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80" windowHeight="12780"/>
  </bookViews>
  <sheets>
    <sheet name="Práctica" sheetId="21" r:id="rId1"/>
    <sheet name="Resultados" sheetId="17" r:id="rId2"/>
  </sheets>
  <definedNames>
    <definedName name="_xlnm.Print_Area" localSheetId="0">Práctica!$A$1:$P$72</definedName>
    <definedName name="_xlnm.Print_Area" localSheetId="1">Resultados!$A$1:$P$72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Práctica!$A$1:$P$67</definedName>
    <definedName name="Z_EA89241B_FA4E_4CF0_A19E_9D5CAE55AA0D_.wvu.PrintArea" localSheetId="1" hidden="1">Resultados!$A$1:$P$67</definedName>
    <definedName name="Z_EA89241B_FA4E_4CF0_A19E_9D5CAE55AA0D_.wvu.Rows" localSheetId="0" hidden="1">Práctica!$151:$1048576,Práctica!$68:$150</definedName>
    <definedName name="Z_EA89241B_FA4E_4CF0_A19E_9D5CAE55AA0D_.wvu.Rows" localSheetId="1" hidden="1">Resultados!$151:$1048576,Resultados!$68:$150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<sst xmlns="http://schemas.openxmlformats.org/spreadsheetml/2006/main" count="138" uniqueCount="73">
  <si>
    <t>LECCIÓN 45 – HOW LONG – HOW LONG AGO – HOW MUCH TIME – SINCE EN PASADO TO BE</t>
  </si>
  <si>
    <t>VOCABULARY</t>
  </si>
  <si>
    <t>Live</t>
  </si>
  <si>
    <t>Vivir</t>
  </si>
  <si>
    <t>Taxi driver</t>
  </si>
  <si>
    <t>Taxista</t>
  </si>
  <si>
    <t>Change</t>
  </si>
  <si>
    <t>Cambiar</t>
  </si>
  <si>
    <t>Tire(s)</t>
  </si>
  <si>
    <t>Llanta(s)</t>
  </si>
  <si>
    <t>Party</t>
  </si>
  <si>
    <t>Fiesta</t>
  </si>
  <si>
    <t>Sing</t>
  </si>
  <si>
    <t>Cantar</t>
  </si>
  <si>
    <t>Many</t>
  </si>
  <si>
    <t>Muchos(as)</t>
  </si>
  <si>
    <t>Visit</t>
  </si>
  <si>
    <t>Visitar</t>
  </si>
  <si>
    <t>Talk – Speak</t>
  </si>
  <si>
    <t>Hablar</t>
  </si>
  <si>
    <t>Run</t>
  </si>
  <si>
    <t>Correr</t>
  </si>
  <si>
    <t>Do</t>
  </si>
  <si>
    <t>Hacer</t>
  </si>
  <si>
    <t>Exercise</t>
  </si>
  <si>
    <t>Ejercicio</t>
  </si>
  <si>
    <r>
      <rPr>
        <b/>
        <sz val="10.5"/>
        <color theme="1"/>
        <rFont val="Calibri"/>
        <charset val="134"/>
        <scheme val="minor"/>
      </rPr>
      <t>1)</t>
    </r>
    <r>
      <rPr>
        <sz val="10.5"/>
        <color theme="1"/>
        <rFont val="Calibri"/>
        <charset val="134"/>
        <scheme val="minor"/>
      </rPr>
      <t xml:space="preserve"> Realiza las siguientes preguntas y respuestas utilizando lo aprendido en clase. Para las respuestas utiliza el tiempo dado.</t>
    </r>
  </si>
  <si>
    <r>
      <rPr>
        <b/>
        <sz val="10.5"/>
        <rFont val="Calibri"/>
        <charset val="134"/>
        <scheme val="minor"/>
      </rPr>
      <t>1.</t>
    </r>
    <r>
      <rPr>
        <sz val="10.5"/>
        <rFont val="Calibri"/>
        <charset val="134"/>
        <scheme val="minor"/>
      </rPr>
      <t xml:space="preserve"> ¿Cuánto tiempo estuviste viviendo en Canadá? / A. por dos años.</t>
    </r>
  </si>
  <si>
    <t>Question:</t>
  </si>
  <si>
    <t>how long were you living in canada?</t>
  </si>
  <si>
    <t>Answer:</t>
  </si>
  <si>
    <t>i was living en cada for two years</t>
  </si>
  <si>
    <r>
      <rPr>
        <b/>
        <sz val="10.5"/>
        <rFont val="Calibri"/>
        <charset val="134"/>
        <scheme val="minor"/>
      </rPr>
      <t>2.</t>
    </r>
    <r>
      <rPr>
        <sz val="10.5"/>
        <rFont val="Calibri"/>
        <charset val="134"/>
        <scheme val="minor"/>
      </rPr>
      <t xml:space="preserve"> ¿Hace cuánto tiempo estuvo Mike en el hospital? / A. hace dos semanas.</t>
    </r>
  </si>
  <si>
    <t>how long ago was mike in the hospital?</t>
  </si>
  <si>
    <t>he was in the hospital 2 weeks ago</t>
  </si>
  <si>
    <r>
      <rPr>
        <b/>
        <sz val="10.5"/>
        <color theme="1"/>
        <rFont val="Calibri"/>
        <charset val="134"/>
        <scheme val="minor"/>
      </rPr>
      <t xml:space="preserve">3. </t>
    </r>
    <r>
      <rPr>
        <sz val="10.5"/>
        <color theme="1"/>
        <rFont val="Calibri"/>
        <charset val="134"/>
        <scheme val="minor"/>
      </rPr>
      <t>¿Hace cuánto tiempo fuiste un taxista? / A. hace un par de semanas.</t>
    </r>
  </si>
  <si>
    <t>how long ago were you a taxi driver?</t>
  </si>
  <si>
    <t>i was a taxi driver a couple weeks ago</t>
  </si>
  <si>
    <r>
      <rPr>
        <b/>
        <sz val="10.5"/>
        <color theme="1"/>
        <rFont val="Calibri"/>
        <charset val="134"/>
        <scheme val="minor"/>
      </rPr>
      <t>4.</t>
    </r>
    <r>
      <rPr>
        <sz val="10.5"/>
        <color theme="1"/>
        <rFont val="Calibri"/>
        <charset val="134"/>
        <scheme val="minor"/>
      </rPr>
      <t xml:space="preserve"> ¿Hace cuánto tiempo estuvo Ana cambiando las llantas del carro? / A. desde esta tarde.</t>
    </r>
  </si>
  <si>
    <t>how long ago was ana changing the car tires?</t>
  </si>
  <si>
    <t>she was changin the car tires since this afternoon</t>
  </si>
  <si>
    <r>
      <rPr>
        <b/>
        <sz val="10.5"/>
        <color theme="1"/>
        <rFont val="Calibri"/>
        <charset val="134"/>
        <scheme val="minor"/>
      </rPr>
      <t xml:space="preserve">5. </t>
    </r>
    <r>
      <rPr>
        <sz val="10.5"/>
        <color theme="1"/>
        <rFont val="Calibri"/>
        <charset val="134"/>
        <scheme val="minor"/>
      </rPr>
      <t>¿Cuánto tiempo estuvimos cantando en la fiesta? / A. por muchas horas.</t>
    </r>
  </si>
  <si>
    <t>how long  were we sining at the party?</t>
  </si>
  <si>
    <t>we were sining for several hours</t>
  </si>
  <si>
    <r>
      <rPr>
        <b/>
        <sz val="10.5"/>
        <rFont val="Calibri"/>
        <charset val="134"/>
        <scheme val="minor"/>
      </rPr>
      <t>6.</t>
    </r>
    <r>
      <rPr>
        <sz val="10.5"/>
        <rFont val="Calibri"/>
        <charset val="134"/>
        <scheme val="minor"/>
      </rPr>
      <t xml:space="preserve"> ¿Cuánto tiempo estuvieron ellos visitando a su madre? / A. por tres días.</t>
    </r>
  </si>
  <si>
    <t>how long  were they visiting their mother?</t>
  </si>
  <si>
    <t xml:space="preserve">they were visit her mother for three days </t>
  </si>
  <si>
    <r>
      <rPr>
        <b/>
        <sz val="10.5"/>
        <rFont val="Calibri"/>
        <charset val="134"/>
        <scheme val="minor"/>
      </rPr>
      <t>7.</t>
    </r>
    <r>
      <rPr>
        <sz val="10.5"/>
        <rFont val="Calibri"/>
        <charset val="134"/>
        <scheme val="minor"/>
      </rPr>
      <t xml:space="preserve"> ¿Cuánto tiempo estuvieron Omar y Luis hablando mientras corrían? / A. durante 30 min.</t>
    </r>
  </si>
  <si>
    <t>how long were Omar and Luis speaking while runing?</t>
  </si>
  <si>
    <t>they were sepeaking for thirty minutes</t>
  </si>
  <si>
    <r>
      <rPr>
        <b/>
        <sz val="10.5"/>
        <color theme="1"/>
        <rFont val="Calibri"/>
        <charset val="134"/>
        <scheme val="minor"/>
      </rPr>
      <t xml:space="preserve">8. </t>
    </r>
    <r>
      <rPr>
        <sz val="10.5"/>
        <color theme="1"/>
        <rFont val="Calibri"/>
        <charset val="134"/>
        <scheme val="minor"/>
      </rPr>
      <t>¿Hace cuánto tiempo está Erika haciendo ejercicio? / A. desde ayer en la mañana.</t>
    </r>
  </si>
  <si>
    <t>how long ago was Erika doing exercice?</t>
  </si>
  <si>
    <t>she was doing exercice since yesterday in the morning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</si>
  <si>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</si>
  <si>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</si>
  <si>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</si>
  <si>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How long / How much time were you living in Canada?</t>
  </si>
  <si>
    <t>I was living in Canada for two years.</t>
  </si>
  <si>
    <t>How long ago was Mike in / at the hospital?</t>
  </si>
  <si>
    <t>He/mike was in / at the hospital two weeks ago.</t>
  </si>
  <si>
    <t>How long ago were you a taxi driver?</t>
  </si>
  <si>
    <t>I was a taxi driver a couple of weeks ago.</t>
  </si>
  <si>
    <t>How long ago was Ana changing the tires of the car?</t>
  </si>
  <si>
    <t>She / Ana was changing the tires of the car since this afternoon.</t>
  </si>
  <si>
    <t>How much time / how long were we singing at the party.</t>
  </si>
  <si>
    <t>We were singing for many hours.</t>
  </si>
  <si>
    <t>How long / how much time were they visiting their mother?</t>
  </si>
  <si>
    <t>They were visiting their mother for three days.</t>
  </si>
  <si>
    <t>How long / how much time were Omar and Luis speaking / talking while running?</t>
  </si>
  <si>
    <t>They / Omar and Luis were speaking / talking for 30 / thirty minutes.</t>
  </si>
  <si>
    <t>How long ago is Erika doing exercise?</t>
  </si>
  <si>
    <t>She / Erika is doing exercise since yesterday morning.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</si>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</sst>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6">
    <font>
      <sz val="11"/>
      <color theme="1"/>
      <name val="Calibri"/>
      <charset val="134"/>
      <scheme val="minor"/>
    </font>
    <font>
      <sz val="10.5"/>
      <name val="Calibri"/>
      <charset val="134"/>
      <scheme val="minor"/>
    </font>
    <font>
      <b/>
      <sz val="10.5"/>
      <name val="Calibri"/>
      <charset val="134"/>
      <scheme val="minor"/>
    </font>
    <font>
      <b/>
      <i/>
      <sz val="10.5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.5"/>
      <color theme="0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sz val="10.5"/>
      <color rgb="FFA50021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3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30" fillId="26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9" borderId="6" applyNumberFormat="0" applyFon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4" borderId="0" xfId="0" applyFont="1" applyFill="1" applyAlignment="1">
      <alignment horizontal="left" wrapText="1"/>
    </xf>
    <xf numFmtId="0" fontId="7" fillId="0" borderId="0" xfId="0" applyFont="1"/>
    <xf numFmtId="0" fontId="8" fillId="0" borderId="0" xfId="0" applyFont="1"/>
    <xf numFmtId="0" fontId="9" fillId="5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0" xfId="0" applyFont="1"/>
    <xf numFmtId="0" fontId="9" fillId="5" borderId="0" xfId="0" applyFont="1" applyFill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9" fillId="5" borderId="3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0" xfId="48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11" fillId="5" borderId="2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right"/>
    </xf>
    <xf numFmtId="0" fontId="13" fillId="0" borderId="0" xfId="0" applyFont="1"/>
    <xf numFmtId="0" fontId="11" fillId="5" borderId="0" xfId="0" applyFont="1" applyFill="1" applyAlignment="1" applyProtection="1">
      <alignment horizontal="left" vertical="top" wrapText="1"/>
      <protection locked="0"/>
    </xf>
    <xf numFmtId="0" fontId="11" fillId="5" borderId="2" xfId="0" applyFont="1" applyFill="1" applyBorder="1" applyAlignment="1" applyProtection="1">
      <alignment horizontal="left" vertical="top" wrapText="1"/>
      <protection locked="0"/>
    </xf>
    <xf numFmtId="0" fontId="11" fillId="5" borderId="3" xfId="0" applyFont="1" applyFill="1" applyBorder="1" applyProtection="1">
      <protection locked="0"/>
    </xf>
    <xf numFmtId="0" fontId="13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5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45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5496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36270"/>
        </a:xfrm>
        <a:prstGeom prst="rect">
          <a:avLst/>
        </a:prstGeom>
      </xdr:spPr>
    </xdr:pic>
    <xdr:clientData/>
  </xdr:twoCellAnchor>
  <xdr:twoCellAnchor>
    <xdr:from>
      <xdr:col>5</xdr:col>
      <xdr:colOff>227135</xdr:colOff>
      <xdr:row>69</xdr:row>
      <xdr:rowOff>102578</xdr:rowOff>
    </xdr:from>
    <xdr:to>
      <xdr:col>10</xdr:col>
      <xdr:colOff>54465</xdr:colOff>
      <xdr:row>71</xdr:row>
      <xdr:rowOff>61819</xdr:rowOff>
    </xdr:to>
    <xdr:grpSp>
      <xdr:nvGrpSpPr>
        <xdr:cNvPr id="3" name="Grupo 2"/>
        <xdr:cNvGrpSpPr/>
      </xdr:nvGrpSpPr>
      <xdr:grpSpPr>
        <a:xfrm>
          <a:off x="1988820" y="11590655"/>
          <a:ext cx="1894205" cy="321310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7</xdr:col>
      <xdr:colOff>271096</xdr:colOff>
      <xdr:row>10</xdr:row>
      <xdr:rowOff>117229</xdr:rowOff>
    </xdr:from>
    <xdr:to>
      <xdr:col>14</xdr:col>
      <xdr:colOff>5960</xdr:colOff>
      <xdr:row>29</xdr:row>
      <xdr:rowOff>77418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9405" y="1805305"/>
          <a:ext cx="2628900" cy="316611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247649</xdr:colOff>
      <xdr:row>44</xdr:row>
      <xdr:rowOff>5861</xdr:rowOff>
    </xdr:from>
    <xdr:to>
      <xdr:col>13</xdr:col>
      <xdr:colOff>341532</xdr:colOff>
      <xdr:row>63</xdr:row>
      <xdr:rowOff>75954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5910" y="7382510"/>
          <a:ext cx="2574290" cy="3178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5496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36270"/>
        </a:xfrm>
        <a:prstGeom prst="rect">
          <a:avLst/>
        </a:prstGeom>
      </xdr:spPr>
    </xdr:pic>
    <xdr:clientData/>
  </xdr:twoCellAnchor>
  <xdr:twoCellAnchor>
    <xdr:from>
      <xdr:col>5</xdr:col>
      <xdr:colOff>227135</xdr:colOff>
      <xdr:row>69</xdr:row>
      <xdr:rowOff>102578</xdr:rowOff>
    </xdr:from>
    <xdr:to>
      <xdr:col>10</xdr:col>
      <xdr:colOff>54465</xdr:colOff>
      <xdr:row>71</xdr:row>
      <xdr:rowOff>61819</xdr:rowOff>
    </xdr:to>
    <xdr:grpSp>
      <xdr:nvGrpSpPr>
        <xdr:cNvPr id="5" name="Grupo 4"/>
        <xdr:cNvGrpSpPr/>
      </xdr:nvGrpSpPr>
      <xdr:grpSpPr>
        <a:xfrm>
          <a:off x="1988820" y="11581130"/>
          <a:ext cx="1894205" cy="321310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183963</xdr:colOff>
      <xdr:row>21</xdr:row>
      <xdr:rowOff>157743</xdr:rowOff>
    </xdr:from>
    <xdr:to>
      <xdr:col>14</xdr:col>
      <xdr:colOff>15874</xdr:colOff>
      <xdr:row>58</xdr:row>
      <xdr:rowOff>73731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485" y="3836670"/>
          <a:ext cx="4792345" cy="592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72"/>
  <sheetViews>
    <sheetView showGridLines="0" showRowColHeaders="0" tabSelected="1" zoomScale="130" zoomScaleNormal="130" showWhiteSpace="0" showRuler="0" topLeftCell="A35" workbookViewId="0">
      <selection activeCell="D37" sqref="D37:N37"/>
    </sheetView>
  </sheetViews>
  <sheetFormatPr defaultColWidth="0" defaultRowHeight="14.25" customHeight="1" zeroHeight="1"/>
  <cols>
    <col min="1" max="1" width="1.425" style="2" customWidth="1"/>
    <col min="2" max="15" width="5.425" style="3" customWidth="1"/>
    <col min="16" max="16" width="1.425" style="2" customWidth="1"/>
    <col min="17" max="16384" width="4.85833333333333" style="2" hidden="1"/>
  </cols>
  <sheetData>
    <row r="1" spans="2: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</row>
    <row r="4" ht="6.95" customHeight="1" spans="2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2"/>
    </row>
    <row r="5" spans="2: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"/>
    </row>
    <row r="7" spans="2:15">
      <c r="B7" s="7"/>
      <c r="C7" s="8" t="s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</row>
    <row r="8" s="1" customFormat="1" ht="13.5" spans="2:15">
      <c r="B8" s="7"/>
      <c r="C8" s="9" t="s">
        <v>2</v>
      </c>
      <c r="D8" s="9"/>
      <c r="E8" s="9"/>
      <c r="F8" s="24" t="s">
        <v>3</v>
      </c>
      <c r="G8" s="24"/>
      <c r="H8" s="24"/>
      <c r="I8" s="9" t="s">
        <v>4</v>
      </c>
      <c r="J8" s="9"/>
      <c r="K8" s="9"/>
      <c r="L8" s="24" t="s">
        <v>5</v>
      </c>
      <c r="M8" s="24"/>
      <c r="N8" s="24"/>
      <c r="O8" s="7"/>
    </row>
    <row r="9" s="1" customFormat="1" ht="13.5" spans="2:14">
      <c r="B9" s="10"/>
      <c r="C9" s="11" t="s">
        <v>6</v>
      </c>
      <c r="D9" s="11"/>
      <c r="E9" s="11"/>
      <c r="F9" s="25" t="s">
        <v>7</v>
      </c>
      <c r="G9" s="25"/>
      <c r="H9" s="25"/>
      <c r="I9" s="11" t="s">
        <v>8</v>
      </c>
      <c r="J9" s="11"/>
      <c r="K9" s="11"/>
      <c r="L9" s="25" t="s">
        <v>9</v>
      </c>
      <c r="M9" s="25"/>
      <c r="N9" s="25"/>
    </row>
    <row r="10" s="1" customFormat="1" ht="13.5" spans="2:15">
      <c r="B10" s="12"/>
      <c r="C10" s="11" t="s">
        <v>10</v>
      </c>
      <c r="D10" s="11"/>
      <c r="E10" s="11"/>
      <c r="F10" s="25" t="s">
        <v>11</v>
      </c>
      <c r="G10" s="25"/>
      <c r="H10" s="25"/>
      <c r="I10" s="11" t="s">
        <v>12</v>
      </c>
      <c r="J10" s="11"/>
      <c r="K10" s="11"/>
      <c r="L10" s="25" t="s">
        <v>13</v>
      </c>
      <c r="M10" s="25"/>
      <c r="N10" s="25"/>
      <c r="O10" s="12"/>
    </row>
    <row r="11" spans="2:15">
      <c r="B11" s="12"/>
      <c r="C11" s="11" t="s">
        <v>14</v>
      </c>
      <c r="D11" s="11"/>
      <c r="E11" s="11"/>
      <c r="F11" s="25" t="s">
        <v>15</v>
      </c>
      <c r="G11" s="25"/>
      <c r="H11" s="25"/>
      <c r="I11" s="11" t="s">
        <v>16</v>
      </c>
      <c r="J11" s="11"/>
      <c r="K11" s="11"/>
      <c r="L11" s="25" t="s">
        <v>17</v>
      </c>
      <c r="M11" s="25"/>
      <c r="N11" s="25"/>
      <c r="O11" s="12"/>
    </row>
    <row r="12" spans="2:15">
      <c r="B12" s="12"/>
      <c r="C12" s="11" t="s">
        <v>18</v>
      </c>
      <c r="D12" s="11"/>
      <c r="E12" s="11"/>
      <c r="F12" s="25" t="s">
        <v>19</v>
      </c>
      <c r="G12" s="25"/>
      <c r="H12" s="25"/>
      <c r="I12" s="11" t="s">
        <v>20</v>
      </c>
      <c r="J12" s="11"/>
      <c r="K12" s="11"/>
      <c r="L12" s="25" t="s">
        <v>21</v>
      </c>
      <c r="M12" s="25"/>
      <c r="N12" s="25"/>
      <c r="O12" s="12"/>
    </row>
    <row r="13" spans="2:15">
      <c r="B13" s="12"/>
      <c r="C13" s="11" t="s">
        <v>22</v>
      </c>
      <c r="D13" s="11"/>
      <c r="E13" s="11"/>
      <c r="F13" s="25" t="s">
        <v>23</v>
      </c>
      <c r="G13" s="25"/>
      <c r="H13" s="25"/>
      <c r="I13" s="11" t="s">
        <v>24</v>
      </c>
      <c r="J13" s="11"/>
      <c r="K13" s="11"/>
      <c r="L13" s="25" t="s">
        <v>25</v>
      </c>
      <c r="M13" s="25"/>
      <c r="N13" s="25"/>
      <c r="O13" s="12"/>
    </row>
    <row r="14" spans="2:1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customHeight="1" spans="2:15">
      <c r="B15" s="13" t="s">
        <v>26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2:1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2:1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2:15">
      <c r="B18" s="2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customHeight="1" spans="2:15">
      <c r="B19" s="15" t="s">
        <v>28</v>
      </c>
      <c r="C19" s="2"/>
      <c r="D19" s="29" t="s">
        <v>29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4"/>
    </row>
    <row r="20" customHeight="1" spans="2:15">
      <c r="B20" s="15" t="s">
        <v>30</v>
      </c>
      <c r="C20" s="14"/>
      <c r="D20" s="29" t="s">
        <v>31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14"/>
    </row>
    <row r="21" customFormat="1" spans="3:4">
      <c r="C21" s="30" t="str">
        <f>IF($M$68="mostrar","Q:","")</f>
        <v>Q:</v>
      </c>
      <c r="D21" s="31" t="str">
        <f>IF($M$68="mostrar",Resultados!D19,"")</f>
        <v>How long / How much time were you living in Canada?</v>
      </c>
    </row>
    <row r="22" customFormat="1" spans="3:4">
      <c r="C22" s="30" t="str">
        <f>IF($M$68="mostrar","A:","")</f>
        <v>A:</v>
      </c>
      <c r="D22" s="31" t="str">
        <f>IF($M$68="mostrar",Resultados!D20,"")</f>
        <v>I was living in Canada for two years.</v>
      </c>
    </row>
    <row r="23" ht="5.1" customHeight="1" spans="2:1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2:15">
      <c r="B24" s="2" t="s">
        <v>32</v>
      </c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"/>
    </row>
    <row r="25" customHeight="1" spans="2:15">
      <c r="B25" s="15" t="s">
        <v>28</v>
      </c>
      <c r="C25" s="14"/>
      <c r="D25" s="29" t="s">
        <v>33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14"/>
    </row>
    <row r="26" customHeight="1" spans="2:15">
      <c r="B26" s="15" t="s">
        <v>30</v>
      </c>
      <c r="C26" s="2"/>
      <c r="D26" s="29" t="s">
        <v>34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"/>
    </row>
    <row r="27" spans="2:15">
      <c r="B27" s="19"/>
      <c r="C27" s="30" t="str">
        <f>IF($M$68="mostrar","Q:","")</f>
        <v>Q:</v>
      </c>
      <c r="D27" s="31" t="str">
        <f>IF($M$68="mostrar",Resultados!D25,"")</f>
        <v>How long ago was Mike in / at the hospital?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customFormat="1" spans="3:4">
      <c r="C28" s="30" t="str">
        <f>IF($M$68="mostrar","A:","")</f>
        <v>A:</v>
      </c>
      <c r="D28" s="31" t="str">
        <f>IF($M$68="mostrar",Resultados!D26,"")</f>
        <v>He/mike was in / at the hospital two weeks ago.</v>
      </c>
    </row>
    <row r="29" ht="5.1" customHeight="1" spans="2:1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2:15">
      <c r="B30" s="20" t="s">
        <v>35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customHeight="1" spans="2:15">
      <c r="B31" s="15" t="s">
        <v>28</v>
      </c>
      <c r="C31" s="14"/>
      <c r="D31" s="29" t="s">
        <v>36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"/>
    </row>
    <row r="32" customHeight="1" spans="2:15">
      <c r="B32" s="15" t="s">
        <v>30</v>
      </c>
      <c r="C32" s="17"/>
      <c r="D32" s="29" t="s">
        <v>37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"/>
    </row>
    <row r="33" spans="2:15">
      <c r="B33" s="19"/>
      <c r="C33" s="30" t="str">
        <f>IF($M$68="mostrar","Q:","")</f>
        <v>Q:</v>
      </c>
      <c r="D33" s="31" t="str">
        <f>IF($M$68="mostrar",Resultados!D31,"")</f>
        <v>How long ago were you a taxi driver?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customFormat="1" spans="3:4">
      <c r="C34" s="30" t="str">
        <f>IF($M$68="mostrar","A:","")</f>
        <v>A:</v>
      </c>
      <c r="D34" s="31" t="str">
        <f>IF($M$68="mostrar",Resultados!D32,"")</f>
        <v>I was a taxi driver a couple of weeks ago.</v>
      </c>
    </row>
    <row r="35" ht="5.1" customHeight="1" spans="2: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2:15">
      <c r="B36" s="20" t="s">
        <v>38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customHeight="1" spans="2:15">
      <c r="B37" s="15" t="s">
        <v>28</v>
      </c>
      <c r="C37" s="17"/>
      <c r="D37" s="29" t="s">
        <v>39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"/>
    </row>
    <row r="38" customHeight="1" spans="2:15">
      <c r="B38" s="15" t="s">
        <v>30</v>
      </c>
      <c r="C38" s="14"/>
      <c r="D38" s="29" t="s">
        <v>40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14"/>
    </row>
    <row r="39" spans="2:15">
      <c r="B39" s="19"/>
      <c r="C39" s="30" t="str">
        <f>IF($M$68="mostrar","Q:","")</f>
        <v>Q:</v>
      </c>
      <c r="D39" s="31" t="str">
        <f>IF($M$68="mostrar",Resultados!D37,"")</f>
        <v>How long ago was Ana changing the tires of the car?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customFormat="1" spans="3:4">
      <c r="C40" s="30" t="str">
        <f>IF($M$68="mostrar","A:","")</f>
        <v>A:</v>
      </c>
      <c r="D40" s="31" t="str">
        <f>IF($M$68="mostrar",Resultados!D38,"")</f>
        <v>She / Ana was changing the tires of the car since this afternoon.</v>
      </c>
    </row>
    <row r="41" ht="5.1" customHeight="1" spans="2:1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>
      <c r="B42" s="20" t="s">
        <v>41</v>
      </c>
      <c r="C42" s="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customHeight="1" spans="2:15">
      <c r="B43" s="15" t="s">
        <v>28</v>
      </c>
      <c r="C43" s="14"/>
      <c r="D43" s="29" t="s">
        <v>42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14"/>
    </row>
    <row r="44" customHeight="1" spans="2:15">
      <c r="B44" s="15" t="s">
        <v>30</v>
      </c>
      <c r="C44" s="7"/>
      <c r="D44" s="29" t="s">
        <v>43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14"/>
    </row>
    <row r="45" spans="2:15">
      <c r="B45" s="7"/>
      <c r="C45" s="30" t="str">
        <f>IF($M$68="mostrar","Q:","")</f>
        <v>Q:</v>
      </c>
      <c r="D45" s="31" t="str">
        <f>IF($M$68="mostrar",Resultados!D43,"")</f>
        <v>How much time / how long were we singing at the party.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customFormat="1" spans="3:4">
      <c r="C46" s="30" t="str">
        <f>IF($M$68="mostrar","A:","")</f>
        <v>A:</v>
      </c>
      <c r="D46" s="31" t="str">
        <f>IF($M$68="mostrar",Resultados!D44,"")</f>
        <v>We were singing for many hours.</v>
      </c>
    </row>
    <row r="47" ht="5.1" customHeight="1" spans="2:1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15">
      <c r="B48" s="2" t="s">
        <v>44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customHeight="1" spans="2:15">
      <c r="B49" s="15" t="s">
        <v>28</v>
      </c>
      <c r="C49" s="14"/>
      <c r="D49" s="29" t="s">
        <v>45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4"/>
    </row>
    <row r="50" customHeight="1" spans="2:15">
      <c r="B50" s="15" t="s">
        <v>30</v>
      </c>
      <c r="C50" s="2"/>
      <c r="D50" s="29" t="s">
        <v>46</v>
      </c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4"/>
    </row>
    <row r="51" spans="2:15">
      <c r="B51" s="4"/>
      <c r="C51" s="30" t="str">
        <f>IF($M$68="mostrar","Q:","")</f>
        <v>Q:</v>
      </c>
      <c r="D51" s="31" t="str">
        <f>IF($M$68="mostrar",Resultados!D49,"")</f>
        <v>How long / how much time were they visiting their mother?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customFormat="1" spans="3:4">
      <c r="C52" s="30" t="str">
        <f>IF($M$68="mostrar","A:","")</f>
        <v>A:</v>
      </c>
      <c r="D52" s="31" t="str">
        <f>IF($M$68="mostrar",Resultados!D50,"")</f>
        <v>They were visiting their mother for three days.</v>
      </c>
    </row>
    <row r="53" ht="5.1" customHeight="1" spans="2:1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>
      <c r="B54" s="2" t="s">
        <v>47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"/>
    </row>
    <row r="55" customHeight="1" spans="2:15">
      <c r="B55" s="15" t="s">
        <v>28</v>
      </c>
      <c r="C55" s="2"/>
      <c r="D55" s="32" t="s">
        <v>48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14"/>
    </row>
    <row r="56" ht="15" customHeight="1" spans="2:15">
      <c r="B56" s="1"/>
      <c r="C56" s="14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14"/>
    </row>
    <row r="57" customHeight="1" spans="2:15">
      <c r="B57" s="15" t="s">
        <v>30</v>
      </c>
      <c r="C57" s="1"/>
      <c r="D57" s="34" t="s">
        <v>49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1"/>
    </row>
    <row r="58" ht="15" customHeight="1" spans="2:15">
      <c r="B58" s="1"/>
      <c r="C58" s="30" t="str">
        <f>IF($M$68="mostrar","Q:","")</f>
        <v>Q:</v>
      </c>
      <c r="D58" s="35" t="str">
        <f>IF($M$68="mostrar",Resultados!D55,"")</f>
        <v>How long / how much time were Omar and Luis speaking / talking while running?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1"/>
    </row>
    <row r="59" spans="2:15">
      <c r="B59" s="19"/>
      <c r="C59" s="2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14"/>
    </row>
    <row r="60" customFormat="1" spans="3:4">
      <c r="C60" s="30" t="str">
        <f>IF($M$68="mostrar","A:","")</f>
        <v>A:</v>
      </c>
      <c r="D60" s="31" t="str">
        <f>IF($M$68="mostrar",Resultados!D57,"")</f>
        <v>They / Omar and Luis were speaking / talking for 30 / thirty minutes.</v>
      </c>
    </row>
    <row r="61" ht="5.1" customHeight="1" spans="2:1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>
      <c r="B62" s="20" t="s">
        <v>50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customHeight="1" spans="2:15">
      <c r="B63" s="15" t="s">
        <v>28</v>
      </c>
      <c r="C63" s="2"/>
      <c r="D63" s="29" t="s">
        <v>51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19"/>
    </row>
    <row r="64" customHeight="1" spans="2:15">
      <c r="B64" s="15" t="s">
        <v>30</v>
      </c>
      <c r="C64" s="14"/>
      <c r="D64" s="29" t="s">
        <v>52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19"/>
    </row>
    <row r="65" spans="2:15">
      <c r="B65" s="4"/>
      <c r="C65" s="30" t="str">
        <f>IF($M$68="mostrar","Q:","")</f>
        <v>Q:</v>
      </c>
      <c r="D65" s="31" t="str">
        <f>IF($M$68="mostrar",Resultados!D63,"")</f>
        <v>How long ago is Erika doing exercise?</v>
      </c>
      <c r="E65" s="4"/>
      <c r="F65" s="27"/>
      <c r="G65" s="27"/>
      <c r="H65" s="27"/>
      <c r="I65" s="27"/>
      <c r="J65" s="27"/>
      <c r="K65" s="27"/>
      <c r="L65" s="27"/>
      <c r="M65" s="27"/>
      <c r="N65" s="27"/>
      <c r="O65" s="2"/>
    </row>
    <row r="66" spans="3:14">
      <c r="C66" s="30" t="str">
        <f>IF($M$68="mostrar","A:","")</f>
        <v>A:</v>
      </c>
      <c r="D66" s="31" t="str">
        <f>IF($M$68="mostrar",Resultados!D64,"")</f>
        <v>She / Erika is doing exercise since yesterday morning.</v>
      </c>
      <c r="L66" s="28"/>
      <c r="M66" s="28"/>
      <c r="N66" s="28"/>
    </row>
    <row r="67" ht="6.95" customHeight="1"/>
    <row r="68" ht="15" customHeight="1" spans="3:14">
      <c r="C68" s="36" t="s">
        <v>53</v>
      </c>
      <c r="D68" s="36"/>
      <c r="E68" s="36"/>
      <c r="F68" s="36"/>
      <c r="G68" s="36"/>
      <c r="H68" s="36"/>
      <c r="I68" s="36"/>
      <c r="J68" s="36"/>
      <c r="K68" s="36"/>
      <c r="L68" s="36"/>
      <c r="M68" s="38" t="s">
        <v>54</v>
      </c>
      <c r="N68" s="38"/>
    </row>
    <row r="69" spans="2:15">
      <c r="B69" s="37" t="s">
        <v>55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</row>
    <row r="70"/>
    <row r="71"/>
    <row r="72"/>
  </sheetData>
  <sheetProtection algorithmName="SHA-512" hashValue="ijf4GQwFvJIltvSuVDSyYd8h7vYCrOMRUituihz/vNaZorD1NyDs8Y+oNYv7yGADqmvcfeTT9AwgEPI9xAyOaQ==" saltValue="8Lj8nikLwlqebvvrgaEZbg==" spinCount="100000" sheet="1" selectLockedCells="1" objects="1" scenarios="1"/>
  <mergeCells count="48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D19:N19"/>
    <mergeCell ref="D20:N20"/>
    <mergeCell ref="D25:N25"/>
    <mergeCell ref="D26:N26"/>
    <mergeCell ref="D31:N31"/>
    <mergeCell ref="D32:N32"/>
    <mergeCell ref="D37:N37"/>
    <mergeCell ref="D38:N38"/>
    <mergeCell ref="D43:N43"/>
    <mergeCell ref="D44:N44"/>
    <mergeCell ref="D49:N49"/>
    <mergeCell ref="D50:N50"/>
    <mergeCell ref="D57:N57"/>
    <mergeCell ref="D63:N63"/>
    <mergeCell ref="D64:N64"/>
    <mergeCell ref="L66:N66"/>
    <mergeCell ref="C68:L68"/>
    <mergeCell ref="M68:N68"/>
    <mergeCell ref="B69:O69"/>
    <mergeCell ref="B15:O16"/>
    <mergeCell ref="D55:N56"/>
    <mergeCell ref="D58:N59"/>
  </mergeCells>
  <conditionalFormatting sqref="D21:D22">
    <cfRule type="expression" dxfId="0" priority="2">
      <formula>#REF!="mostrar"</formula>
    </cfRule>
    <cfRule type="expression" dxfId="0" priority="1">
      <formula>$M$68="mostrar"</formula>
    </cfRule>
  </conditionalFormatting>
  <conditionalFormatting sqref="D27:D28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D33:D34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D39:D40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D45:D46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D51:D52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D65:D66 D58 D60">
    <cfRule type="expression" dxfId="0" priority="16">
      <formula>#REF!="mostrar"</formula>
    </cfRule>
    <cfRule type="expression" dxfId="0" priority="15">
      <formula>$M$68="mostrar"</formula>
    </cfRule>
  </conditionalFormatting>
  <printOptions horizontalCentered="1" verticalCentered="1"/>
  <pageMargins left="0.25" right="0.25" top="0.75" bottom="0.75" header="0.3" footer="0.3"/>
  <pageSetup paperSize="1" scale="73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72"/>
  <sheetViews>
    <sheetView showGridLines="0" showRowColHeaders="0" zoomScale="120" zoomScaleNormal="120" showWhiteSpace="0" showRuler="0" workbookViewId="0">
      <selection activeCell="C12" sqref="C12:E12"/>
    </sheetView>
  </sheetViews>
  <sheetFormatPr defaultColWidth="0" defaultRowHeight="14.25" zeroHeight="1"/>
  <cols>
    <col min="1" max="1" width="1.425" style="2" customWidth="1"/>
    <col min="2" max="15" width="5.425" style="3" customWidth="1"/>
    <col min="16" max="16" width="1.425" style="2" customWidth="1"/>
    <col min="17" max="16384" width="4.85833333333333" style="2" hidden="1"/>
  </cols>
  <sheetData>
    <row r="1" spans="2: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</row>
    <row r="4" ht="6.95" customHeight="1" spans="2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2"/>
    </row>
    <row r="5" spans="2: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"/>
    </row>
    <row r="7" spans="2:15">
      <c r="B7" s="7"/>
      <c r="C7" s="8" t="s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</row>
    <row r="8" s="1" customFormat="1" ht="13.5" spans="2:15">
      <c r="B8" s="7"/>
      <c r="C8" s="9" t="s">
        <v>2</v>
      </c>
      <c r="D8" s="9"/>
      <c r="E8" s="9"/>
      <c r="F8" s="24" t="s">
        <v>3</v>
      </c>
      <c r="G8" s="24"/>
      <c r="H8" s="24"/>
      <c r="I8" s="9" t="s">
        <v>4</v>
      </c>
      <c r="J8" s="9"/>
      <c r="K8" s="9"/>
      <c r="L8" s="24" t="s">
        <v>5</v>
      </c>
      <c r="M8" s="24"/>
      <c r="N8" s="24"/>
      <c r="O8" s="7"/>
    </row>
    <row r="9" s="1" customFormat="1" ht="13.5" spans="2:14">
      <c r="B9" s="10"/>
      <c r="C9" s="11" t="s">
        <v>6</v>
      </c>
      <c r="D9" s="11"/>
      <c r="E9" s="11"/>
      <c r="F9" s="25" t="s">
        <v>7</v>
      </c>
      <c r="G9" s="25"/>
      <c r="H9" s="25"/>
      <c r="I9" s="11" t="s">
        <v>8</v>
      </c>
      <c r="J9" s="11"/>
      <c r="K9" s="11"/>
      <c r="L9" s="25" t="s">
        <v>9</v>
      </c>
      <c r="M9" s="25"/>
      <c r="N9" s="25"/>
    </row>
    <row r="10" s="1" customFormat="1" ht="13.5" spans="2:15">
      <c r="B10" s="12"/>
      <c r="C10" s="11" t="s">
        <v>10</v>
      </c>
      <c r="D10" s="11"/>
      <c r="E10" s="11"/>
      <c r="F10" s="25" t="s">
        <v>11</v>
      </c>
      <c r="G10" s="25"/>
      <c r="H10" s="25"/>
      <c r="I10" s="11" t="s">
        <v>12</v>
      </c>
      <c r="J10" s="11"/>
      <c r="K10" s="11"/>
      <c r="L10" s="25" t="s">
        <v>13</v>
      </c>
      <c r="M10" s="25"/>
      <c r="N10" s="25"/>
      <c r="O10" s="12"/>
    </row>
    <row r="11" spans="2:15">
      <c r="B11" s="12"/>
      <c r="C11" s="11" t="s">
        <v>14</v>
      </c>
      <c r="D11" s="11"/>
      <c r="E11" s="11"/>
      <c r="F11" s="25" t="s">
        <v>15</v>
      </c>
      <c r="G11" s="25"/>
      <c r="H11" s="25"/>
      <c r="I11" s="11" t="s">
        <v>16</v>
      </c>
      <c r="J11" s="11"/>
      <c r="K11" s="11"/>
      <c r="L11" s="25" t="s">
        <v>17</v>
      </c>
      <c r="M11" s="25"/>
      <c r="N11" s="25"/>
      <c r="O11" s="12"/>
    </row>
    <row r="12" spans="2:15">
      <c r="B12" s="12"/>
      <c r="C12" s="11" t="s">
        <v>18</v>
      </c>
      <c r="D12" s="11"/>
      <c r="E12" s="11"/>
      <c r="F12" s="25" t="s">
        <v>19</v>
      </c>
      <c r="G12" s="25"/>
      <c r="H12" s="25"/>
      <c r="I12" s="11" t="s">
        <v>20</v>
      </c>
      <c r="J12" s="11"/>
      <c r="K12" s="11"/>
      <c r="L12" s="25" t="s">
        <v>21</v>
      </c>
      <c r="M12" s="25"/>
      <c r="N12" s="25"/>
      <c r="O12" s="12"/>
    </row>
    <row r="13" spans="2:15">
      <c r="B13" s="12"/>
      <c r="C13" s="11" t="s">
        <v>22</v>
      </c>
      <c r="D13" s="11"/>
      <c r="E13" s="11"/>
      <c r="F13" s="25" t="s">
        <v>23</v>
      </c>
      <c r="G13" s="25"/>
      <c r="H13" s="25"/>
      <c r="I13" s="11" t="s">
        <v>24</v>
      </c>
      <c r="J13" s="11"/>
      <c r="K13" s="11"/>
      <c r="L13" s="25" t="s">
        <v>25</v>
      </c>
      <c r="M13" s="25"/>
      <c r="N13" s="25"/>
      <c r="O13" s="12"/>
    </row>
    <row r="14" spans="2:1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customHeight="1" spans="2:15">
      <c r="B15" s="13" t="s">
        <v>26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2:1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2:1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2:15">
      <c r="B18" s="2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customHeight="1" spans="2:15">
      <c r="B19" s="15" t="s">
        <v>28</v>
      </c>
      <c r="C19" s="2"/>
      <c r="D19" s="16" t="s">
        <v>56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4"/>
    </row>
    <row r="20" customHeight="1" spans="2:15">
      <c r="B20" s="15" t="s">
        <v>30</v>
      </c>
      <c r="C20" s="14"/>
      <c r="D20" s="16" t="s">
        <v>57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4"/>
    </row>
    <row r="21" customFormat="1"/>
    <row r="22" customFormat="1"/>
    <row r="23" ht="5.1" customHeight="1" spans="2:1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2:15">
      <c r="B24" s="2" t="s">
        <v>32</v>
      </c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"/>
    </row>
    <row r="25" customHeight="1" spans="2:15">
      <c r="B25" s="15" t="s">
        <v>28</v>
      </c>
      <c r="C25" s="14"/>
      <c r="D25" s="16" t="s">
        <v>58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4"/>
    </row>
    <row r="26" customHeight="1" spans="2:15">
      <c r="B26" s="15" t="s">
        <v>30</v>
      </c>
      <c r="C26" s="2"/>
      <c r="D26" s="16" t="s">
        <v>59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"/>
    </row>
    <row r="27" spans="2:15">
      <c r="B27" s="19"/>
      <c r="C27" s="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customFormat="1"/>
    <row r="29" ht="5.1" customHeight="1" spans="2:1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2:15">
      <c r="B30" s="20" t="s">
        <v>35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customHeight="1" spans="2:15">
      <c r="B31" s="15" t="s">
        <v>28</v>
      </c>
      <c r="C31" s="14"/>
      <c r="D31" s="16" t="s">
        <v>60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"/>
    </row>
    <row r="32" customHeight="1" spans="2:15">
      <c r="B32" s="15" t="s">
        <v>30</v>
      </c>
      <c r="C32" s="17"/>
      <c r="D32" s="16" t="s">
        <v>61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"/>
    </row>
    <row r="33" spans="2:15">
      <c r="B33" s="19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customFormat="1"/>
    <row r="35" ht="5.1" customHeight="1" spans="2: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2:15">
      <c r="B36" s="20" t="s">
        <v>38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customHeight="1" spans="2:15">
      <c r="B37" s="15" t="s">
        <v>28</v>
      </c>
      <c r="C37" s="17"/>
      <c r="D37" s="16" t="s">
        <v>62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"/>
    </row>
    <row r="38" customHeight="1" spans="2:15">
      <c r="B38" s="15" t="s">
        <v>30</v>
      </c>
      <c r="C38" s="14"/>
      <c r="D38" s="16" t="s">
        <v>63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4"/>
    </row>
    <row r="39" spans="2:15"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customFormat="1"/>
    <row r="41" ht="5.1" customHeight="1" spans="2:1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>
      <c r="B42" s="20" t="s">
        <v>41</v>
      </c>
      <c r="C42" s="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customHeight="1" spans="2:15">
      <c r="B43" s="15" t="s">
        <v>28</v>
      </c>
      <c r="C43" s="14"/>
      <c r="D43" s="16" t="s">
        <v>64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4"/>
    </row>
    <row r="44" customHeight="1" spans="2:15">
      <c r="B44" s="15" t="s">
        <v>30</v>
      </c>
      <c r="C44" s="7"/>
      <c r="D44" s="16" t="s">
        <v>65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4"/>
    </row>
    <row r="45" spans="2:15">
      <c r="B45" s="7"/>
      <c r="C45" s="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customFormat="1"/>
    <row r="47" ht="5.1" customHeight="1" spans="2:1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15">
      <c r="B48" s="2" t="s">
        <v>44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customHeight="1" spans="2:15">
      <c r="B49" s="15" t="s">
        <v>28</v>
      </c>
      <c r="C49" s="14"/>
      <c r="D49" s="16" t="s">
        <v>66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4"/>
    </row>
    <row r="50" customHeight="1" spans="2:15">
      <c r="B50" s="15" t="s">
        <v>30</v>
      </c>
      <c r="C50" s="2"/>
      <c r="D50" s="16" t="s">
        <v>67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4"/>
    </row>
    <row r="51" spans="2:15">
      <c r="B51" s="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customFormat="1"/>
    <row r="53" ht="5.1" customHeight="1" spans="2:1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>
      <c r="B54" s="2" t="s">
        <v>47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"/>
    </row>
    <row r="55" customHeight="1" spans="2:15">
      <c r="B55" s="15" t="s">
        <v>28</v>
      </c>
      <c r="C55" s="2"/>
      <c r="D55" s="21" t="s">
        <v>68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4"/>
    </row>
    <row r="56" ht="15" customHeight="1" spans="2:15">
      <c r="B56" s="1"/>
      <c r="C56" s="1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14"/>
    </row>
    <row r="57" customHeight="1" spans="2:15">
      <c r="B57" s="15" t="s">
        <v>30</v>
      </c>
      <c r="C57" s="1"/>
      <c r="D57" s="23" t="s">
        <v>69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1"/>
    </row>
    <row r="58" spans="2:15">
      <c r="B58" s="1"/>
      <c r="C58" s="2"/>
      <c r="D58"/>
      <c r="E58"/>
      <c r="F58"/>
      <c r="G58"/>
      <c r="H58"/>
      <c r="I58"/>
      <c r="J58"/>
      <c r="K58"/>
      <c r="L58"/>
      <c r="M58"/>
      <c r="N58"/>
      <c r="O58" s="1"/>
    </row>
    <row r="59" spans="2:15">
      <c r="B59" s="19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customFormat="1"/>
    <row r="61" ht="5.1" customHeight="1" spans="2:1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>
      <c r="B62" s="20" t="s">
        <v>50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customHeight="1" spans="2:15">
      <c r="B63" s="15" t="s">
        <v>28</v>
      </c>
      <c r="C63" s="2"/>
      <c r="D63" s="16" t="s">
        <v>70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9"/>
    </row>
    <row r="64" customHeight="1" spans="2:15">
      <c r="B64" s="15" t="s">
        <v>30</v>
      </c>
      <c r="C64" s="14"/>
      <c r="D64" s="16" t="s">
        <v>71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9"/>
    </row>
    <row r="65" spans="2:15">
      <c r="B65" s="4"/>
      <c r="C65" s="4"/>
      <c r="D65" s="4"/>
      <c r="E65" s="4"/>
      <c r="F65" s="27"/>
      <c r="G65" s="27"/>
      <c r="H65" s="27"/>
      <c r="I65" s="27"/>
      <c r="J65" s="27"/>
      <c r="K65" s="27"/>
      <c r="L65" s="27"/>
      <c r="M65" s="27"/>
      <c r="N65" s="27"/>
      <c r="O65" s="2"/>
    </row>
    <row r="66" spans="12:14">
      <c r="L66" s="28"/>
      <c r="M66" s="28"/>
      <c r="N66" s="28"/>
    </row>
    <row r="67" ht="6.95" customHeight="1"/>
    <row r="68" ht="15" customHeight="1" spans="2:15">
      <c r="B68" s="26" t="s">
        <v>72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2:15"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/>
    <row r="71"/>
    <row r="72"/>
  </sheetData>
  <sheetProtection algorithmName="SHA-512" hashValue="ABdEK90X54DdjZxcXXUTU9YyRNg3IoqgTzB8+Y/OA1DkL2RqPWDbJEhYf7ffGv9bYNVK9bLG11JfQPcnqr0TZw==" saltValue="6YihKWqJquAFz7Iwn06FOg==" spinCount="100000" sheet="1" selectLockedCells="1" selectUnlockedCells="1" objects="1" scenarios="1"/>
  <mergeCells count="45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D19:N19"/>
    <mergeCell ref="D20:N20"/>
    <mergeCell ref="D25:N25"/>
    <mergeCell ref="D26:N26"/>
    <mergeCell ref="D31:N31"/>
    <mergeCell ref="D32:N32"/>
    <mergeCell ref="D37:N37"/>
    <mergeCell ref="D38:N38"/>
    <mergeCell ref="D43:N43"/>
    <mergeCell ref="D44:N44"/>
    <mergeCell ref="D49:N49"/>
    <mergeCell ref="D50:N50"/>
    <mergeCell ref="D57:N57"/>
    <mergeCell ref="D63:N63"/>
    <mergeCell ref="D64:N64"/>
    <mergeCell ref="L66:N66"/>
    <mergeCell ref="B68:O68"/>
    <mergeCell ref="B15:O16"/>
    <mergeCell ref="D55:N56"/>
  </mergeCells>
  <printOptions horizontalCentered="1" verticalCentered="1"/>
  <pageMargins left="0.25" right="0.25" top="0.75" bottom="0.75" header="0.3" footer="0.3"/>
  <pageSetup paperSize="1" scale="73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2022-06-22T20:37:00Z</cp:lastPrinted>
  <dcterms:modified xsi:type="dcterms:W3CDTF">2024-09-28T16:56:39Z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