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drawings/drawing2.xml" ContentType="application/vnd.openxmlformats-officedocument.drawing+xml"/>
  <Override PartName="/xl/worksheets/sheet2.xml" ContentType="application/vnd.openxmlformats-officedocument.spreadsheetml.worksheet+xml"/>
  <Override PartName="/xl/drawings/drawing1.xml" ContentType="application/vnd.openxmlformats-officedocument.drawing+xml"/>
  <Override PartName="/xl/styles.xml" ContentType="application/vnd.openxmlformats-officedocument.spreadsheetml.styles+xml"/>
  <Override PartName="/xl/comments1.xml" ContentType="application/vnd.openxmlformats-officedocument.spreadsheetml.comments+xml"/>
  <Override PartName="/xl/threadedComments/threadedComment1.xml" ContentType="application/vnd.ms-excel.threadedcomments+xml"/>
  <Override PartName="/xl/theme/theme1.xml" ContentType="application/vnd.openxmlformats-officedocument.theme+xml"/>
  <Override PartName="/xl/worksheets/sheet1.xml" ContentType="application/vnd.openxmlformats-officedocument.spreadsheetml.worksheet+xml"/>
  <Override PartName="/xl/persons/person.xml" ContentType="application/vnd.ms-excel.pers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Lección 13" sheetId="1" state="visible" r:id="rId2"/>
    <sheet name="Resultados" sheetId="2" state="visible" r:id="rId3"/>
  </sheets>
  <definedNames>
    <definedName name="_xlnm.Print_Area" localSheetId="0">'Lección 13'!$A$1:$Q$75</definedName>
    <definedName name="_xlnm.Print_Area" localSheetId="1">Resultados!$A$1:$Q$75</definedName>
  </definedName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tc={000A001F-0054-4AD2-A254-00CF00A3007F}</author>
  </authors>
  <commentList>
    <comment ref="C19" authorId="0" xr:uid="{000A001F-0054-4AD2-A254-00CF00A3007F}">
      <text>
        <r>
          <rPr>
            <b/>
            <sz val="9"/>
            <rFont val="Tahoma"/>
          </rPr>
          <t>Aleja:</t>
        </r>
        <r>
          <rPr>
            <sz val="9"/>
            <rFont val="Tahoma"/>
          </rPr>
          <t xml:space="preserve">
Para resolver la guía, sitúa el cursor en las partes sombreadas de gris.
</t>
        </r>
      </text>
    </comment>
  </commentList>
</comments>
</file>

<file path=xl/sharedStrings.xml><?xml version="1.0" encoding="utf-8"?>
<sst xmlns="http://schemas.openxmlformats.org/spreadsheetml/2006/main" count="74" uniqueCount="74">
  <si>
    <t xml:space="preserve">LECCIÓN 13 – ADJETIVOS DEMOSTRATIVOS EN FORMA NEGATIVA E INTERROGATIVA</t>
  </si>
  <si>
    <r>
      <t xml:space="preserve">1) </t>
    </r>
    <r>
      <rPr>
        <sz val="10.5"/>
        <color theme="1"/>
        <rFont val="Calibri"/>
        <scheme val="minor"/>
      </rPr>
      <t xml:space="preserve">Según el ejemplo dado completa los siguientes diálogos entre A y B y utiliza los adjetivos opuestos</t>
    </r>
    <r>
      <rPr>
        <b/>
        <sz val="10.5"/>
        <color theme="1"/>
        <rFont val="Calibri"/>
        <scheme val="minor"/>
      </rPr>
      <t>.</t>
    </r>
  </si>
  <si>
    <t xml:space="preserve">HOW MUCH es utilizado para preguntar el costo de algo. En las siguientes oraciones lo vamos a utilizar. Sigue el ejemplo:</t>
  </si>
  <si>
    <t>Example:</t>
  </si>
  <si>
    <t>NEW/OLD</t>
  </si>
  <si>
    <t xml:space="preserve">¿Cuánto cuesta eso?
HOW MUCH IS THAT?
¿Cuánto cuestan estos zapatos?
HOW MUCH ARE THESE SHOES?
</t>
  </si>
  <si>
    <r>
      <t xml:space="preserve">A. Is that your </t>
    </r>
    <r>
      <rPr>
        <b/>
        <i/>
        <sz val="11"/>
        <color indexed="2"/>
        <rFont val="Calibri"/>
        <scheme val="minor"/>
      </rPr>
      <t>new</t>
    </r>
    <r>
      <rPr>
        <i/>
        <sz val="11"/>
        <color indexed="2"/>
        <rFont val="Calibri"/>
        <scheme val="minor"/>
      </rPr>
      <t xml:space="preserve"> car?</t>
    </r>
  </si>
  <si>
    <r>
      <t xml:space="preserve">B. No, that isn’t. That’s my </t>
    </r>
    <r>
      <rPr>
        <b/>
        <i/>
        <sz val="11"/>
        <color indexed="2"/>
        <rFont val="Calibri"/>
        <scheme val="minor"/>
      </rPr>
      <t>old</t>
    </r>
    <r>
      <rPr>
        <i/>
        <sz val="11"/>
        <color indexed="2"/>
        <rFont val="Calibri"/>
        <scheme val="minor"/>
      </rPr>
      <t xml:space="preserve"> car.</t>
    </r>
  </si>
  <si>
    <r>
      <t>1</t>
    </r>
    <r>
      <rPr>
        <sz val="10"/>
        <color theme="1"/>
        <rFont val="Calibri"/>
        <scheme val="minor"/>
      </rPr>
      <t xml:space="preserve">. </t>
    </r>
    <r>
      <rPr>
        <b/>
        <sz val="10"/>
        <color theme="1"/>
        <rFont val="Calibri"/>
        <scheme val="minor"/>
      </rPr>
      <t xml:space="preserve">BIG / SMALL</t>
    </r>
  </si>
  <si>
    <r>
      <t xml:space="preserve">2) </t>
    </r>
    <r>
      <rPr>
        <sz val="10.5"/>
        <color theme="1"/>
        <rFont val="Calibri"/>
        <scheme val="minor"/>
      </rPr>
      <t xml:space="preserve">Escribe en inglés las siguientes oraciones utilizando el ejemplo anterior.</t>
    </r>
  </si>
  <si>
    <t xml:space="preserve">A. Are those her big earrings?</t>
  </si>
  <si>
    <t xml:space="preserve">B. No, </t>
  </si>
  <si>
    <t xml:space="preserve">those aren't big.  those earrings are small</t>
  </si>
  <si>
    <t xml:space="preserve">2. NOISY / QUIET</t>
  </si>
  <si>
    <r>
      <t>1</t>
    </r>
    <r>
      <rPr>
        <sz val="10"/>
        <color theme="1"/>
        <rFont val="Calibri"/>
        <scheme val="minor"/>
      </rPr>
      <t xml:space="preserve">. ¿Cuánto cuesta este reloj? (reloj de pulso)</t>
    </r>
  </si>
  <si>
    <t xml:space="preserve">A. Are those your noisy neighbors?</t>
  </si>
  <si>
    <t xml:space="preserve">how much is this watch</t>
  </si>
  <si>
    <t xml:space="preserve">those aren't. those noisy are quiet</t>
  </si>
  <si>
    <r>
      <t>3</t>
    </r>
    <r>
      <rPr>
        <sz val="10"/>
        <color theme="1"/>
        <rFont val="Calibri"/>
        <scheme val="minor"/>
      </rPr>
      <t xml:space="preserve">. </t>
    </r>
    <r>
      <rPr>
        <b/>
        <sz val="10"/>
        <color theme="1"/>
        <rFont val="Calibri"/>
        <scheme val="minor"/>
      </rPr>
      <t xml:space="preserve">EXPENSIVE / CHEAP</t>
    </r>
  </si>
  <si>
    <r>
      <t xml:space="preserve">2. </t>
    </r>
    <r>
      <rPr>
        <sz val="10"/>
        <color theme="1"/>
        <rFont val="Calibri"/>
        <scheme val="minor"/>
      </rPr>
      <t xml:space="preserve">¿Cuánto cuestan esos cojines?</t>
    </r>
  </si>
  <si>
    <t xml:space="preserve">A. Is this his expensive watch?</t>
  </si>
  <si>
    <t xml:space="preserve">how much are those cushions</t>
  </si>
  <si>
    <t xml:space="preserve">this isn't. this is a cheap watch</t>
  </si>
  <si>
    <t xml:space="preserve">4. EASY / DIFFICULT</t>
  </si>
  <si>
    <r>
      <rPr>
        <b/>
        <sz val="10"/>
        <color theme="1"/>
        <rFont val="Calibri"/>
        <scheme val="minor"/>
      </rPr>
      <t>3.</t>
    </r>
    <r>
      <rPr>
        <sz val="10"/>
        <color theme="1"/>
        <rFont val="Calibri"/>
        <scheme val="minor"/>
      </rPr>
      <t xml:space="preserve"> ¿Cuánto cuesta esta camisa azul?</t>
    </r>
  </si>
  <si>
    <t xml:space="preserve">A. Are these the easy questions?</t>
  </si>
  <si>
    <t xml:space="preserve">mow much is this blue shirt?</t>
  </si>
  <si>
    <t xml:space="preserve">these isn't. these are  difficult questions.</t>
  </si>
  <si>
    <r>
      <t>5</t>
    </r>
    <r>
      <rPr>
        <sz val="10"/>
        <color theme="1"/>
        <rFont val="Calibri"/>
        <scheme val="minor"/>
      </rPr>
      <t xml:space="preserve">. </t>
    </r>
    <r>
      <rPr>
        <b/>
        <sz val="10"/>
        <color theme="1"/>
        <rFont val="Calibri"/>
        <scheme val="minor"/>
      </rPr>
      <t xml:space="preserve">FAT / THIN</t>
    </r>
  </si>
  <si>
    <r>
      <rPr>
        <b/>
        <sz val="10"/>
        <color theme="1"/>
        <rFont val="Calibri"/>
        <scheme val="minor"/>
      </rPr>
      <t>4.</t>
    </r>
    <r>
      <rPr>
        <sz val="10"/>
        <color theme="1"/>
        <rFont val="Calibri"/>
        <scheme val="minor"/>
      </rPr>
      <t xml:space="preserve"> ¿Cuánto cuesta ese TV grande?</t>
    </r>
  </si>
  <si>
    <t xml:space="preserve">A. Is that your fat friend?</t>
  </si>
  <si>
    <t xml:space="preserve">how much is that big tv</t>
  </si>
  <si>
    <t xml:space="preserve">B. No,</t>
  </si>
  <si>
    <t xml:space="preserve">that isn't. that is a thin friend</t>
  </si>
  <si>
    <t xml:space="preserve">6. BEAUTIFUL / UGLY</t>
  </si>
  <si>
    <r>
      <rPr>
        <b/>
        <sz val="10"/>
        <color theme="1"/>
        <rFont val="Calibri"/>
        <scheme val="minor"/>
      </rPr>
      <t>5</t>
    </r>
    <r>
      <rPr>
        <sz val="10"/>
        <color theme="1"/>
        <rFont val="Calibri"/>
        <scheme val="minor"/>
      </rPr>
      <t xml:space="preserve">. ¿Cuánto cuesta este celular?</t>
    </r>
  </si>
  <si>
    <t xml:space="preserve">A. Are those her beautiful flowers?</t>
  </si>
  <si>
    <t xml:space="preserve">how much is this celphone?</t>
  </si>
  <si>
    <t xml:space="preserve">those aren't, those are uglys flowers</t>
  </si>
  <si>
    <r>
      <t>7</t>
    </r>
    <r>
      <rPr>
        <sz val="10"/>
        <color theme="1"/>
        <rFont val="Calibri"/>
        <scheme val="minor"/>
      </rPr>
      <t xml:space="preserve">. </t>
    </r>
    <r>
      <rPr>
        <b/>
        <sz val="10"/>
        <color theme="1"/>
        <rFont val="Calibri"/>
        <scheme val="minor"/>
      </rPr>
      <t xml:space="preserve">YOUNG / OLD</t>
    </r>
  </si>
  <si>
    <t xml:space="preserve">Traduce el siguiente texto:</t>
  </si>
  <si>
    <t xml:space="preserve">A. Is that man young?</t>
  </si>
  <si>
    <t xml:space="preserve">I have many things in my bedroom. This is my new bedand that’s my dog Spike, it is sleeping on those two red cushions. This is my old TV and that’s my new TV. I love my new TV. This is my closet. These are all my socks,these are all my shirts, and those are all my jeans.</t>
  </si>
  <si>
    <t xml:space="preserve">that man isn't young, he is old</t>
  </si>
  <si>
    <r>
      <t>8.</t>
    </r>
    <r>
      <rPr>
        <sz val="10"/>
        <color theme="1"/>
        <rFont val="Calibri"/>
        <scheme val="minor"/>
      </rPr>
      <t xml:space="preserve"> </t>
    </r>
    <r>
      <rPr>
        <b/>
        <sz val="10"/>
        <color theme="1"/>
        <rFont val="Calibri"/>
        <scheme val="minor"/>
      </rPr>
      <t xml:space="preserve">SINGLE / MARRIED</t>
    </r>
  </si>
  <si>
    <t xml:space="preserve">A. Are those people single?</t>
  </si>
  <si>
    <t xml:space="preserve">those  are't. those people are married.</t>
  </si>
  <si>
    <t xml:space="preserve">yo tengo muchas cosas en mi habitacion. this es mi nueva camaa y ese es mi perro spike, esta durmiendo sobre 2 cojines rojos. esta es mi vieja TV y esa mi nueva TV. me gusta mi nueva tv. este es mi closet. estos son todas mis medias, estas son todas mis camisas y esos son todos mis jeans</t>
  </si>
  <si>
    <r>
      <t>9</t>
    </r>
    <r>
      <rPr>
        <sz val="10"/>
        <color theme="1"/>
        <rFont val="Calibri"/>
        <scheme val="minor"/>
      </rPr>
      <t xml:space="preserve">. </t>
    </r>
    <r>
      <rPr>
        <b/>
        <sz val="10"/>
        <color theme="1"/>
        <rFont val="Calibri"/>
        <scheme val="minor"/>
      </rPr>
      <t xml:space="preserve">BIG / SMALL</t>
    </r>
  </si>
  <si>
    <t xml:space="preserve">A. Are those houses big?</t>
  </si>
  <si>
    <t xml:space="preserve">those houses are not big, those houses are small</t>
  </si>
  <si>
    <r>
      <t>10.</t>
    </r>
    <r>
      <rPr>
        <sz val="10"/>
        <color theme="1"/>
        <rFont val="Calibri"/>
        <scheme val="minor"/>
      </rPr>
      <t xml:space="preserve"> </t>
    </r>
    <r>
      <rPr>
        <b/>
        <sz val="10"/>
        <color theme="1"/>
        <rFont val="Calibri"/>
        <scheme val="minor"/>
      </rPr>
      <t xml:space="preserve">CHEAP / EXPENSIVE</t>
    </r>
  </si>
  <si>
    <t xml:space="preserve">A. Is this restaurant cheap?</t>
  </si>
  <si>
    <t xml:space="preserve">Tengo muchas cosas en mi habitación. Esta es mi nueva cama y ese es mi perro spike, está durmiendo sobre esos dos cojines rojos. Este es mi televisor viejo y ese es mi televisor nuevo. Me encanta mi nuevo televisor. Este es mi closet. Estas son todas mis medias, estas son todas mis camisas, y esos son todos mis jeans.</t>
  </si>
  <si>
    <t xml:space="preserve">this restaurant is cheap</t>
  </si>
  <si>
    <t xml:space="preserve">Escribe aquí la palabra "mostrar" para ver los resultados &gt;&gt;</t>
  </si>
  <si>
    <t>mostrar</t>
  </si>
  <si>
    <r>
      <t xml:space="preserve">Opción válida para EXCEL | Si estás en un dispositivo movil puedes ver los resultados en la hoja "</t>
    </r>
    <r>
      <rPr>
        <b/>
        <sz val="7"/>
        <color indexed="2"/>
        <rFont val="Calibri"/>
        <scheme val="minor"/>
      </rPr>
      <t>Resultados</t>
    </r>
    <r>
      <rPr>
        <sz val="7"/>
        <color indexed="2"/>
        <rFont val="Calibri"/>
        <scheme val="minor"/>
      </rPr>
      <t xml:space="preserve">" - Pág 2</t>
    </r>
  </si>
  <si>
    <t xml:space="preserve">those aren’t. Those are my small earrings.</t>
  </si>
  <si>
    <t xml:space="preserve">How much is this watch?</t>
  </si>
  <si>
    <t xml:space="preserve">those aren’t. Those are my quiet neighbors.</t>
  </si>
  <si>
    <t xml:space="preserve">How much are those cushions?.</t>
  </si>
  <si>
    <t xml:space="preserve">this isn’t. This is his cheap watch.</t>
  </si>
  <si>
    <t xml:space="preserve">How much is this blue shirt?.</t>
  </si>
  <si>
    <t xml:space="preserve">these aren’t. These are the difficult questions.</t>
  </si>
  <si>
    <t xml:space="preserve">How much is that big tv?</t>
  </si>
  <si>
    <t xml:space="preserve">that isn’t. That’s my thin friend.</t>
  </si>
  <si>
    <t xml:space="preserve">How much is this cell phone?</t>
  </si>
  <si>
    <t xml:space="preserve">those aren’t. Those are her ugly flowers.</t>
  </si>
  <si>
    <t xml:space="preserve">that isn’t. That man is old.</t>
  </si>
  <si>
    <t xml:space="preserve">those aren’t. Those people are married.</t>
  </si>
  <si>
    <t xml:space="preserve">those aren’t. Those houses are small.</t>
  </si>
  <si>
    <t xml:space="preserve">this isn’t. This restaurant is expensive.</t>
  </si>
  <si>
    <t xml:space="preserve">Contenido GRATUITO en: www.pacho8a.com</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</si>
</sst>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5">
    <font>
      <sz val="11.000000"/>
      <color theme="1"/>
      <name val="Calibri"/>
      <scheme val="minor"/>
    </font>
    <font>
      <u/>
      <sz val="11.000000"/>
      <color theme="10"/>
      <name val="Calibri"/>
      <scheme val="minor"/>
    </font>
    <font>
      <b/>
      <sz val="11.000000"/>
      <color theme="1"/>
      <name val="Calibri"/>
      <scheme val="minor"/>
    </font>
    <font>
      <b/>
      <i/>
      <sz val="11.000000"/>
      <color theme="1"/>
      <name val="Calibri"/>
      <scheme val="minor"/>
    </font>
    <font>
      <b/>
      <sz val="11.000000"/>
      <color theme="0"/>
      <name val="Calibri"/>
      <scheme val="minor"/>
    </font>
    <font>
      <b/>
      <sz val="10.500000"/>
      <color theme="1"/>
      <name val="Calibri"/>
      <scheme val="minor"/>
    </font>
    <font>
      <sz val="10.000000"/>
      <color theme="1"/>
      <name val="Calibri"/>
      <scheme val="minor"/>
    </font>
    <font>
      <i/>
      <sz val="9.000000"/>
      <color theme="1"/>
      <name val="Calibri"/>
      <scheme val="minor"/>
    </font>
    <font>
      <i/>
      <sz val="11.000000"/>
      <color indexed="2"/>
      <name val="Calibri"/>
      <scheme val="minor"/>
    </font>
    <font>
      <b/>
      <i/>
      <sz val="11.000000"/>
      <color indexed="2"/>
      <name val="Calibri"/>
      <scheme val="minor"/>
    </font>
    <font>
      <b/>
      <sz val="11.000000"/>
      <color indexed="2"/>
      <name val="Calibri"/>
      <scheme val="minor"/>
    </font>
    <font>
      <sz val="11.000000"/>
      <color indexed="2"/>
      <name val="Calibri"/>
      <scheme val="minor"/>
    </font>
    <font>
      <i/>
      <sz val="10.000000"/>
      <color theme="1"/>
      <name val="Calibri"/>
      <scheme val="minor"/>
    </font>
    <font>
      <b/>
      <sz val="10.000000"/>
      <color theme="1"/>
      <name val="Calibri"/>
      <scheme val="minor"/>
    </font>
    <font>
      <b/>
      <i/>
      <sz val="10.000000"/>
      <color theme="1"/>
      <name val="Calibri"/>
      <scheme val="minor"/>
    </font>
    <font>
      <sz val="10.500000"/>
      <color indexed="2"/>
      <name val="Calibri"/>
      <scheme val="minor"/>
    </font>
    <font>
      <b/>
      <sz val="10.500000"/>
      <color rgb="FF00B050"/>
      <name val="Calibri"/>
      <scheme val="minor"/>
    </font>
    <font>
      <sz val="10.000000"/>
      <color theme="0"/>
      <name val="Calibri"/>
      <scheme val="minor"/>
    </font>
    <font>
      <b/>
      <sz val="10.000000"/>
      <color theme="0"/>
      <name val="Calibri"/>
      <scheme val="minor"/>
    </font>
    <font>
      <sz val="10.500000"/>
      <color theme="3" tint="-0.499984740745262"/>
      <name val="Calibri"/>
      <scheme val="minor"/>
    </font>
    <font>
      <sz val="9.000000"/>
      <color indexed="2"/>
      <name val="Calibri"/>
      <scheme val="minor"/>
    </font>
    <font>
      <sz val="7.000000"/>
      <color indexed="2"/>
      <name val="Calibri"/>
      <scheme val="minor"/>
    </font>
    <font>
      <sz val="10.500000"/>
      <color theme="1"/>
      <name val="Calibri"/>
      <scheme val="minor"/>
    </font>
    <font>
      <sz val="10.000000"/>
      <color indexed="2"/>
      <name val="Calibri"/>
      <scheme val="minor"/>
    </font>
    <font>
      <sz val="9.500000"/>
      <color indexed="2"/>
      <name val="Calibri"/>
      <scheme val="minor"/>
    </font>
  </fonts>
  <fills count="5">
    <fill>
      <patternFill patternType="none"/>
    </fill>
    <fill>
      <patternFill patternType="gray125"/>
    </fill>
    <fill>
      <patternFill patternType="solid">
        <fgColor rgb="FF002060"/>
      </patternFill>
    </fill>
    <fill>
      <patternFill patternType="solid">
        <fgColor theme="7" tint="0.39997558519241921"/>
      </patternFill>
    </fill>
    <fill>
      <patternFill patternType="lightDown">
        <fgColor theme="6" tint="0.59996337778862885"/>
        <bgColor theme="0" tint="-0.049989318521683403"/>
      </patternFill>
    </fill>
  </fills>
  <borders count="2">
    <border>
      <left style="none"/>
      <right style="none"/>
      <top style="none"/>
      <bottom style="none"/>
      <diagonal style="none"/>
    </border>
    <border>
      <left style="none"/>
      <right style="none"/>
      <top style="none"/>
      <bottom style="hair">
        <color auto="1"/>
      </bottom>
      <diagonal style="none"/>
    </border>
  </borders>
  <cellStyleXfs count="2">
    <xf fontId="0" fillId="0" borderId="0" numFmtId="0" applyNumberFormat="1" applyFont="1" applyFill="1" applyBorder="1"/>
    <xf fontId="1" fillId="0" borderId="0" numFmtId="0" applyNumberFormat="0" applyFont="1" applyFill="0" applyBorder="0" applyProtection="0"/>
  </cellStyleXfs>
  <cellXfs count="59">
    <xf fontId="0" fillId="0" borderId="0" numFmtId="0" xfId="0"/>
    <xf fontId="2" fillId="0" borderId="0" numFmtId="0" xfId="0" applyFont="1"/>
    <xf fontId="3" fillId="0" borderId="0" numFmtId="0" xfId="0" applyFont="1" applyAlignment="1">
      <alignment vertical="top" wrapText="1"/>
    </xf>
    <xf fontId="2" fillId="0" borderId="0" numFmtId="0" xfId="0" applyFont="1" applyAlignment="1">
      <alignment horizontal="center"/>
    </xf>
    <xf fontId="4" fillId="2" borderId="0" numFmtId="0" xfId="0" applyFont="1" applyFill="1" applyAlignment="1">
      <alignment horizontal="center" vertical="center"/>
    </xf>
    <xf fontId="5" fillId="3" borderId="0" numFmtId="0" xfId="0" applyFont="1" applyFill="1" applyAlignment="1">
      <alignment horizontal="left" wrapText="1"/>
    </xf>
    <xf fontId="3" fillId="0" borderId="0" numFmtId="0" xfId="0" applyFont="1" applyAlignment="1">
      <alignment horizontal="center" vertical="top" wrapText="1"/>
    </xf>
    <xf fontId="6" fillId="0" borderId="0" numFmtId="0" xfId="0" applyFont="1" applyAlignment="1">
      <alignment horizontal="center" vertical="top" wrapText="1"/>
    </xf>
    <xf fontId="2" fillId="0" borderId="0" numFmtId="0" xfId="0" applyFont="1" applyAlignment="1">
      <alignment horizontal="center" vertical="top" wrapText="1"/>
    </xf>
    <xf fontId="2" fillId="0" borderId="0" numFmtId="0" xfId="0" applyFont="1" applyAlignment="1">
      <alignment wrapText="1"/>
    </xf>
    <xf fontId="2" fillId="0" borderId="0" numFmtId="0" xfId="0" applyFont="1" applyAlignment="1">
      <alignment horizontal="center" vertical="center" wrapText="1"/>
    </xf>
    <xf fontId="2" fillId="0" borderId="0" numFmtId="0" xfId="0" applyFont="1" applyAlignment="1">
      <alignment vertical="center" wrapText="1"/>
    </xf>
    <xf fontId="3" fillId="0" borderId="0" numFmtId="0" xfId="0" applyFont="1" applyAlignment="1">
      <alignment vertical="center"/>
    </xf>
    <xf fontId="7" fillId="0" borderId="0" numFmtId="0" xfId="0" applyFont="1" applyAlignment="1">
      <alignment horizontal="center" vertical="top" wrapText="1"/>
    </xf>
    <xf fontId="8" fillId="0" borderId="0" numFmtId="0" xfId="0" applyFont="1"/>
    <xf fontId="9" fillId="0" borderId="0" numFmtId="0" xfId="0" applyFont="1" applyAlignment="1">
      <alignment vertical="top" wrapText="1"/>
    </xf>
    <xf fontId="10" fillId="0" borderId="0" numFmtId="0" xfId="0" applyFont="1" applyAlignment="1">
      <alignment wrapText="1"/>
    </xf>
    <xf fontId="8" fillId="0" borderId="0" numFmtId="0" xfId="0" applyFont="1" applyAlignment="1">
      <alignment vertical="center"/>
    </xf>
    <xf fontId="11" fillId="0" borderId="0" numFmtId="0" xfId="0" applyFont="1" applyAlignment="1">
      <alignment vertical="center" wrapText="1"/>
    </xf>
    <xf fontId="0" fillId="0" borderId="0" numFmtId="0" xfId="0" applyAlignment="1">
      <alignment vertical="center" wrapText="1"/>
    </xf>
    <xf fontId="12" fillId="0" borderId="0" numFmtId="0" xfId="0" applyFont="1" applyAlignment="1">
      <alignment vertical="top" wrapText="1"/>
    </xf>
    <xf fontId="6" fillId="0" borderId="0" numFmtId="0" xfId="0" applyFont="1"/>
    <xf fontId="13" fillId="0" borderId="0" numFmtId="0" xfId="0" applyFont="1"/>
    <xf fontId="14" fillId="0" borderId="0" numFmtId="0" xfId="0" applyFont="1" applyAlignment="1">
      <alignment vertical="top" wrapText="1"/>
    </xf>
    <xf fontId="14" fillId="0" borderId="0" numFmtId="0" xfId="0" applyFont="1" applyAlignment="1">
      <alignment vertical="top"/>
    </xf>
    <xf fontId="6" fillId="0" borderId="0" numFmtId="0" xfId="0" applyFont="1" applyAlignment="1">
      <alignment vertical="center" wrapText="1"/>
    </xf>
    <xf fontId="5" fillId="3" borderId="0" numFmtId="0" xfId="0" applyFont="1" applyFill="1" applyAlignment="1">
      <alignment horizontal="left" vertical="center" wrapText="1"/>
    </xf>
    <xf fontId="15" fillId="4" borderId="1" numFmtId="0" xfId="0" applyFont="1" applyFill="1" applyBorder="1" applyAlignment="1" applyProtection="1">
      <alignment horizontal="left"/>
      <protection locked="0"/>
    </xf>
    <xf fontId="6" fillId="0" borderId="0" numFmtId="0" xfId="0" applyFont="1" applyAlignment="1">
      <alignment wrapText="1"/>
    </xf>
    <xf fontId="16" fillId="0" borderId="0" numFmtId="0" xfId="0" applyFont="1" applyAlignment="1">
      <alignment horizontal="right"/>
    </xf>
    <xf fontId="17" fillId="0" borderId="0" numFmtId="0" xfId="0" applyFont="1"/>
    <xf fontId="16" fillId="0" borderId="0" numFmtId="0" xfId="0" applyFont="1" applyAlignment="1">
      <alignment horizontal="left"/>
    </xf>
    <xf fontId="14" fillId="0" borderId="0" numFmtId="0" xfId="0" applyFont="1"/>
    <xf fontId="14" fillId="0" borderId="0" numFmtId="0" xfId="0" applyFont="1" applyAlignment="1">
      <alignment wrapText="1"/>
    </xf>
    <xf fontId="6" fillId="0" borderId="0" numFmtId="0" xfId="0" applyFont="1" applyAlignment="1">
      <alignment vertical="center"/>
    </xf>
    <xf fontId="15" fillId="4" borderId="1" numFmtId="0" xfId="0" applyFont="1" applyFill="1" applyBorder="1" applyAlignment="1" applyProtection="1">
      <alignment horizontal="left" vertical="center"/>
      <protection locked="0"/>
    </xf>
    <xf fontId="13" fillId="0" borderId="0" numFmtId="0" xfId="0" applyFont="1" applyAlignment="1">
      <alignment horizontal="center" vertical="center" wrapText="1"/>
    </xf>
    <xf fontId="6" fillId="0" borderId="0" numFmtId="0" xfId="0" applyFont="1" applyAlignment="1">
      <alignment horizontal="left" vertical="top" wrapText="1"/>
    </xf>
    <xf fontId="6" fillId="0" borderId="0" numFmtId="0" xfId="0" applyFont="1" applyAlignment="1">
      <alignment vertical="top" wrapText="1"/>
    </xf>
    <xf fontId="15" fillId="4" borderId="0" numFmtId="0" xfId="0" applyFont="1" applyFill="1" applyAlignment="1" applyProtection="1">
      <alignment horizontal="left" vertical="top" wrapText="1"/>
      <protection locked="0"/>
    </xf>
    <xf fontId="13" fillId="0" borderId="0" numFmtId="0" xfId="0" applyFont="1" applyAlignment="1">
      <alignment vertical="center"/>
    </xf>
    <xf fontId="18" fillId="0" borderId="0" numFmtId="0" xfId="0" applyFont="1" applyAlignment="1">
      <alignment horizontal="left" vertical="center" wrapText="1"/>
    </xf>
    <xf fontId="19" fillId="4" borderId="1" numFmtId="0" xfId="0" applyFont="1" applyFill="1" applyBorder="1" applyAlignment="1" applyProtection="1">
      <alignment horizontal="left"/>
      <protection locked="0"/>
    </xf>
    <xf fontId="6" fillId="0" borderId="0" numFmtId="0" xfId="0" applyFont="1" applyAlignment="1">
      <alignment horizontal="center" vertical="center" wrapText="1"/>
    </xf>
    <xf fontId="13" fillId="0" borderId="0" numFmtId="0" xfId="0" applyFont="1" applyAlignment="1">
      <alignment horizontal="center" vertical="center"/>
    </xf>
    <xf fontId="0" fillId="0" borderId="0" numFmtId="0" xfId="0" applyAlignment="1">
      <alignment wrapText="1"/>
    </xf>
    <xf fontId="20" fillId="0" borderId="0" numFmtId="0" xfId="0" applyFont="1" applyAlignment="1">
      <alignment horizontal="center" vertical="center"/>
    </xf>
    <xf fontId="17" fillId="0" borderId="0" numFmtId="0" xfId="0" applyFont="1" applyAlignment="1">
      <alignment horizontal="left" vertical="center" wrapText="1"/>
    </xf>
    <xf fontId="19" fillId="4" borderId="1" numFmtId="0" xfId="0" applyFont="1" applyFill="1" applyBorder="1" applyAlignment="1" applyProtection="1">
      <alignment horizontal="center"/>
      <protection locked="0"/>
    </xf>
    <xf fontId="21" fillId="0" borderId="0" numFmtId="0" xfId="0" applyFont="1" applyAlignment="1">
      <alignment horizontal="center" vertical="center"/>
    </xf>
    <xf fontId="22" fillId="0" borderId="0" numFmtId="0" xfId="0" applyFont="1" applyAlignment="1" applyProtection="1">
      <alignment horizontal="center" vertical="top"/>
      <protection locked="0"/>
    </xf>
    <xf fontId="20" fillId="0" borderId="0" numFmtId="0" xfId="0" applyFont="1" applyAlignment="1">
      <alignment vertical="center"/>
    </xf>
    <xf fontId="0" fillId="0" borderId="0" numFmtId="0" xfId="0" applyAlignment="1">
      <alignment horizontal="center" vertical="center" wrapText="1"/>
    </xf>
    <xf fontId="15" fillId="4" borderId="1" numFmtId="0" xfId="0" applyFont="1" applyFill="1" applyBorder="1" applyAlignment="1">
      <alignment horizontal="left"/>
    </xf>
    <xf fontId="23" fillId="4" borderId="1" numFmtId="0" xfId="0" applyFont="1" applyFill="1" applyBorder="1" applyAlignment="1">
      <alignment horizontal="left"/>
    </xf>
    <xf fontId="24" fillId="4" borderId="1" numFmtId="0" xfId="0" applyFont="1" applyFill="1" applyBorder="1" applyAlignment="1">
      <alignment horizontal="left"/>
    </xf>
    <xf fontId="23" fillId="4" borderId="0" numFmtId="0" xfId="0" applyFont="1" applyFill="1" applyAlignment="1">
      <alignment horizontal="left" vertical="top" wrapText="1"/>
    </xf>
    <xf fontId="2" fillId="0" borderId="0" numFmtId="0" xfId="1" applyFont="1" applyAlignment="1">
      <alignment horizontal="center"/>
    </xf>
    <xf fontId="22" fillId="0" borderId="0" numFmtId="0" xfId="0" applyFont="1" applyAlignment="1">
      <alignment horizontal="center" vertical="top"/>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microsoft.com/office/2017/10/relationships/person" Target="persons/person.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theme" Target="theme/theme1.xml"/><Relationship  Id="rId5" Type="http://schemas.openxmlformats.org/officeDocument/2006/relationships/sharedStrings" Target="sharedStrings.xml"/><Relationship  Id="rId6"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hyperlink" Target="https://www.pacho8a.com/ingl%C3%A9s/curso-ingl%C3%A9s-desde-cero/lecci%C3%B3n-13/" TargetMode="External"/><Relationship Id="rId2" Type="http://schemas.openxmlformats.org/officeDocument/2006/relationships/image" Target="../media/image1.png"/><Relationship Id="rId3" Type="http://schemas.openxmlformats.org/officeDocument/2006/relationships/hyperlink" Target="https://www.youtube.com/watch?v=Cq_9hh42PgE" TargetMode="External"/><Relationship Id="rId4" Type="http://schemas.openxmlformats.org/officeDocument/2006/relationships/image" Target="../media/image2.png"/><Relationship Id="rId5" Type="http://schemas.openxmlformats.org/officeDocument/2006/relationships/hyperlink" Target="https://www.facebook.com/franciscoochoaingles/" TargetMode="External"/><Relationship Id="rId6" Type="http://schemas.openxmlformats.org/officeDocument/2006/relationships/image" Target="../media/image3.png"/><Relationship Id="rId7" Type="http://schemas.openxmlformats.org/officeDocument/2006/relationships/hyperlink" Target="https://www.instagram.com/pacho8a/" TargetMode="External"/><Relationship Id="rId8" Type="http://schemas.openxmlformats.org/officeDocument/2006/relationships/image" Target="../media/image4.png"/><Relationship Id="rId9" Type="http://schemas.openxmlformats.org/officeDocument/2006/relationships/hyperlink" Target="https://play.google.com/store/apps/details?id=com.vieraacademy.inglesfacil" TargetMode="External"/><Relationship Id="rId10" Type="http://schemas.openxmlformats.org/officeDocument/2006/relationships/image" Target="../media/image5.png"/><Relationship Id="rId11" Type="http://schemas.openxmlformats.org/officeDocument/2006/relationships/hyperlink" Target="https://apps.apple.com/us/app/ingles-facil/id1492827096" TargetMode="External"/><Relationship Id="rId12" Type="http://schemas.openxmlformats.org/officeDocument/2006/relationships/image" Target="../media/image6.png"/><Relationship Id="rId13" Type="http://schemas.openxmlformats.org/officeDocument/2006/relationships/image" Target="../media/image7.png"/></Relationships>
</file>

<file path=xl/drawings/_rels/drawing2.xml.rels><?xml version="1.0" encoding="UTF-8" standalone="yes"?><Relationships xmlns="http://schemas.openxmlformats.org/package/2006/relationships"><Relationship Id="rId1" Type="http://schemas.openxmlformats.org/officeDocument/2006/relationships/hyperlink" Target="https://www.pacho8a.com/ingl%C3%A9s/curso-ingl%C3%A9s-desde-cero/lecci%C3%B3n-13/" TargetMode="External"/><Relationship Id="rId2" Type="http://schemas.openxmlformats.org/officeDocument/2006/relationships/image" Target="../media/image1.png"/><Relationship Id="rId3" Type="http://schemas.openxmlformats.org/officeDocument/2006/relationships/hyperlink" Target="https://www.youtube.com/watch?v=Cq_9hh42PgE" TargetMode="External"/><Relationship Id="rId4" Type="http://schemas.openxmlformats.org/officeDocument/2006/relationships/image" Target="../media/image2.png"/><Relationship Id="rId5" Type="http://schemas.openxmlformats.org/officeDocument/2006/relationships/hyperlink" Target="https://www.facebook.com/franciscoochoaingles/" TargetMode="External"/><Relationship Id="rId6" Type="http://schemas.openxmlformats.org/officeDocument/2006/relationships/image" Target="../media/image3.png"/><Relationship Id="rId7" Type="http://schemas.openxmlformats.org/officeDocument/2006/relationships/hyperlink" Target="https://www.instagram.com/pacho8a/" TargetMode="External"/><Relationship Id="rId8" Type="http://schemas.openxmlformats.org/officeDocument/2006/relationships/image" Target="../media/image4.png"/><Relationship Id="rId9" Type="http://schemas.openxmlformats.org/officeDocument/2006/relationships/hyperlink" Target="https://play.google.com/store/apps/details?id=com.vieraacademy.inglesfacil" TargetMode="External"/><Relationship Id="rId10" Type="http://schemas.openxmlformats.org/officeDocument/2006/relationships/image" Target="../media/image5.png"/><Relationship Id="rId11" Type="http://schemas.openxmlformats.org/officeDocument/2006/relationships/hyperlink" Target="https://apps.apple.com/us/app/ingles-facil/id1492827096" TargetMode="External"/><Relationship Id="rId12" Type="http://schemas.openxmlformats.org/officeDocument/2006/relationships/image" Target="../media/image6.png"/><Relationship Id="rId13"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0</xdr:colOff>
      <xdr:row>0</xdr:row>
      <xdr:rowOff>0</xdr:rowOff>
    </xdr:from>
    <xdr:to>
      <xdr:col>16</xdr:col>
      <xdr:colOff>246062</xdr:colOff>
      <xdr:row>4</xdr:row>
      <xdr:rowOff>34397</xdr:rowOff>
    </xdr:to>
    <xdr:pic>
      <xdr:nvPicPr>
        <xdr:cNvPr id="11" name="Imagen 10">
          <a:hlinkClick r:id="rId1"/>
        </xdr:cNvPr>
        <xdr:cNvPicPr>
          <a:picLocks noChangeAspect="1"/>
        </xdr:cNvPicPr>
      </xdr:nvPicPr>
      <xdr:blipFill>
        <a:blip r:embed="rId2"/>
        <a:stretch/>
      </xdr:blipFill>
      <xdr:spPr bwMode="auto">
        <a:xfrm>
          <a:off x="0" y="0"/>
          <a:ext cx="6000750" cy="661461"/>
        </a:xfrm>
        <a:prstGeom prst="rect">
          <a:avLst/>
        </a:prstGeom>
        <a:effectLst>
          <a:outerShdw blurRad="50800" dist="38100" dir="5400000" sx="98000" sy="98000" algn="t" rotWithShape="0">
            <a:prstClr val="black">
              <a:alpha val="7000"/>
            </a:prstClr>
          </a:outerShdw>
        </a:effectLst>
      </xdr:spPr>
    </xdr:pic>
    <xdr:clientData/>
  </xdr:twoCellAnchor>
  <xdr:twoCellAnchor editAs="twoCell">
    <xdr:from>
      <xdr:col>5</xdr:col>
      <xdr:colOff>293688</xdr:colOff>
      <xdr:row>72</xdr:row>
      <xdr:rowOff>71437</xdr:rowOff>
    </xdr:from>
    <xdr:to>
      <xdr:col>10</xdr:col>
      <xdr:colOff>257175</xdr:colOff>
      <xdr:row>74</xdr:row>
      <xdr:rowOff>16024</xdr:rowOff>
    </xdr:to>
    <xdr:grpSp>
      <xdr:nvGrpSpPr>
        <xdr:cNvPr id="0" name=""/>
        <xdr:cNvGrpSpPr/>
      </xdr:nvGrpSpPr>
      <xdr:grpSpPr bwMode="auto">
        <a:xfrm>
          <a:off x="2103438" y="11207750"/>
          <a:ext cx="1622425" cy="325588"/>
          <a:chOff x="2182415" y="8080225"/>
          <a:chExt cx="1622425" cy="325588"/>
        </a:xfrm>
      </xdr:grpSpPr>
      <xdr:pic>
        <xdr:nvPicPr>
          <xdr:cNvPr id="13" name="Imagen 12" descr="https://lh6.googleusercontent.com/PeTGz2agDYqVJabdy72azfbCHUK0cz5mdTIU46qFiEhsTvF-uXvvs43boPAlBg0Ov_o4McrgJTiBc_2unxfROvePGO0Gs0uIPhd0lchHP4Myb4v7_ZH1MA24BlpC6y6JNsXa-ukQ">
            <a:hlinkClick r:id="rId3"/>
          </xdr:cNvPr>
          <xdr:cNvPicPr>
            <a:picLocks noChangeAspect="1" noChangeArrowheads="1"/>
          </xdr:cNvPicPr>
        </xdr:nvPicPr>
        <xdr:blipFill>
          <a:blip r:embed="rId4"/>
          <a:stretch/>
        </xdr:blipFill>
        <xdr:spPr bwMode="auto">
          <a:xfrm>
            <a:off x="2182415" y="8082606"/>
            <a:ext cx="296863" cy="320825"/>
          </a:xfrm>
          <a:prstGeom prst="rect">
            <a:avLst/>
          </a:prstGeom>
          <a:noFill/>
          <a:effectLst>
            <a:reflection blurRad="6350" stA="52000" endA="300" endPos="36000" dir="5400000" sy="-100000" algn="bl" rotWithShape="0"/>
          </a:effectLst>
        </xdr:spPr>
      </xdr:pic>
      <xdr:pic>
        <xdr:nvPicPr>
          <xdr:cNvPr id="14" name="Imagen 13" descr="https://lh3.googleusercontent.com/IQ4oeLNfWCmtCfdHtVBcBmNAFQy7_iS4cE0xbbKOoahoAwDS4SmjyJjc2u1QYVCTzsh_7f-OU8ReL3LXDFNJi8UQPeULjzSItnErq0OTRSsyapIYAi8CVIqBrpY6XMSuieuBQV2v">
            <a:hlinkClick r:id="rId5"/>
          </xdr:cNvPr>
          <xdr:cNvPicPr>
            <a:picLocks noChangeAspect="1" noChangeArrowheads="1"/>
          </xdr:cNvPicPr>
        </xdr:nvPicPr>
        <xdr:blipFill>
          <a:blip r:embed="rId6"/>
          <a:stretch/>
        </xdr:blipFill>
        <xdr:spPr bwMode="auto">
          <a:xfrm>
            <a:off x="2515393" y="8080225"/>
            <a:ext cx="293688" cy="325588"/>
          </a:xfrm>
          <a:prstGeom prst="rect">
            <a:avLst/>
          </a:prstGeom>
          <a:noFill/>
          <a:effectLst>
            <a:reflection blurRad="6350" stA="52000" endA="300" endPos="36000" dir="5400000" sy="-100000" algn="bl" rotWithShape="0"/>
          </a:effectLst>
        </xdr:spPr>
      </xdr:pic>
      <xdr:pic>
        <xdr:nvPicPr>
          <xdr:cNvPr id="15" name="Imagen 14" descr="https://lh4.googleusercontent.com/nlTPQxGpLKI85y-CnWhK3m9K5TIyVjdwbXdsd6CfNRI-3d8KiII7owcZCCyNOdLrbevST0dczNocJCpCuzIw5zQQki-RO-GlF27Z1TKQiP4RIm-zkrefSYD_idRaJyWxtfHBIOd9">
            <a:hlinkClick r:id="rId7"/>
          </xdr:cNvPr>
          <xdr:cNvPicPr>
            <a:picLocks noChangeAspect="1" noChangeArrowheads="1"/>
          </xdr:cNvPicPr>
        </xdr:nvPicPr>
        <xdr:blipFill>
          <a:blip r:embed="rId8"/>
          <a:stretch/>
        </xdr:blipFill>
        <xdr:spPr bwMode="auto">
          <a:xfrm>
            <a:off x="2845196" y="8081813"/>
            <a:ext cx="296863" cy="322412"/>
          </a:xfrm>
          <a:prstGeom prst="rect">
            <a:avLst/>
          </a:prstGeom>
          <a:noFill/>
          <a:effectLst>
            <a:reflection blurRad="6350" stA="52000" endA="300" endPos="36000" dir="5400000" sy="-100000" algn="bl" rotWithShape="0"/>
          </a:effectLst>
        </xdr:spPr>
      </xdr:pic>
      <xdr:pic>
        <xdr:nvPicPr>
          <xdr:cNvPr id="16" name="Imagen 15" descr="https://lh4.googleusercontent.com/Y7WmSYJfxeOGqZ5o7a1VedM8qtRW7e7IXxpY7rLiBKAGJPYdChlxgRnSK9owUvylIXlUr4s_IRjovKfKIIihi9rMkPVIKEFGL_4FC8VF930XvfAB2Wv92vgOtUTbhNn0TrndjxiK">
            <a:hlinkClick r:id="rId9"/>
          </xdr:cNvPr>
          <xdr:cNvPicPr>
            <a:picLocks noChangeAspect="1" noChangeArrowheads="1"/>
          </xdr:cNvPicPr>
        </xdr:nvPicPr>
        <xdr:blipFill>
          <a:blip r:embed="rId10"/>
          <a:stretch/>
        </xdr:blipFill>
        <xdr:spPr bwMode="auto">
          <a:xfrm>
            <a:off x="3178174" y="8081813"/>
            <a:ext cx="293688" cy="322413"/>
          </a:xfrm>
          <a:prstGeom prst="rect">
            <a:avLst/>
          </a:prstGeom>
          <a:noFill/>
          <a:effectLst>
            <a:reflection blurRad="6350" stA="52000" endA="300" endPos="36000" dir="5400000" sy="-100000" algn="bl" rotWithShape="0"/>
          </a:effectLst>
        </xdr:spPr>
      </xdr:pic>
      <xdr:pic>
        <xdr:nvPicPr>
          <xdr:cNvPr id="17" name="Imagen 16" descr="https://lh4.googleusercontent.com/NvAsKNBlOnPJk_xkUsrJC3uSyYWzer7P8cYXXme8IUES2igARhCZ3LgYN1FVZdrOsz3H-7k_BaPSz70gtwtscj_jFQXam6VvUG5RGD9bdrOlGa8Aa7N8K3TBhbgwujHGyafept63">
            <a:hlinkClick r:id="rId11"/>
          </xdr:cNvPr>
          <xdr:cNvPicPr>
            <a:picLocks noChangeAspect="1" noChangeArrowheads="1"/>
          </xdr:cNvPicPr>
        </xdr:nvPicPr>
        <xdr:blipFill>
          <a:blip r:embed="rId12"/>
          <a:stretch/>
        </xdr:blipFill>
        <xdr:spPr bwMode="auto">
          <a:xfrm>
            <a:off x="3507978" y="8081019"/>
            <a:ext cx="296863" cy="324000"/>
          </a:xfrm>
          <a:prstGeom prst="rect">
            <a:avLst/>
          </a:prstGeom>
          <a:noFill/>
          <a:effectLst>
            <a:reflection blurRad="6350" stA="52000" endA="300" endPos="36000" dir="5400000" sy="-100000" algn="bl" rotWithShape="0"/>
          </a:effectLst>
        </xdr:spPr>
      </xdr:pic>
    </xdr:grpSp>
    <xdr:clientData/>
  </xdr:twoCellAnchor>
  <xdr:twoCellAnchor editAs="oneCell">
    <xdr:from>
      <xdr:col>4</xdr:col>
      <xdr:colOff>242911</xdr:colOff>
      <xdr:row>18</xdr:row>
      <xdr:rowOff>189591</xdr:rowOff>
    </xdr:from>
    <xdr:to>
      <xdr:col>7</xdr:col>
      <xdr:colOff>414074</xdr:colOff>
      <xdr:row>33</xdr:row>
      <xdr:rowOff>47625</xdr:rowOff>
    </xdr:to>
    <xdr:pic>
      <xdr:nvPicPr>
        <xdr:cNvPr id="2" name="Imagen 1"/>
        <xdr:cNvPicPr>
          <a:picLocks noChangeAspect="1"/>
        </xdr:cNvPicPr>
      </xdr:nvPicPr>
      <xdr:blipFill>
        <a:blip r:embed="rId13"/>
        <a:stretch/>
      </xdr:blipFill>
      <xdr:spPr bwMode="auto">
        <a:xfrm>
          <a:off x="1671661" y="2912154"/>
          <a:ext cx="1314164" cy="2175784"/>
        </a:xfrm>
        <a:prstGeom prst="rect">
          <a:avLst/>
        </a:prstGeom>
      </xdr:spPr>
    </xdr:pic>
    <xdr:clientData/>
  </xdr:twoCellAnchor>
  <xdr:twoCellAnchor editAs="oneCell">
    <xdr:from>
      <xdr:col>12</xdr:col>
      <xdr:colOff>196873</xdr:colOff>
      <xdr:row>32</xdr:row>
      <xdr:rowOff>103866</xdr:rowOff>
    </xdr:from>
    <xdr:to>
      <xdr:col>15</xdr:col>
      <xdr:colOff>368037</xdr:colOff>
      <xdr:row>46</xdr:row>
      <xdr:rowOff>120650</xdr:rowOff>
    </xdr:to>
    <xdr:pic>
      <xdr:nvPicPr>
        <xdr:cNvPr id="4" name="Imagen 3"/>
        <xdr:cNvPicPr>
          <a:picLocks noChangeAspect="1"/>
        </xdr:cNvPicPr>
      </xdr:nvPicPr>
      <xdr:blipFill>
        <a:blip r:embed="rId13"/>
        <a:stretch/>
      </xdr:blipFill>
      <xdr:spPr bwMode="auto">
        <a:xfrm>
          <a:off x="4427561" y="4961616"/>
          <a:ext cx="1314164" cy="2175784"/>
        </a:xfrm>
        <a:prstGeom prst="rect">
          <a:avLst/>
        </a:prstGeom>
      </xdr:spPr>
    </xdr:pic>
    <xdr:clientData/>
  </xdr:twoCellAnchor>
  <xdr:twoCellAnchor editAs="oneCell">
    <xdr:from>
      <xdr:col>4</xdr:col>
      <xdr:colOff>261937</xdr:colOff>
      <xdr:row>51</xdr:row>
      <xdr:rowOff>79375</xdr:rowOff>
    </xdr:from>
    <xdr:to>
      <xdr:col>7</xdr:col>
      <xdr:colOff>433102</xdr:colOff>
      <xdr:row>64</xdr:row>
      <xdr:rowOff>112033</xdr:rowOff>
    </xdr:to>
    <xdr:pic>
      <xdr:nvPicPr>
        <xdr:cNvPr id="5" name="Imagen 4"/>
        <xdr:cNvPicPr>
          <a:picLocks noChangeAspect="1"/>
        </xdr:cNvPicPr>
      </xdr:nvPicPr>
      <xdr:blipFill>
        <a:blip r:embed="rId13"/>
        <a:stretch/>
      </xdr:blipFill>
      <xdr:spPr bwMode="auto">
        <a:xfrm>
          <a:off x="1690688" y="7850188"/>
          <a:ext cx="1314164" cy="21757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0</xdr:colOff>
      <xdr:row>0</xdr:row>
      <xdr:rowOff>0</xdr:rowOff>
    </xdr:from>
    <xdr:to>
      <xdr:col>16</xdr:col>
      <xdr:colOff>246062</xdr:colOff>
      <xdr:row>4</xdr:row>
      <xdr:rowOff>34397</xdr:rowOff>
    </xdr:to>
    <xdr:pic>
      <xdr:nvPicPr>
        <xdr:cNvPr id="2" name="Imagen 1">
          <a:hlinkClick r:id="rId1"/>
        </xdr:cNvPr>
        <xdr:cNvPicPr>
          <a:picLocks noChangeAspect="1"/>
        </xdr:cNvPicPr>
      </xdr:nvPicPr>
      <xdr:blipFill>
        <a:blip r:embed="rId2"/>
        <a:stretch/>
      </xdr:blipFill>
      <xdr:spPr bwMode="auto">
        <a:xfrm>
          <a:off x="0" y="0"/>
          <a:ext cx="5999162" cy="663048"/>
        </a:xfrm>
        <a:prstGeom prst="rect">
          <a:avLst/>
        </a:prstGeom>
        <a:effectLst>
          <a:outerShdw blurRad="50800" dist="38100" dir="5400000" sx="98000" sy="98000" algn="t" rotWithShape="0">
            <a:prstClr val="black">
              <a:alpha val="7000"/>
            </a:prstClr>
          </a:outerShdw>
        </a:effectLst>
      </xdr:spPr>
    </xdr:pic>
    <xdr:clientData/>
  </xdr:twoCellAnchor>
  <xdr:twoCellAnchor editAs="twoCell">
    <xdr:from>
      <xdr:col>5</xdr:col>
      <xdr:colOff>293688</xdr:colOff>
      <xdr:row>72</xdr:row>
      <xdr:rowOff>71437</xdr:rowOff>
    </xdr:from>
    <xdr:to>
      <xdr:col>10</xdr:col>
      <xdr:colOff>257175</xdr:colOff>
      <xdr:row>74</xdr:row>
      <xdr:rowOff>16024</xdr:rowOff>
    </xdr:to>
    <xdr:grpSp>
      <xdr:nvGrpSpPr>
        <xdr:cNvPr id="0" name=""/>
        <xdr:cNvGrpSpPr/>
      </xdr:nvGrpSpPr>
      <xdr:grpSpPr bwMode="auto">
        <a:xfrm>
          <a:off x="2103438" y="11207750"/>
          <a:ext cx="1622425" cy="325588"/>
          <a:chOff x="2182415" y="8080225"/>
          <a:chExt cx="1622425" cy="325588"/>
        </a:xfrm>
      </xdr:grpSpPr>
      <xdr:pic>
        <xdr:nvPicPr>
          <xdr:cNvPr id="4" name="Imagen 3" descr="https://lh6.googleusercontent.com/PeTGz2agDYqVJabdy72azfbCHUK0cz5mdTIU46qFiEhsTvF-uXvvs43boPAlBg0Ov_o4McrgJTiBc_2unxfROvePGO0Gs0uIPhd0lchHP4Myb4v7_ZH1MA24BlpC6y6JNsXa-ukQ">
            <a:hlinkClick r:id="rId3"/>
          </xdr:cNvPr>
          <xdr:cNvPicPr>
            <a:picLocks noChangeAspect="1" noChangeArrowheads="1"/>
          </xdr:cNvPicPr>
        </xdr:nvPicPr>
        <xdr:blipFill>
          <a:blip r:embed="rId4"/>
          <a:stretch/>
        </xdr:blipFill>
        <xdr:spPr bwMode="auto">
          <a:xfrm>
            <a:off x="2182415" y="8082606"/>
            <a:ext cx="296863" cy="320825"/>
          </a:xfrm>
          <a:prstGeom prst="rect">
            <a:avLst/>
          </a:prstGeom>
          <a:noFill/>
          <a:effectLst>
            <a:reflection blurRad="6350" stA="52000" endA="300" endPos="36000" dir="5400000" sy="-100000" algn="bl" rotWithShape="0"/>
          </a:effectLst>
        </xdr:spPr>
      </xdr:pic>
      <xdr:pic>
        <xdr:nvPicPr>
          <xdr:cNvPr id="5" name="Imagen 4" descr="https://lh3.googleusercontent.com/IQ4oeLNfWCmtCfdHtVBcBmNAFQy7_iS4cE0xbbKOoahoAwDS4SmjyJjc2u1QYVCTzsh_7f-OU8ReL3LXDFNJi8UQPeULjzSItnErq0OTRSsyapIYAi8CVIqBrpY6XMSuieuBQV2v">
            <a:hlinkClick r:id="rId5"/>
          </xdr:cNvPr>
          <xdr:cNvPicPr>
            <a:picLocks noChangeAspect="1" noChangeArrowheads="1"/>
          </xdr:cNvPicPr>
        </xdr:nvPicPr>
        <xdr:blipFill>
          <a:blip r:embed="rId6"/>
          <a:stretch/>
        </xdr:blipFill>
        <xdr:spPr bwMode="auto">
          <a:xfrm>
            <a:off x="2515393" y="8080225"/>
            <a:ext cx="293688" cy="325588"/>
          </a:xfrm>
          <a:prstGeom prst="rect">
            <a:avLst/>
          </a:prstGeom>
          <a:noFill/>
          <a:effectLst>
            <a:reflection blurRad="6350" stA="52000" endA="300" endPos="36000" dir="5400000" sy="-100000" algn="bl" rotWithShape="0"/>
          </a:effectLst>
        </xdr:spPr>
      </xdr:pic>
      <xdr:pic>
        <xdr:nvPicPr>
          <xdr:cNvPr id="6" name="Imagen 5" descr="https://lh4.googleusercontent.com/nlTPQxGpLKI85y-CnWhK3m9K5TIyVjdwbXdsd6CfNRI-3d8KiII7owcZCCyNOdLrbevST0dczNocJCpCuzIw5zQQki-RO-GlF27Z1TKQiP4RIm-zkrefSYD_idRaJyWxtfHBIOd9">
            <a:hlinkClick r:id="rId7"/>
          </xdr:cNvPr>
          <xdr:cNvPicPr>
            <a:picLocks noChangeAspect="1" noChangeArrowheads="1"/>
          </xdr:cNvPicPr>
        </xdr:nvPicPr>
        <xdr:blipFill>
          <a:blip r:embed="rId8"/>
          <a:stretch/>
        </xdr:blipFill>
        <xdr:spPr bwMode="auto">
          <a:xfrm>
            <a:off x="2845196" y="8081813"/>
            <a:ext cx="296863" cy="322412"/>
          </a:xfrm>
          <a:prstGeom prst="rect">
            <a:avLst/>
          </a:prstGeom>
          <a:noFill/>
          <a:effectLst>
            <a:reflection blurRad="6350" stA="52000" endA="300" endPos="36000" dir="5400000" sy="-100000" algn="bl" rotWithShape="0"/>
          </a:effectLst>
        </xdr:spPr>
      </xdr:pic>
      <xdr:pic>
        <xdr:nvPicPr>
          <xdr:cNvPr id="7" name="Imagen 6" descr="https://lh4.googleusercontent.com/Y7WmSYJfxeOGqZ5o7a1VedM8qtRW7e7IXxpY7rLiBKAGJPYdChlxgRnSK9owUvylIXlUr4s_IRjovKfKIIihi9rMkPVIKEFGL_4FC8VF930XvfAB2Wv92vgOtUTbhNn0TrndjxiK">
            <a:hlinkClick r:id="rId9"/>
          </xdr:cNvPr>
          <xdr:cNvPicPr>
            <a:picLocks noChangeAspect="1" noChangeArrowheads="1"/>
          </xdr:cNvPicPr>
        </xdr:nvPicPr>
        <xdr:blipFill>
          <a:blip r:embed="rId10"/>
          <a:stretch/>
        </xdr:blipFill>
        <xdr:spPr bwMode="auto">
          <a:xfrm>
            <a:off x="3178174" y="8081813"/>
            <a:ext cx="293688" cy="322413"/>
          </a:xfrm>
          <a:prstGeom prst="rect">
            <a:avLst/>
          </a:prstGeom>
          <a:noFill/>
          <a:effectLst>
            <a:reflection blurRad="6350" stA="52000" endA="300" endPos="36000" dir="5400000" sy="-100000" algn="bl" rotWithShape="0"/>
          </a:effectLst>
        </xdr:spPr>
      </xdr:pic>
      <xdr:pic>
        <xdr:nvPicPr>
          <xdr:cNvPr id="8" name="Imagen 7" descr="https://lh4.googleusercontent.com/NvAsKNBlOnPJk_xkUsrJC3uSyYWzer7P8cYXXme8IUES2igARhCZ3LgYN1FVZdrOsz3H-7k_BaPSz70gtwtscj_jFQXam6VvUG5RGD9bdrOlGa8Aa7N8K3TBhbgwujHGyafept63">
            <a:hlinkClick r:id="rId11"/>
          </xdr:cNvPr>
          <xdr:cNvPicPr>
            <a:picLocks noChangeAspect="1" noChangeArrowheads="1"/>
          </xdr:cNvPicPr>
        </xdr:nvPicPr>
        <xdr:blipFill>
          <a:blip r:embed="rId12"/>
          <a:stretch/>
        </xdr:blipFill>
        <xdr:spPr bwMode="auto">
          <a:xfrm>
            <a:off x="3507978" y="8081019"/>
            <a:ext cx="296863" cy="324000"/>
          </a:xfrm>
          <a:prstGeom prst="rect">
            <a:avLst/>
          </a:prstGeom>
          <a:noFill/>
          <a:effectLst>
            <a:reflection blurRad="6350" stA="52000" endA="300" endPos="36000" dir="5400000" sy="-100000" algn="bl" rotWithShape="0"/>
          </a:effectLst>
        </xdr:spPr>
      </xdr:pic>
    </xdr:grpSp>
    <xdr:clientData/>
  </xdr:twoCellAnchor>
  <xdr:twoCellAnchor editAs="oneCell">
    <xdr:from>
      <xdr:col>2</xdr:col>
      <xdr:colOff>60039</xdr:colOff>
      <xdr:row>10</xdr:row>
      <xdr:rowOff>16539</xdr:rowOff>
    </xdr:from>
    <xdr:to>
      <xdr:col>14</xdr:col>
      <xdr:colOff>134937</xdr:colOff>
      <xdr:row>57</xdr:row>
      <xdr:rowOff>31994</xdr:rowOff>
    </xdr:to>
    <xdr:pic>
      <xdr:nvPicPr>
        <xdr:cNvPr id="10" name="Imagen 9"/>
        <xdr:cNvPicPr>
          <a:picLocks noChangeAspect="1"/>
        </xdr:cNvPicPr>
      </xdr:nvPicPr>
      <xdr:blipFill>
        <a:blip r:embed="rId13"/>
        <a:stretch/>
      </xdr:blipFill>
      <xdr:spPr bwMode="auto">
        <a:xfrm>
          <a:off x="726789" y="1516727"/>
          <a:ext cx="4400836" cy="728620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leja" id="{019B9624-C0FA-CEE4-5AF0-FFEBA855416D}"/>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C19" personId="{019B9624-C0FA-CEE4-5AF0-FFEBA855416D}" id="{000A001F-0054-4AD2-A254-00CF00A3007F}" done="0">
    <text xml:space="preserve">Para resolver la guía, sitúa el cursor en las partes sombreadas de gris.
</text>
  </threadedComment>
</ThreadedComments>
</file>

<file path=xl/worksheets/_rels/sheet1.xml.rels><?xml version="1.0" encoding="UTF-8" standalone="yes"?><Relationships xmlns="http://schemas.openxmlformats.org/package/2006/relationships"><Relationship  Id="rId1" Type="http://schemas.microsoft.com/office/2017/10/relationships/threadedComment" Target="../threadedComments/threadedComment1.xml"/><Relationship  Id="rId2" Type="http://schemas.openxmlformats.org/officeDocument/2006/relationships/comments" Target="../comments1.xm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openxmlformats.org/officeDocument/2006/relationships/hyperlink" Target="https://www.pacho8a.com/ingl%C3%A9s/curso-ingl%C3%A9s-desde-cero/lecci%C3%B3n-13/"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showRowColHeaders="0" topLeftCell="A55" zoomScale="120" workbookViewId="0">
      <selection activeCell="C19" activeCellId="0" sqref="C19:H19"/>
    </sheetView>
  </sheetViews>
  <sheetFormatPr baseColWidth="10" defaultColWidth="0" defaultRowHeight="15" customHeight="1" zeroHeight="1"/>
  <cols>
    <col customWidth="1" min="1" max="1" width="4.28515625"/>
    <col customWidth="1" min="2" max="7" width="5.7109375"/>
    <col customWidth="1" min="8" max="8" width="6.5703125"/>
    <col customWidth="1" min="9" max="9" width="1.140625"/>
    <col customWidth="1" min="10" max="16" width="5.7109375"/>
    <col customWidth="1" min="17" max="17" width="4.28515625"/>
    <col customWidth="1" hidden="1" min="18" max="19" width="6.5703125"/>
    <col hidden="1" min="20" max="16384" width="10.85546875"/>
  </cols>
  <sheetData>
    <row r="1" ht="15"/>
    <row r="2" ht="15">
      <c r="A2" s="1"/>
      <c r="B2" s="1"/>
      <c r="C2" s="1"/>
      <c r="D2" s="1"/>
      <c r="E2" s="1"/>
      <c r="F2" s="1"/>
      <c r="G2" s="1"/>
      <c r="H2" s="1"/>
      <c r="I2" s="1"/>
      <c r="J2" s="1"/>
      <c r="K2" s="1"/>
      <c r="L2" s="1"/>
      <c r="M2" s="1"/>
      <c r="N2" s="1"/>
      <c r="O2" s="1"/>
      <c r="P2" s="1"/>
      <c r="Q2" s="1"/>
    </row>
    <row r="3" ht="15">
      <c r="A3" s="2"/>
      <c r="B3" s="2"/>
      <c r="C3" s="2"/>
      <c r="D3" s="2"/>
      <c r="E3" s="2"/>
      <c r="F3" s="2"/>
      <c r="G3" s="2"/>
      <c r="H3" s="2"/>
      <c r="I3" s="2"/>
      <c r="J3" s="2"/>
      <c r="K3" s="2"/>
      <c r="L3" s="2"/>
      <c r="M3" s="2"/>
      <c r="N3" s="2"/>
      <c r="O3" s="2"/>
      <c r="P3" s="2"/>
      <c r="Q3" s="2"/>
    </row>
    <row r="4" ht="5.0999999999999996" customHeight="1">
      <c r="A4" s="2"/>
      <c r="B4" s="2"/>
      <c r="C4" s="2"/>
      <c r="D4" s="2"/>
      <c r="E4" s="2"/>
      <c r="F4" s="2"/>
      <c r="G4" s="2"/>
      <c r="H4" s="2"/>
      <c r="I4" s="2"/>
      <c r="J4" s="2"/>
      <c r="K4" s="2"/>
      <c r="L4" s="2"/>
      <c r="M4" s="2"/>
      <c r="N4" s="2"/>
      <c r="O4" s="2"/>
      <c r="P4" s="2"/>
      <c r="Q4" s="2"/>
    </row>
    <row r="5" ht="15">
      <c r="A5" s="3"/>
      <c r="B5" s="4" t="s">
        <v>0</v>
      </c>
      <c r="C5" s="4"/>
      <c r="D5" s="4"/>
      <c r="E5" s="4"/>
      <c r="F5" s="4"/>
      <c r="G5" s="4"/>
      <c r="H5" s="4"/>
      <c r="I5" s="4"/>
      <c r="J5" s="4"/>
      <c r="K5" s="4"/>
      <c r="L5" s="4"/>
      <c r="M5" s="4"/>
      <c r="N5" s="4"/>
      <c r="O5" s="4"/>
      <c r="P5" s="4"/>
      <c r="Q5" s="3"/>
    </row>
    <row r="6" ht="5.0999999999999996" customHeight="1">
      <c r="A6" s="2"/>
      <c r="B6" s="2"/>
      <c r="C6" s="2"/>
      <c r="D6" s="2"/>
      <c r="E6" s="2"/>
      <c r="F6" s="2"/>
      <c r="G6" s="2"/>
      <c r="H6" s="2"/>
      <c r="I6" s="2"/>
      <c r="J6" s="2"/>
      <c r="K6" s="2"/>
      <c r="L6" s="2"/>
      <c r="M6" s="2"/>
      <c r="N6" s="2"/>
      <c r="O6" s="2"/>
      <c r="P6" s="2"/>
      <c r="Q6" s="2"/>
    </row>
    <row r="7" ht="15" customHeight="1">
      <c r="A7" s="2"/>
      <c r="B7" s="5" t="s">
        <v>1</v>
      </c>
      <c r="C7" s="5"/>
      <c r="D7" s="5"/>
      <c r="E7" s="5"/>
      <c r="F7" s="5"/>
      <c r="G7" s="5"/>
      <c r="H7" s="5"/>
      <c r="I7" s="6"/>
      <c r="J7" s="7" t="s">
        <v>2</v>
      </c>
      <c r="K7" s="7"/>
      <c r="L7" s="7"/>
      <c r="M7" s="7"/>
      <c r="N7" s="7"/>
      <c r="O7" s="7"/>
      <c r="P7" s="7"/>
      <c r="Q7" s="2"/>
    </row>
    <row r="8" ht="15">
      <c r="A8" s="2"/>
      <c r="B8" s="5"/>
      <c r="C8" s="5"/>
      <c r="D8" s="5"/>
      <c r="E8" s="5"/>
      <c r="F8" s="5"/>
      <c r="G8" s="5"/>
      <c r="H8" s="5"/>
      <c r="I8" s="6"/>
      <c r="J8" s="7"/>
      <c r="K8" s="7"/>
      <c r="L8" s="7"/>
      <c r="M8" s="7"/>
      <c r="N8" s="7"/>
      <c r="O8" s="7"/>
      <c r="P8" s="7"/>
      <c r="Q8" s="2"/>
    </row>
    <row r="9" ht="15">
      <c r="A9" s="2"/>
      <c r="B9" s="5"/>
      <c r="C9" s="5"/>
      <c r="D9" s="5"/>
      <c r="E9" s="5"/>
      <c r="F9" s="5"/>
      <c r="G9" s="5"/>
      <c r="H9" s="5"/>
      <c r="I9" s="6"/>
      <c r="J9" s="7"/>
      <c r="K9" s="7"/>
      <c r="L9" s="7"/>
      <c r="M9" s="7"/>
      <c r="N9" s="7"/>
      <c r="O9" s="7"/>
      <c r="P9" s="7"/>
      <c r="Q9" s="2"/>
    </row>
    <row r="10" ht="5.0999999999999996" customHeight="1"/>
    <row r="11" ht="15">
      <c r="A11" s="6"/>
      <c r="B11" s="6"/>
      <c r="C11" s="2"/>
      <c r="D11" s="8" t="s">
        <v>3</v>
      </c>
      <c r="E11" s="8"/>
      <c r="F11" s="8"/>
      <c r="G11" s="9"/>
      <c r="H11" s="9"/>
      <c r="I11" s="9"/>
      <c r="J11" s="9"/>
      <c r="K11" s="9"/>
      <c r="L11" s="10" t="s">
        <v>3</v>
      </c>
      <c r="M11" s="10"/>
      <c r="N11" s="10"/>
      <c r="O11" s="11"/>
      <c r="P11" s="2"/>
      <c r="Q11" s="6"/>
    </row>
    <row r="12" ht="5.0999999999999996" customHeight="1">
      <c r="A12" s="6"/>
      <c r="B12" s="6"/>
      <c r="C12" s="2"/>
      <c r="D12" s="8"/>
      <c r="E12" s="8"/>
      <c r="F12" s="8"/>
      <c r="G12" s="9"/>
      <c r="H12" s="9"/>
      <c r="I12" s="9"/>
      <c r="J12" s="9"/>
      <c r="K12" s="9"/>
      <c r="L12" s="10"/>
      <c r="M12" s="10"/>
      <c r="N12" s="10"/>
      <c r="O12" s="11"/>
      <c r="P12" s="2"/>
      <c r="Q12" s="6"/>
    </row>
    <row r="13" ht="15" customHeight="1">
      <c r="A13" s="2"/>
      <c r="C13" s="12" t="s">
        <v>4</v>
      </c>
      <c r="D13" s="2"/>
      <c r="E13" s="2"/>
      <c r="F13" s="2"/>
      <c r="G13" s="2"/>
      <c r="H13" s="9"/>
      <c r="I13" s="9"/>
      <c r="J13" s="13" t="s">
        <v>5</v>
      </c>
      <c r="K13" s="13"/>
      <c r="L13" s="13"/>
      <c r="M13" s="13"/>
      <c r="N13" s="13"/>
      <c r="O13" s="13"/>
      <c r="P13" s="13"/>
      <c r="Q13" s="2"/>
    </row>
    <row r="14" ht="17.100000000000001" customHeight="1">
      <c r="A14" s="2"/>
      <c r="C14" s="14" t="s">
        <v>6</v>
      </c>
      <c r="D14" s="15"/>
      <c r="E14" s="15"/>
      <c r="F14" s="15"/>
      <c r="G14" s="15"/>
      <c r="H14" s="16"/>
      <c r="I14" s="9"/>
      <c r="J14" s="13"/>
      <c r="K14" s="13"/>
      <c r="L14" s="13"/>
      <c r="M14" s="13"/>
      <c r="N14" s="13"/>
      <c r="O14" s="13"/>
      <c r="P14" s="13"/>
      <c r="Q14" s="2"/>
    </row>
    <row r="15" ht="17.100000000000001" customHeight="1">
      <c r="A15" s="2"/>
      <c r="C15" s="17" t="s">
        <v>7</v>
      </c>
      <c r="D15" s="15"/>
      <c r="E15" s="15"/>
      <c r="F15" s="15"/>
      <c r="G15" s="15"/>
      <c r="H15" s="18"/>
      <c r="I15" s="19"/>
      <c r="J15" s="13"/>
      <c r="K15" s="13"/>
      <c r="L15" s="13"/>
      <c r="M15" s="13"/>
      <c r="N15" s="13"/>
      <c r="O15" s="13"/>
      <c r="P15" s="13"/>
      <c r="Q15" s="2"/>
    </row>
    <row r="16" ht="4.5" customHeight="1">
      <c r="C16" s="2"/>
      <c r="D16" s="2"/>
      <c r="E16" s="2"/>
      <c r="F16" s="2"/>
      <c r="G16" s="19"/>
      <c r="H16" s="19"/>
      <c r="I16" s="19"/>
      <c r="J16" s="20"/>
      <c r="K16" s="20"/>
      <c r="L16" s="20"/>
      <c r="M16" s="20"/>
      <c r="N16" s="20"/>
      <c r="O16" s="20"/>
      <c r="P16" s="20"/>
    </row>
    <row r="17" s="21" customFormat="1" ht="12.75" customHeight="1">
      <c r="B17" s="22" t="s">
        <v>8</v>
      </c>
      <c r="C17" s="23"/>
      <c r="D17" s="23"/>
      <c r="E17" s="23"/>
      <c r="F17" s="24"/>
      <c r="G17" s="25"/>
      <c r="H17" s="25"/>
      <c r="I17" s="25"/>
      <c r="J17" s="26" t="s">
        <v>9</v>
      </c>
      <c r="K17" s="26"/>
      <c r="L17" s="26"/>
      <c r="M17" s="26"/>
      <c r="N17" s="26"/>
      <c r="O17" s="26"/>
      <c r="P17" s="26"/>
    </row>
    <row r="18" s="21" customFormat="1" ht="12.75">
      <c r="B18" s="21" t="s">
        <v>10</v>
      </c>
      <c r="C18" s="23"/>
      <c r="D18" s="23"/>
      <c r="E18" s="23"/>
      <c r="F18" s="25"/>
      <c r="G18" s="25"/>
      <c r="H18" s="25"/>
      <c r="I18" s="25"/>
      <c r="J18" s="26"/>
      <c r="K18" s="26"/>
      <c r="L18" s="26"/>
      <c r="M18" s="26"/>
      <c r="N18" s="26"/>
      <c r="O18" s="26"/>
      <c r="P18" s="26"/>
    </row>
    <row r="19" s="21" customFormat="1" ht="15" customHeight="1">
      <c r="B19" s="21" t="s">
        <v>11</v>
      </c>
      <c r="C19" s="27" t="s">
        <v>12</v>
      </c>
      <c r="D19" s="27"/>
      <c r="E19" s="27"/>
      <c r="F19" s="27"/>
      <c r="G19" s="27"/>
      <c r="H19" s="27"/>
      <c r="I19" s="28"/>
      <c r="J19" s="26"/>
      <c r="K19" s="26"/>
      <c r="L19" s="26"/>
      <c r="M19" s="26"/>
      <c r="N19" s="26"/>
      <c r="O19" s="26"/>
      <c r="P19" s="26"/>
    </row>
    <row r="20" s="21" customFormat="1" ht="14.25">
      <c r="B20" s="29" t="str">
        <f>IF(N71="mostrar","those aren’t. Those are my small earrings.","")</f>
        <v xml:space="preserve">those aren’t. Those are my small earrings.</v>
      </c>
      <c r="C20" s="29"/>
      <c r="D20" s="29"/>
      <c r="E20" s="29"/>
      <c r="F20" s="29"/>
      <c r="G20" s="29"/>
      <c r="H20" s="29"/>
      <c r="I20" s="28"/>
      <c r="J20" s="28"/>
      <c r="K20" s="25"/>
      <c r="L20" s="25"/>
      <c r="M20" s="25"/>
      <c r="N20" s="25"/>
      <c r="O20" s="28"/>
    </row>
    <row r="21" s="21" customFormat="1" ht="5.0999999999999996" customHeight="1">
      <c r="B21" s="30"/>
      <c r="I21" s="28"/>
      <c r="J21" s="28"/>
      <c r="K21" s="25"/>
      <c r="L21" s="25"/>
      <c r="M21" s="25"/>
      <c r="N21" s="25"/>
      <c r="O21" s="28"/>
    </row>
    <row r="22" s="21" customFormat="1" ht="12.75">
      <c r="B22" s="22" t="s">
        <v>13</v>
      </c>
      <c r="C22" s="28"/>
      <c r="D22" s="28"/>
      <c r="E22" s="28"/>
      <c r="F22" s="28"/>
      <c r="G22" s="28"/>
      <c r="H22" s="28"/>
      <c r="I22" s="28"/>
      <c r="J22" s="22" t="s">
        <v>14</v>
      </c>
      <c r="K22" s="28"/>
      <c r="L22" s="25"/>
      <c r="M22" s="25"/>
      <c r="N22" s="25"/>
      <c r="O22" s="25"/>
      <c r="P22" s="28"/>
    </row>
    <row r="23" s="21" customFormat="1" ht="14.25" customHeight="1">
      <c r="B23" s="21" t="s">
        <v>15</v>
      </c>
      <c r="C23" s="28"/>
      <c r="D23" s="28"/>
      <c r="E23" s="28"/>
      <c r="F23" s="28"/>
      <c r="G23" s="28"/>
      <c r="H23" s="28"/>
      <c r="I23" s="28"/>
      <c r="J23" s="27" t="s">
        <v>16</v>
      </c>
      <c r="K23" s="27"/>
      <c r="L23" s="27"/>
      <c r="M23" s="27"/>
      <c r="N23" s="27"/>
      <c r="O23" s="27"/>
      <c r="P23" s="27"/>
    </row>
    <row r="24" s="21" customFormat="1" ht="14.25">
      <c r="B24" s="21" t="s">
        <v>11</v>
      </c>
      <c r="C24" s="27" t="s">
        <v>17</v>
      </c>
      <c r="D24" s="27"/>
      <c r="E24" s="27"/>
      <c r="F24" s="27"/>
      <c r="G24" s="27"/>
      <c r="H24" s="27"/>
      <c r="I24" s="28"/>
      <c r="J24" s="31" t="str">
        <f>IF(N71="mostrar","How much is this watch?","")</f>
        <v xml:space="preserve">How much is this watch?</v>
      </c>
      <c r="K24" s="31"/>
      <c r="L24" s="31"/>
      <c r="M24" s="31"/>
      <c r="N24" s="31"/>
      <c r="O24" s="31"/>
      <c r="P24" s="31"/>
    </row>
    <row r="25" s="21" customFormat="1" ht="14.25" customHeight="1">
      <c r="B25" s="29" t="str">
        <f>IF(N71="mostrar","those aren’t. Those are my quiet neighbors.","")</f>
        <v xml:space="preserve">those aren’t. Those are my quiet neighbors.</v>
      </c>
      <c r="C25" s="29"/>
      <c r="D25" s="29"/>
      <c r="E25" s="29"/>
      <c r="F25" s="29"/>
      <c r="G25" s="29"/>
      <c r="H25" s="29"/>
      <c r="I25" s="28"/>
      <c r="J25" s="31"/>
      <c r="K25" s="31"/>
      <c r="L25" s="31"/>
      <c r="M25" s="31"/>
      <c r="N25" s="31"/>
      <c r="O25" s="31"/>
      <c r="P25" s="31"/>
    </row>
    <row r="26" s="21" customFormat="1" ht="5.0999999999999996" customHeight="1">
      <c r="B26" s="30"/>
      <c r="I26" s="28"/>
      <c r="J26" s="31"/>
      <c r="K26" s="31"/>
      <c r="L26" s="31"/>
      <c r="M26" s="31"/>
      <c r="N26" s="31"/>
      <c r="O26" s="31"/>
      <c r="P26" s="31"/>
    </row>
    <row r="27" s="21" customFormat="1" ht="14.25" customHeight="1">
      <c r="B27" s="22" t="s">
        <v>18</v>
      </c>
      <c r="C27" s="28"/>
      <c r="D27" s="28"/>
      <c r="E27" s="28"/>
      <c r="F27" s="28"/>
      <c r="G27" s="28"/>
      <c r="H27" s="28"/>
      <c r="I27" s="28"/>
      <c r="J27" s="32" t="s">
        <v>19</v>
      </c>
      <c r="K27" s="28"/>
      <c r="L27" s="25"/>
      <c r="M27" s="25"/>
      <c r="N27" s="25"/>
      <c r="O27" s="25"/>
      <c r="P27" s="28"/>
    </row>
    <row r="28" s="21" customFormat="1" ht="14.25" customHeight="1">
      <c r="B28" s="21" t="s">
        <v>20</v>
      </c>
      <c r="C28" s="28"/>
      <c r="D28" s="28"/>
      <c r="E28" s="28"/>
      <c r="F28" s="28"/>
      <c r="G28" s="28"/>
      <c r="H28" s="28"/>
      <c r="I28" s="28"/>
      <c r="J28" s="27" t="s">
        <v>21</v>
      </c>
      <c r="K28" s="27"/>
      <c r="L28" s="27"/>
      <c r="M28" s="27"/>
      <c r="N28" s="27"/>
      <c r="O28" s="27"/>
      <c r="P28" s="27"/>
    </row>
    <row r="29" s="21" customFormat="1" ht="14.25">
      <c r="B29" s="21" t="s">
        <v>11</v>
      </c>
      <c r="C29" s="27" t="s">
        <v>22</v>
      </c>
      <c r="D29" s="27"/>
      <c r="E29" s="27"/>
      <c r="F29" s="27"/>
      <c r="G29" s="27"/>
      <c r="H29" s="27"/>
      <c r="I29" s="28"/>
      <c r="J29" s="31" t="str">
        <f>IF(N71="mostrar","How much are those cushions?.","")</f>
        <v xml:space="preserve">How much are those cushions?.</v>
      </c>
      <c r="K29" s="31"/>
      <c r="L29" s="31"/>
      <c r="M29" s="31"/>
      <c r="N29" s="31"/>
      <c r="O29" s="31"/>
      <c r="P29" s="31"/>
    </row>
    <row r="30" s="21" customFormat="1" ht="14.25" customHeight="1">
      <c r="B30" s="29" t="str">
        <f>IF(N71="mostrar","this isn’t. This is his cheap watch.","")</f>
        <v xml:space="preserve">this isn’t. This is his cheap watch.</v>
      </c>
      <c r="C30" s="29"/>
      <c r="D30" s="29"/>
      <c r="E30" s="29"/>
      <c r="F30" s="29"/>
      <c r="G30" s="29"/>
      <c r="H30" s="29"/>
      <c r="I30" s="28"/>
      <c r="J30" s="31"/>
      <c r="K30" s="31"/>
      <c r="L30" s="31"/>
      <c r="M30" s="31"/>
      <c r="N30" s="31"/>
      <c r="O30" s="31"/>
      <c r="P30" s="31"/>
    </row>
    <row r="31" s="21" customFormat="1" ht="5.0999999999999996" customHeight="1">
      <c r="B31" s="30"/>
      <c r="I31" s="28"/>
      <c r="J31" s="31"/>
      <c r="K31" s="31"/>
      <c r="L31" s="31"/>
      <c r="M31" s="31"/>
      <c r="N31" s="31"/>
      <c r="O31" s="31"/>
      <c r="P31" s="31"/>
    </row>
    <row r="32" s="21" customFormat="1" ht="12.75">
      <c r="B32" s="22" t="s">
        <v>23</v>
      </c>
      <c r="C32" s="28"/>
      <c r="D32" s="28"/>
      <c r="E32" s="28"/>
      <c r="F32" s="28"/>
      <c r="G32" s="28"/>
      <c r="H32" s="28"/>
      <c r="I32" s="28"/>
      <c r="J32" s="21" t="s">
        <v>24</v>
      </c>
      <c r="K32" s="28"/>
      <c r="L32" s="25"/>
      <c r="M32" s="25"/>
      <c r="N32" s="25"/>
      <c r="O32" s="25"/>
      <c r="P32" s="28"/>
    </row>
    <row r="33" s="21" customFormat="1" ht="14.25" customHeight="1">
      <c r="B33" s="21" t="s">
        <v>25</v>
      </c>
      <c r="C33" s="33"/>
      <c r="D33" s="33"/>
      <c r="E33" s="33"/>
      <c r="F33" s="33"/>
      <c r="G33" s="25"/>
      <c r="H33" s="25"/>
      <c r="I33" s="25"/>
      <c r="J33" s="27" t="s">
        <v>26</v>
      </c>
      <c r="K33" s="27"/>
      <c r="L33" s="27"/>
      <c r="M33" s="27"/>
      <c r="N33" s="27"/>
      <c r="O33" s="27"/>
      <c r="P33" s="27"/>
    </row>
    <row r="34" s="21" customFormat="1" ht="14.25" customHeight="1">
      <c r="A34" s="32"/>
      <c r="B34" s="21" t="s">
        <v>11</v>
      </c>
      <c r="C34" s="27" t="s">
        <v>27</v>
      </c>
      <c r="D34" s="27"/>
      <c r="E34" s="27"/>
      <c r="F34" s="27"/>
      <c r="G34" s="27"/>
      <c r="H34" s="27"/>
      <c r="I34" s="25"/>
      <c r="J34" s="31" t="str">
        <f>IF(N71="mostrar","How much is this blue shirt?.","")</f>
        <v xml:space="preserve">How much is this blue shirt?.</v>
      </c>
      <c r="K34" s="31"/>
      <c r="L34" s="31"/>
      <c r="M34" s="31"/>
      <c r="N34" s="31"/>
      <c r="O34" s="31"/>
      <c r="P34" s="31"/>
    </row>
    <row r="35" s="21" customFormat="1" ht="15" customHeight="1">
      <c r="A35" s="32"/>
      <c r="B35" s="29" t="str">
        <f>IF(N71="mostrar","these aren’t. These are the difficult questions.","")</f>
        <v xml:space="preserve">these aren’t. These are the difficult questions.</v>
      </c>
      <c r="C35" s="29"/>
      <c r="D35" s="29"/>
      <c r="E35" s="29"/>
      <c r="F35" s="29"/>
      <c r="G35" s="29"/>
      <c r="H35" s="29"/>
      <c r="I35" s="25"/>
      <c r="J35" s="31"/>
      <c r="K35" s="31"/>
      <c r="L35" s="31"/>
      <c r="M35" s="31"/>
      <c r="N35" s="31"/>
      <c r="O35" s="31"/>
      <c r="P35" s="31"/>
    </row>
    <row r="36" s="21" customFormat="1" ht="5.0999999999999996" customHeight="1">
      <c r="B36" s="30"/>
      <c r="I36" s="28"/>
      <c r="J36" s="31"/>
      <c r="K36" s="31"/>
      <c r="L36" s="31"/>
      <c r="M36" s="31"/>
      <c r="N36" s="31"/>
      <c r="O36" s="31"/>
      <c r="P36" s="31"/>
    </row>
    <row r="37" s="21" customFormat="1" ht="12.75">
      <c r="B37" s="22" t="s">
        <v>28</v>
      </c>
      <c r="C37" s="33"/>
      <c r="D37" s="33"/>
      <c r="E37" s="33"/>
      <c r="F37" s="33"/>
      <c r="G37" s="25"/>
      <c r="H37" s="25"/>
      <c r="I37" s="25"/>
      <c r="J37" s="21" t="s">
        <v>29</v>
      </c>
      <c r="K37" s="28"/>
      <c r="L37" s="25"/>
      <c r="M37" s="25"/>
      <c r="N37" s="25"/>
      <c r="O37" s="25"/>
      <c r="P37" s="34"/>
    </row>
    <row r="38" s="21" customFormat="1" ht="14.25" customHeight="1">
      <c r="B38" s="21" t="s">
        <v>30</v>
      </c>
      <c r="C38" s="33"/>
      <c r="D38" s="33"/>
      <c r="E38" s="33"/>
      <c r="F38" s="33"/>
      <c r="G38" s="25"/>
      <c r="H38" s="25"/>
      <c r="I38" s="25"/>
      <c r="J38" s="35" t="s">
        <v>31</v>
      </c>
      <c r="K38" s="35"/>
      <c r="L38" s="35"/>
      <c r="M38" s="35"/>
      <c r="N38" s="35"/>
      <c r="O38" s="35"/>
      <c r="P38" s="35"/>
    </row>
    <row r="39" s="21" customFormat="1" ht="14.25">
      <c r="B39" s="21" t="s">
        <v>32</v>
      </c>
      <c r="C39" s="35" t="s">
        <v>33</v>
      </c>
      <c r="D39" s="35"/>
      <c r="E39" s="35"/>
      <c r="F39" s="35"/>
      <c r="G39" s="35"/>
      <c r="H39" s="35"/>
      <c r="I39" s="28"/>
      <c r="J39" s="31" t="str">
        <f>IF(N71="mostrar","How much is that big tv?","")</f>
        <v xml:space="preserve">How much is that big tv?</v>
      </c>
      <c r="K39" s="31"/>
      <c r="L39" s="31"/>
      <c r="M39" s="31"/>
      <c r="N39" s="31"/>
      <c r="O39" s="31"/>
      <c r="P39" s="31"/>
    </row>
    <row r="40" s="21" customFormat="1" ht="14.25">
      <c r="B40" s="29" t="str">
        <f>IF(N71="mostrar","that isn’t. That’s my thin friend.","")</f>
        <v xml:space="preserve">that isn’t. That’s my thin friend.</v>
      </c>
      <c r="C40" s="29"/>
      <c r="D40" s="29"/>
      <c r="E40" s="29"/>
      <c r="F40" s="29"/>
      <c r="G40" s="29"/>
      <c r="H40" s="29"/>
      <c r="I40" s="28"/>
      <c r="J40" s="28"/>
      <c r="K40" s="25"/>
      <c r="L40" s="25"/>
      <c r="M40" s="25"/>
      <c r="N40" s="25"/>
      <c r="O40" s="28"/>
      <c r="Q40" s="32"/>
    </row>
    <row r="41" s="21" customFormat="1" ht="5.0999999999999996" customHeight="1">
      <c r="B41" s="30"/>
      <c r="I41" s="28"/>
      <c r="J41" s="28"/>
      <c r="K41" s="25"/>
      <c r="L41" s="25"/>
      <c r="M41" s="25"/>
      <c r="N41" s="25"/>
      <c r="O41" s="28"/>
    </row>
    <row r="42" s="21" customFormat="1" ht="14.25" customHeight="1">
      <c r="B42" s="22" t="s">
        <v>34</v>
      </c>
      <c r="C42" s="28"/>
      <c r="D42" s="28"/>
      <c r="E42" s="28"/>
      <c r="F42" s="28"/>
      <c r="G42" s="28"/>
      <c r="H42" s="28"/>
      <c r="I42" s="28"/>
      <c r="J42" s="34" t="s">
        <v>35</v>
      </c>
      <c r="K42" s="25"/>
      <c r="L42" s="33"/>
      <c r="M42" s="33"/>
      <c r="N42" s="33"/>
      <c r="O42" s="33"/>
      <c r="P42" s="33"/>
      <c r="Q42" s="32"/>
    </row>
    <row r="43" s="21" customFormat="1" ht="14.25">
      <c r="B43" s="21" t="s">
        <v>36</v>
      </c>
      <c r="C43" s="28"/>
      <c r="D43" s="28"/>
      <c r="E43" s="28"/>
      <c r="F43" s="28"/>
      <c r="G43" s="28"/>
      <c r="H43" s="28"/>
      <c r="I43" s="28"/>
      <c r="J43" s="35" t="s">
        <v>37</v>
      </c>
      <c r="K43" s="35"/>
      <c r="L43" s="35"/>
      <c r="M43" s="35"/>
      <c r="N43" s="35"/>
      <c r="O43" s="35"/>
      <c r="P43" s="35"/>
    </row>
    <row r="44" s="21" customFormat="1" ht="14.25" customHeight="1">
      <c r="B44" s="21" t="s">
        <v>32</v>
      </c>
      <c r="C44" s="35" t="s">
        <v>38</v>
      </c>
      <c r="D44" s="35"/>
      <c r="E44" s="35"/>
      <c r="F44" s="35"/>
      <c r="G44" s="35"/>
      <c r="H44" s="35"/>
      <c r="I44" s="28"/>
      <c r="J44" s="31" t="str">
        <f>IF(N71="mostrar","How much is this cell phone?","")</f>
        <v xml:space="preserve">How much is this cell phone?</v>
      </c>
      <c r="K44" s="31"/>
      <c r="L44" s="31"/>
      <c r="M44" s="31"/>
      <c r="N44" s="31"/>
      <c r="O44" s="31"/>
      <c r="P44" s="31"/>
    </row>
    <row r="45" s="21" customFormat="1" ht="14.25" customHeight="1">
      <c r="B45" s="29" t="str">
        <f>IF(N71="mostrar","those aren’t. Those are her ugly flowers.","")</f>
        <v xml:space="preserve">those aren’t. Those are her ugly flowers.</v>
      </c>
      <c r="C45" s="29"/>
      <c r="D45" s="29"/>
      <c r="E45" s="29"/>
      <c r="F45" s="29"/>
      <c r="G45" s="29"/>
      <c r="H45" s="29"/>
      <c r="I45" s="28"/>
      <c r="J45" s="31"/>
      <c r="K45" s="31"/>
      <c r="L45" s="31"/>
      <c r="M45" s="31"/>
      <c r="N45" s="31"/>
      <c r="O45" s="31"/>
      <c r="P45" s="31"/>
    </row>
    <row r="46" s="21" customFormat="1" ht="5.0999999999999996" customHeight="1">
      <c r="B46" s="30"/>
      <c r="I46" s="28"/>
      <c r="J46" s="31"/>
      <c r="K46" s="31"/>
      <c r="L46" s="31"/>
      <c r="M46" s="31"/>
      <c r="N46" s="31"/>
      <c r="O46" s="31"/>
      <c r="P46" s="31"/>
    </row>
    <row r="47" s="21" customFormat="1" ht="12.75">
      <c r="B47" s="22" t="s">
        <v>39</v>
      </c>
      <c r="C47" s="28"/>
      <c r="D47" s="28"/>
      <c r="E47" s="28"/>
      <c r="F47" s="28"/>
      <c r="G47" s="25"/>
      <c r="H47" s="25"/>
      <c r="I47" s="25"/>
      <c r="J47" s="25"/>
      <c r="K47" s="36" t="s">
        <v>40</v>
      </c>
      <c r="L47" s="36"/>
      <c r="M47" s="36"/>
      <c r="N47" s="36"/>
      <c r="O47" s="36"/>
    </row>
    <row r="48" s="21" customFormat="1" ht="12.75">
      <c r="B48" s="34" t="s">
        <v>41</v>
      </c>
      <c r="C48" s="28"/>
      <c r="D48" s="28"/>
      <c r="E48" s="28"/>
      <c r="F48" s="28"/>
      <c r="G48" s="25"/>
      <c r="H48" s="25"/>
      <c r="I48" s="25"/>
      <c r="J48" s="37" t="s">
        <v>42</v>
      </c>
      <c r="K48" s="37"/>
      <c r="L48" s="37"/>
      <c r="M48" s="37"/>
      <c r="N48" s="37"/>
      <c r="O48" s="37"/>
      <c r="P48" s="37"/>
    </row>
    <row r="49" s="21" customFormat="1" ht="15" customHeight="1">
      <c r="B49" s="21" t="s">
        <v>32</v>
      </c>
      <c r="C49" s="35" t="s">
        <v>43</v>
      </c>
      <c r="D49" s="35"/>
      <c r="E49" s="35"/>
      <c r="F49" s="35"/>
      <c r="G49" s="35"/>
      <c r="H49" s="35"/>
      <c r="I49" s="25"/>
      <c r="J49" s="37"/>
      <c r="K49" s="37"/>
      <c r="L49" s="37"/>
      <c r="M49" s="37"/>
      <c r="N49" s="37"/>
      <c r="O49" s="37"/>
      <c r="P49" s="37"/>
    </row>
    <row r="50" s="21" customFormat="1" ht="15" customHeight="1">
      <c r="B50" s="29" t="str">
        <f>IF(N71="mostrar","that isn’t. That man is old.","")</f>
        <v xml:space="preserve">that isn’t. That man is old.</v>
      </c>
      <c r="C50" s="29"/>
      <c r="D50" s="29"/>
      <c r="E50" s="29"/>
      <c r="F50" s="29"/>
      <c r="G50" s="29"/>
      <c r="H50" s="29"/>
      <c r="I50" s="25"/>
      <c r="J50" s="37"/>
      <c r="K50" s="37"/>
      <c r="L50" s="37"/>
      <c r="M50" s="37"/>
      <c r="N50" s="37"/>
      <c r="O50" s="37"/>
      <c r="P50" s="37"/>
    </row>
    <row r="51" s="21" customFormat="1" ht="5.0999999999999996" customHeight="1">
      <c r="B51" s="30"/>
      <c r="I51" s="28"/>
      <c r="J51" s="37"/>
      <c r="K51" s="37"/>
      <c r="L51" s="37"/>
      <c r="M51" s="37"/>
      <c r="N51" s="37"/>
      <c r="O51" s="37"/>
      <c r="P51" s="37"/>
    </row>
    <row r="52" s="21" customFormat="1" ht="15" customHeight="1">
      <c r="B52" s="22" t="s">
        <v>44</v>
      </c>
      <c r="C52" s="28"/>
      <c r="D52" s="28"/>
      <c r="E52" s="28"/>
      <c r="F52" s="28"/>
      <c r="G52" s="25"/>
      <c r="H52" s="25"/>
      <c r="I52" s="25"/>
      <c r="J52" s="37"/>
      <c r="K52" s="37"/>
      <c r="L52" s="37"/>
      <c r="M52" s="37"/>
      <c r="N52" s="37"/>
      <c r="O52" s="37"/>
      <c r="P52" s="37"/>
    </row>
    <row r="53" s="21" customFormat="1" ht="14.25" customHeight="1">
      <c r="B53" s="21" t="s">
        <v>45</v>
      </c>
      <c r="C53" s="28"/>
      <c r="D53" s="28"/>
      <c r="E53" s="28"/>
      <c r="F53" s="28"/>
      <c r="G53" s="28"/>
      <c r="H53" s="28"/>
      <c r="I53" s="28"/>
      <c r="J53" s="37"/>
      <c r="K53" s="37"/>
      <c r="L53" s="37"/>
      <c r="M53" s="37"/>
      <c r="N53" s="37"/>
      <c r="O53" s="37"/>
      <c r="P53" s="37"/>
    </row>
    <row r="54" s="21" customFormat="1" ht="15" customHeight="1">
      <c r="B54" s="21" t="s">
        <v>32</v>
      </c>
      <c r="C54" s="35" t="s">
        <v>46</v>
      </c>
      <c r="D54" s="35"/>
      <c r="E54" s="35"/>
      <c r="F54" s="35"/>
      <c r="G54" s="35"/>
      <c r="H54" s="35"/>
      <c r="I54" s="28"/>
      <c r="J54" s="37"/>
      <c r="K54" s="37"/>
      <c r="L54" s="37"/>
      <c r="M54" s="37"/>
      <c r="N54" s="37"/>
      <c r="O54" s="37"/>
      <c r="P54" s="37"/>
    </row>
    <row r="55" s="21" customFormat="1" ht="15" customHeight="1">
      <c r="A55" s="38"/>
      <c r="B55" s="29" t="str">
        <f>IF(N71="mostrar","those aren’t. Those people are married.","")</f>
        <v xml:space="preserve">those aren’t. Those people are married.</v>
      </c>
      <c r="C55" s="29"/>
      <c r="D55" s="29"/>
      <c r="E55" s="29"/>
      <c r="F55" s="29"/>
      <c r="G55" s="29"/>
      <c r="H55" s="29"/>
      <c r="I55" s="38"/>
      <c r="J55" s="39" t="s">
        <v>47</v>
      </c>
      <c r="K55" s="39"/>
      <c r="L55" s="39"/>
      <c r="M55" s="39"/>
      <c r="N55" s="39"/>
      <c r="O55" s="39"/>
      <c r="P55" s="39"/>
    </row>
    <row r="56" s="21" customFormat="1" ht="5.0999999999999996" customHeight="1">
      <c r="B56" s="30"/>
      <c r="I56" s="28"/>
      <c r="J56" s="39"/>
      <c r="K56" s="39"/>
      <c r="L56" s="39"/>
      <c r="M56" s="39"/>
      <c r="N56" s="39"/>
      <c r="O56" s="39"/>
      <c r="P56" s="39"/>
    </row>
    <row r="57" s="21" customFormat="1" ht="15" customHeight="1">
      <c r="A57" s="38"/>
      <c r="B57" s="40" t="s">
        <v>48</v>
      </c>
      <c r="C57" s="28"/>
      <c r="D57" s="28"/>
      <c r="E57" s="28"/>
      <c r="F57" s="28"/>
      <c r="G57" s="28"/>
      <c r="H57" s="28"/>
      <c r="I57" s="38"/>
      <c r="J57" s="39"/>
      <c r="K57" s="39"/>
      <c r="L57" s="39"/>
      <c r="M57" s="39"/>
      <c r="N57" s="39"/>
      <c r="O57" s="39"/>
      <c r="P57" s="39"/>
    </row>
    <row r="58" s="21" customFormat="1" ht="15" customHeight="1">
      <c r="B58" s="21" t="s">
        <v>49</v>
      </c>
      <c r="C58" s="28"/>
      <c r="D58" s="28"/>
      <c r="E58" s="28"/>
      <c r="F58" s="28"/>
      <c r="G58" s="28"/>
      <c r="H58" s="28"/>
      <c r="I58" s="28"/>
      <c r="J58" s="39"/>
      <c r="K58" s="39"/>
      <c r="L58" s="39"/>
      <c r="M58" s="39"/>
      <c r="N58" s="39"/>
      <c r="O58" s="39"/>
      <c r="P58" s="39"/>
    </row>
    <row r="59" s="21" customFormat="1" ht="14.25" customHeight="1">
      <c r="B59" s="21" t="s">
        <v>32</v>
      </c>
      <c r="C59" s="35" t="s">
        <v>50</v>
      </c>
      <c r="D59" s="35"/>
      <c r="E59" s="35"/>
      <c r="F59" s="35"/>
      <c r="G59" s="35"/>
      <c r="H59" s="35"/>
      <c r="I59" s="25"/>
      <c r="J59" s="39"/>
      <c r="K59" s="39"/>
      <c r="L59" s="39"/>
      <c r="M59" s="39"/>
      <c r="N59" s="39"/>
      <c r="O59" s="39"/>
      <c r="P59" s="39"/>
    </row>
    <row r="60" s="21" customFormat="1" ht="14.25">
      <c r="B60" s="29" t="str">
        <f>IF(N71="mostrar","those aren’t. Those houses are small.","")</f>
        <v xml:space="preserve">those aren’t. Those houses are small.</v>
      </c>
      <c r="C60" s="29"/>
      <c r="D60" s="29"/>
      <c r="E60" s="29"/>
      <c r="F60" s="29"/>
      <c r="G60" s="29"/>
      <c r="H60" s="29"/>
      <c r="I60" s="25"/>
      <c r="J60" s="39"/>
      <c r="K60" s="39"/>
      <c r="L60" s="39"/>
      <c r="M60" s="39"/>
      <c r="N60" s="39"/>
      <c r="O60" s="39"/>
      <c r="P60" s="39"/>
    </row>
    <row r="61" s="21" customFormat="1" ht="5.0999999999999996" customHeight="1">
      <c r="B61" s="30"/>
      <c r="I61" s="28"/>
      <c r="J61" s="39"/>
      <c r="K61" s="39"/>
      <c r="L61" s="39"/>
      <c r="M61" s="39"/>
      <c r="N61" s="39"/>
      <c r="O61" s="39"/>
      <c r="P61" s="39"/>
    </row>
    <row r="62" s="21" customFormat="1" ht="12.75" customHeight="1">
      <c r="B62" s="40" t="s">
        <v>51</v>
      </c>
      <c r="C62" s="28"/>
      <c r="D62" s="28"/>
      <c r="E62" s="28"/>
      <c r="F62" s="28"/>
      <c r="G62" s="25"/>
      <c r="H62" s="25"/>
      <c r="I62" s="25"/>
      <c r="J62" s="39"/>
      <c r="K62" s="39"/>
      <c r="L62" s="39"/>
      <c r="M62" s="39"/>
      <c r="N62" s="39"/>
      <c r="O62" s="39"/>
      <c r="P62" s="39"/>
      <c r="Q62" s="38"/>
    </row>
    <row r="63" s="21" customFormat="1" ht="15" customHeight="1">
      <c r="B63" s="21" t="s">
        <v>52</v>
      </c>
      <c r="C63" s="28"/>
      <c r="D63" s="28"/>
      <c r="E63" s="28"/>
      <c r="F63" s="28"/>
      <c r="G63" s="25"/>
      <c r="H63" s="25"/>
      <c r="I63" s="7"/>
      <c r="J63" s="41" t="s">
        <v>53</v>
      </c>
      <c r="K63" s="41"/>
      <c r="L63" s="41"/>
      <c r="M63" s="41"/>
      <c r="N63" s="41"/>
      <c r="O63" s="41"/>
      <c r="P63" s="41"/>
      <c r="Q63" s="38"/>
    </row>
    <row r="64" s="21" customFormat="1" ht="14.25">
      <c r="B64" s="21" t="s">
        <v>32</v>
      </c>
      <c r="C64" s="42" t="s">
        <v>54</v>
      </c>
      <c r="D64" s="42"/>
      <c r="E64" s="42"/>
      <c r="F64" s="42"/>
      <c r="G64" s="42"/>
      <c r="H64" s="42"/>
      <c r="I64" s="7"/>
      <c r="J64" s="41"/>
      <c r="K64" s="41"/>
      <c r="L64" s="41"/>
      <c r="M64" s="41"/>
      <c r="N64" s="41"/>
      <c r="O64" s="41"/>
      <c r="P64" s="41"/>
    </row>
    <row r="65" s="21" customFormat="1" ht="14.25">
      <c r="B65" s="29" t="str">
        <f>IF(N71="mostrar","this isn’t. This restaurant is expensive.","")</f>
        <v xml:space="preserve">this isn’t. This restaurant is expensive.</v>
      </c>
      <c r="C65" s="29"/>
      <c r="D65" s="29"/>
      <c r="E65" s="29"/>
      <c r="F65" s="29"/>
      <c r="G65" s="29"/>
      <c r="H65" s="29"/>
      <c r="I65" s="25"/>
      <c r="J65" s="41"/>
      <c r="K65" s="41"/>
      <c r="L65" s="41"/>
      <c r="M65" s="41"/>
      <c r="N65" s="41"/>
      <c r="O65" s="41"/>
      <c r="P65" s="41"/>
    </row>
    <row r="66" s="21" customFormat="1" ht="3.75" customHeight="1">
      <c r="A66" s="25"/>
      <c r="B66" s="38"/>
      <c r="C66" s="38"/>
      <c r="D66" s="38"/>
      <c r="E66" s="38"/>
      <c r="F66" s="38"/>
      <c r="G66" s="38"/>
      <c r="H66" s="38"/>
      <c r="I66" s="43"/>
      <c r="J66" s="41"/>
      <c r="K66" s="41"/>
      <c r="L66" s="41"/>
      <c r="M66" s="41"/>
      <c r="N66" s="41"/>
      <c r="O66" s="41"/>
      <c r="P66" s="41"/>
    </row>
    <row r="67" s="21" customFormat="1" ht="14.25" customHeight="1">
      <c r="A67" s="25"/>
      <c r="B67" s="38"/>
      <c r="C67" s="38"/>
      <c r="D67" s="38"/>
      <c r="E67" s="38"/>
      <c r="F67" s="38"/>
      <c r="G67" s="38"/>
      <c r="H67" s="38"/>
      <c r="I67" s="43"/>
      <c r="J67" s="41"/>
      <c r="K67" s="41"/>
      <c r="L67" s="41"/>
      <c r="M67" s="41"/>
      <c r="N67" s="41"/>
      <c r="O67" s="41"/>
      <c r="P67" s="41"/>
    </row>
    <row r="68" ht="14.25" customHeight="1">
      <c r="C68" s="44"/>
      <c r="D68" s="44"/>
      <c r="E68" s="44"/>
      <c r="F68" s="44"/>
      <c r="G68" s="44"/>
      <c r="H68" s="44"/>
      <c r="I68" s="44"/>
      <c r="J68" s="41"/>
      <c r="K68" s="41"/>
      <c r="L68" s="41"/>
      <c r="M68" s="41"/>
      <c r="N68" s="41"/>
      <c r="O68" s="41"/>
      <c r="P68" s="41"/>
    </row>
    <row r="69" ht="15">
      <c r="A69" s="45"/>
      <c r="C69" s="46"/>
      <c r="D69" s="46"/>
      <c r="E69" s="46"/>
      <c r="F69" s="46"/>
      <c r="G69" s="46"/>
      <c r="H69" s="46"/>
      <c r="I69" s="46"/>
      <c r="J69" s="41"/>
      <c r="K69" s="41"/>
      <c r="L69" s="41"/>
      <c r="M69" s="41"/>
      <c r="N69" s="41"/>
      <c r="O69" s="41"/>
      <c r="P69" s="41"/>
    </row>
    <row r="70" ht="5.0999999999999996" customHeight="1">
      <c r="A70" s="45"/>
      <c r="B70" s="46"/>
      <c r="C70" s="46"/>
      <c r="D70" s="46"/>
      <c r="E70" s="46"/>
      <c r="F70" s="46"/>
      <c r="G70" s="46"/>
      <c r="H70" s="46"/>
      <c r="I70" s="46"/>
      <c r="J70" s="47"/>
      <c r="K70" s="47"/>
      <c r="L70" s="47"/>
      <c r="M70" s="47"/>
      <c r="N70" s="47"/>
      <c r="O70" s="47"/>
      <c r="P70" s="47"/>
    </row>
    <row r="71" ht="15">
      <c r="A71" s="45"/>
      <c r="B71" s="44" t="s">
        <v>55</v>
      </c>
      <c r="C71" s="44"/>
      <c r="D71" s="44"/>
      <c r="E71" s="44"/>
      <c r="F71" s="44"/>
      <c r="G71" s="44"/>
      <c r="H71" s="44"/>
      <c r="I71" s="44"/>
      <c r="J71" s="44"/>
      <c r="K71" s="44"/>
      <c r="L71" s="44"/>
      <c r="M71" s="44"/>
      <c r="N71" s="48" t="s">
        <v>56</v>
      </c>
      <c r="O71" s="48"/>
      <c r="P71" s="47"/>
    </row>
    <row r="72" ht="15">
      <c r="A72" s="45"/>
      <c r="B72" s="49" t="s">
        <v>57</v>
      </c>
      <c r="C72" s="49"/>
      <c r="D72" s="49"/>
      <c r="E72" s="49"/>
      <c r="F72" s="49"/>
      <c r="G72" s="49"/>
      <c r="H72" s="49"/>
      <c r="I72" s="49"/>
      <c r="J72" s="49"/>
      <c r="K72" s="49"/>
      <c r="L72" s="49"/>
      <c r="M72" s="49"/>
      <c r="N72" s="47"/>
      <c r="O72" s="47"/>
      <c r="P72" s="47"/>
    </row>
    <row r="73" ht="15">
      <c r="A73" s="45"/>
      <c r="B73" s="45"/>
      <c r="C73" s="45"/>
      <c r="D73" s="45"/>
      <c r="E73" s="45"/>
      <c r="F73" s="45"/>
      <c r="G73" s="45"/>
      <c r="H73" s="45"/>
      <c r="I73" s="45"/>
      <c r="J73" s="7"/>
      <c r="K73" s="7"/>
      <c r="L73" s="7"/>
      <c r="M73" s="7"/>
      <c r="N73" s="7"/>
      <c r="O73" s="7"/>
      <c r="P73" s="7"/>
    </row>
    <row r="74" ht="15">
      <c r="J74" s="7"/>
      <c r="K74" s="7"/>
      <c r="L74" s="7"/>
      <c r="M74" s="7"/>
      <c r="N74" s="7"/>
      <c r="O74" s="7"/>
      <c r="P74" s="7"/>
      <c r="Q74" s="19"/>
    </row>
    <row r="75" ht="15">
      <c r="J75" s="44"/>
      <c r="K75" s="44"/>
      <c r="L75" s="44"/>
      <c r="M75" s="44"/>
      <c r="P75" s="50"/>
      <c r="Q75" s="19"/>
    </row>
    <row r="76" ht="15" hidden="1">
      <c r="J76" s="46"/>
      <c r="K76" s="46"/>
      <c r="L76" s="46"/>
      <c r="M76" s="46"/>
      <c r="N76" s="46"/>
      <c r="O76" s="46"/>
      <c r="P76" s="51"/>
      <c r="Q76" s="19"/>
    </row>
    <row r="77" ht="15" hidden="1">
      <c r="J77" s="52"/>
      <c r="K77" s="52"/>
      <c r="L77" s="52"/>
      <c r="M77" s="52"/>
      <c r="N77" s="52"/>
      <c r="O77" s="52"/>
      <c r="P77" s="52"/>
      <c r="Q77" s="45"/>
    </row>
    <row r="78" ht="15" hidden="1">
      <c r="J78" s="52"/>
      <c r="K78" s="52"/>
      <c r="L78" s="52"/>
      <c r="M78" s="52"/>
      <c r="N78" s="52"/>
      <c r="O78" s="52"/>
      <c r="P78" s="52"/>
      <c r="Q78" s="45"/>
    </row>
    <row r="79" ht="15" hidden="1">
      <c r="J79" s="45"/>
      <c r="K79" s="45"/>
      <c r="L79" s="45"/>
      <c r="M79" s="45"/>
      <c r="N79" s="45"/>
      <c r="O79" s="45"/>
      <c r="P79" s="45"/>
    </row>
    <row r="80" ht="15" hidden="1">
      <c r="J80" s="45"/>
      <c r="K80" s="45"/>
      <c r="L80" s="45"/>
      <c r="M80" s="45"/>
      <c r="N80" s="45"/>
      <c r="O80" s="45"/>
      <c r="P80" s="45"/>
    </row>
    <row r="81" ht="15" hidden="1"/>
    <row r="82" ht="15" hidden="1"/>
    <row r="83" ht="15" hidden="1"/>
    <row r="84" ht="15" hidden="1"/>
    <row r="85" ht="15" hidden="1"/>
    <row r="86" ht="15" hidden="1"/>
    <row r="87" ht="15" hidden="1"/>
    <row r="88" ht="15" hidden="1"/>
    <row r="89" ht="15" hidden="1"/>
    <row r="90" ht="15" hidden="1"/>
    <row r="91" ht="15" hidden="1"/>
    <row r="92" ht="15" hidden="1"/>
    <row r="93" ht="15" hidden="1"/>
    <row r="94" ht="15" hidden="1"/>
    <row r="95" ht="15" hidden="1"/>
    <row r="96" ht="15" hidden="1"/>
    <row r="97" ht="15" hidden="1"/>
    <row r="98" ht="15" hidden="1"/>
    <row r="99" ht="15" hidden="1"/>
    <row r="100" ht="15" hidden="1"/>
    <row r="101" ht="15" hidden="1"/>
    <row r="102" ht="15" hidden="1" customHeight="1"/>
    <row r="103" ht="15" hidden="1" customHeight="1"/>
    <row r="104" ht="15" hidden="1" customHeight="1"/>
    <row r="105" ht="15" hidden="1" customHeight="1"/>
    <row r="106" ht="15" hidden="1" customHeight="1"/>
    <row r="107" ht="15" hidden="1" customHeight="1"/>
    <row r="108" ht="15" hidden="1" customHeight="1"/>
    <row r="109" ht="15" hidden="1" customHeight="1"/>
    <row r="110" ht="15" hidden="1" customHeight="1"/>
    <row r="111" ht="15" hidden="1" customHeight="1"/>
    <row r="112" ht="15" hidden="1" customHeight="1"/>
    <row r="113" ht="15" hidden="1" customHeight="1"/>
  </sheetData>
  <sheetProtection algorithmName="SHA-512" hashValue="n0QRdj7GYMkpE9GrxbQfslt6NXhIbOefcsmiQEPIUn1k5jP4Vxe7CJ3mjnJgcxzv82LFWvk/wUBoGzsqGRziJg==" saltValue="BzFWLvW9gKqYtzWmmXZsAA==" spinCount="100000" autoFilter="1" deleteColumns="1" deleteRows="1" formatCells="1" formatColumns="1" formatRows="1" insertColumns="1" insertHyperlinks="1" insertRows="1" objects="1" pivotTables="1" scenarios="1" selectLockedCells="1" selectUnlockedCells="0" sheet="1" sort="1"/>
  <mergeCells count="44">
    <mergeCell ref="B5:P5"/>
    <mergeCell ref="B7:H9"/>
    <mergeCell ref="J7:P9"/>
    <mergeCell ref="D11:F11"/>
    <mergeCell ref="L11:N11"/>
    <mergeCell ref="J13:P15"/>
    <mergeCell ref="J17:P19"/>
    <mergeCell ref="C19:H19"/>
    <mergeCell ref="B20:H20"/>
    <mergeCell ref="J23:P23"/>
    <mergeCell ref="C24:H24"/>
    <mergeCell ref="J24:P24"/>
    <mergeCell ref="B25:H25"/>
    <mergeCell ref="J28:P28"/>
    <mergeCell ref="C29:H29"/>
    <mergeCell ref="J29:P29"/>
    <mergeCell ref="B30:H30"/>
    <mergeCell ref="J33:P33"/>
    <mergeCell ref="C34:H34"/>
    <mergeCell ref="J34:P34"/>
    <mergeCell ref="B35:H35"/>
    <mergeCell ref="J38:P38"/>
    <mergeCell ref="C39:H39"/>
    <mergeCell ref="J39:P39"/>
    <mergeCell ref="B40:H40"/>
    <mergeCell ref="J43:P43"/>
    <mergeCell ref="C44:H44"/>
    <mergeCell ref="J44:P44"/>
    <mergeCell ref="B45:H45"/>
    <mergeCell ref="K47:O47"/>
    <mergeCell ref="J48:P54"/>
    <mergeCell ref="C49:H49"/>
    <mergeCell ref="B50:H50"/>
    <mergeCell ref="C54:H54"/>
    <mergeCell ref="B55:H55"/>
    <mergeCell ref="J55:P62"/>
    <mergeCell ref="C59:H59"/>
    <mergeCell ref="B60:H60"/>
    <mergeCell ref="J63:P69"/>
    <mergeCell ref="C64:H64"/>
    <mergeCell ref="B65:H65"/>
    <mergeCell ref="B71:M71"/>
    <mergeCell ref="N71:O71"/>
    <mergeCell ref="B72:M72"/>
  </mergeCells>
  <printOptions headings="0" gridLines="0" horizontalCentered="1"/>
  <pageMargins left="0.70866141732283472" right="0.70866141732283472" top="0.74803149606299213" bottom="0.74803149606299213" header="0.31496062992125984" footer="0.31496062992125984"/>
  <pageSetup paperSize="9" scale="76" fitToWidth="1" fitToHeight="1" pageOrder="downThenOver" orientation="portrait" usePrinterDefaults="1" blackAndWhite="0" draft="0" cellComments="none" useFirstPageNumber="0" errors="displayed" horizontalDpi="600" verticalDpi="600" copies="1"/>
  <headerFooter/>
  <drawing r:id="rId3"/>
  <legacyDrawing r:id="rId4"/>
  <extLst>
    <ext xmlns:x14="http://schemas.microsoft.com/office/spreadsheetml/2009/9/main" uri="{78C0D931-6437-407d-A8EE-F0AAD7539E65}">
      <x14:conditionalFormattings>
        <x14:conditionalFormatting xmlns:xm="http://schemas.microsoft.com/office/excel/2006/main">
          <x14:cfRule type="expression" priority="25" id="{00AC0099-00B9-43D9-92D8-00A8004F00A2}">
            <xm:f>$N$71="mostrar"</xm:f>
            <x14:dxf>
              <font>
                <b/>
                <i val="0"/>
                <color rgb="FF00B050"/>
              </font>
            </x14:dxf>
          </x14:cfRule>
          <xm:sqref>J70:P70 N72:P72 P71</xm:sqref>
        </x14:conditionalFormatting>
        <x14:conditionalFormatting xmlns:xm="http://schemas.microsoft.com/office/excel/2006/main">
          <x14:cfRule type="expression" priority="13" id="{00CD000F-0070-4085-9CB4-006600CB00F0}">
            <xm:f>$N$71="mostrar"</xm:f>
            <x14:dxf>
              <font>
                <b val="0"/>
                <i val="0"/>
                <color theme="9" tint="-0.24994659260841701"/>
              </font>
            </x14:dxf>
          </x14:cfRule>
          <xm:sqref>B21 J70:P70 N72:P72 P71 B26 B31 B36 B41 B46 B51 B56 B61</xm:sqref>
        </x14:conditionalFormatting>
        <x14:conditionalFormatting xmlns:xm="http://schemas.microsoft.com/office/excel/2006/main">
          <x14:cfRule type="expression" priority="1" id="{00D70002-0000-4D8B-A1B6-00B6003B00CE}">
            <xm:f>$N$71="mostrar"</xm:f>
            <x14:dxf>
              <font>
                <b/>
                <i val="0"/>
                <color rgb="FF00B050"/>
              </font>
            </x14:dxf>
          </x14:cfRule>
          <xm:sqref>J63:P69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showRowColHeaders="0" zoomScale="120" workbookViewId="0">
      <selection activeCell="B25" activeCellId="0" sqref="B25:H25"/>
    </sheetView>
  </sheetViews>
  <sheetFormatPr baseColWidth="10" defaultColWidth="0" defaultRowHeight="15" customHeight="1" zeroHeight="1"/>
  <cols>
    <col customWidth="1" min="1" max="1" width="4.28515625"/>
    <col customWidth="1" min="2" max="7" width="5.7109375"/>
    <col customWidth="1" min="8" max="8" width="6.5703125"/>
    <col customWidth="1" min="9" max="9" width="1.140625"/>
    <col customWidth="1" min="10" max="16" width="5.7109375"/>
    <col customWidth="1" min="17" max="17" width="4.28515625"/>
    <col customWidth="1" hidden="1" min="18" max="19" width="6.5703125"/>
    <col hidden="1" min="20" max="16384" width="10.85546875"/>
  </cols>
  <sheetData>
    <row r="1" ht="15"/>
    <row r="2" ht="15">
      <c r="A2" s="1"/>
      <c r="B2" s="1"/>
      <c r="C2" s="1"/>
      <c r="D2" s="1"/>
      <c r="E2" s="1"/>
      <c r="F2" s="1"/>
      <c r="G2" s="1"/>
      <c r="H2" s="1"/>
      <c r="I2" s="1"/>
      <c r="J2" s="1"/>
      <c r="K2" s="1"/>
      <c r="L2" s="1"/>
      <c r="M2" s="1"/>
      <c r="N2" s="1"/>
      <c r="O2" s="1"/>
      <c r="P2" s="1"/>
      <c r="Q2" s="1"/>
    </row>
    <row r="3" ht="15">
      <c r="A3" s="2"/>
      <c r="B3" s="2"/>
      <c r="C3" s="2"/>
      <c r="D3" s="2"/>
      <c r="E3" s="2"/>
      <c r="F3" s="2"/>
      <c r="G3" s="2"/>
      <c r="H3" s="2"/>
      <c r="I3" s="2"/>
      <c r="J3" s="2"/>
      <c r="K3" s="2"/>
      <c r="L3" s="2"/>
      <c r="M3" s="2"/>
      <c r="N3" s="2"/>
      <c r="O3" s="2"/>
      <c r="P3" s="2"/>
      <c r="Q3" s="2"/>
    </row>
    <row r="4" ht="5.0999999999999996" customHeight="1">
      <c r="A4" s="2"/>
      <c r="B4" s="2"/>
      <c r="C4" s="2"/>
      <c r="D4" s="2"/>
      <c r="E4" s="2"/>
      <c r="F4" s="2"/>
      <c r="G4" s="2"/>
      <c r="H4" s="2"/>
      <c r="I4" s="2"/>
      <c r="J4" s="2"/>
      <c r="K4" s="2"/>
      <c r="L4" s="2"/>
      <c r="M4" s="2"/>
      <c r="N4" s="2"/>
      <c r="O4" s="2"/>
      <c r="P4" s="2"/>
      <c r="Q4" s="2"/>
    </row>
    <row r="5" ht="15">
      <c r="A5" s="3"/>
      <c r="B5" s="4" t="s">
        <v>0</v>
      </c>
      <c r="C5" s="4"/>
      <c r="D5" s="4"/>
      <c r="E5" s="4"/>
      <c r="F5" s="4"/>
      <c r="G5" s="4"/>
      <c r="H5" s="4"/>
      <c r="I5" s="4"/>
      <c r="J5" s="4"/>
      <c r="K5" s="4"/>
      <c r="L5" s="4"/>
      <c r="M5" s="4"/>
      <c r="N5" s="4"/>
      <c r="O5" s="4"/>
      <c r="P5" s="4"/>
      <c r="Q5" s="3"/>
    </row>
    <row r="6" ht="5.0999999999999996" customHeight="1">
      <c r="A6" s="2"/>
      <c r="B6" s="2"/>
      <c r="C6" s="2"/>
      <c r="D6" s="2"/>
      <c r="E6" s="2"/>
      <c r="F6" s="2"/>
      <c r="G6" s="2"/>
      <c r="H6" s="2"/>
      <c r="I6" s="2"/>
      <c r="J6" s="2"/>
      <c r="K6" s="2"/>
      <c r="L6" s="2"/>
      <c r="M6" s="2"/>
      <c r="N6" s="2"/>
      <c r="O6" s="2"/>
      <c r="P6" s="2"/>
      <c r="Q6" s="2"/>
    </row>
    <row r="7" ht="15" customHeight="1">
      <c r="A7" s="2"/>
      <c r="B7" s="5" t="s">
        <v>1</v>
      </c>
      <c r="C7" s="5"/>
      <c r="D7" s="5"/>
      <c r="E7" s="5"/>
      <c r="F7" s="5"/>
      <c r="G7" s="5"/>
      <c r="H7" s="5"/>
      <c r="I7" s="6"/>
      <c r="J7" s="7" t="s">
        <v>2</v>
      </c>
      <c r="K7" s="7"/>
      <c r="L7" s="7"/>
      <c r="M7" s="7"/>
      <c r="N7" s="7"/>
      <c r="O7" s="7"/>
      <c r="P7" s="7"/>
      <c r="Q7" s="2"/>
    </row>
    <row r="8" ht="15">
      <c r="A8" s="2"/>
      <c r="B8" s="5"/>
      <c r="C8" s="5"/>
      <c r="D8" s="5"/>
      <c r="E8" s="5"/>
      <c r="F8" s="5"/>
      <c r="G8" s="5"/>
      <c r="H8" s="5"/>
      <c r="I8" s="6"/>
      <c r="J8" s="7"/>
      <c r="K8" s="7"/>
      <c r="L8" s="7"/>
      <c r="M8" s="7"/>
      <c r="N8" s="7"/>
      <c r="O8" s="7"/>
      <c r="P8" s="7"/>
      <c r="Q8" s="2"/>
    </row>
    <row r="9" ht="15">
      <c r="A9" s="2"/>
      <c r="B9" s="5"/>
      <c r="C9" s="5"/>
      <c r="D9" s="5"/>
      <c r="E9" s="5"/>
      <c r="F9" s="5"/>
      <c r="G9" s="5"/>
      <c r="H9" s="5"/>
      <c r="I9" s="6"/>
      <c r="J9" s="7"/>
      <c r="K9" s="7"/>
      <c r="L9" s="7"/>
      <c r="M9" s="7"/>
      <c r="N9" s="7"/>
      <c r="O9" s="7"/>
      <c r="P9" s="7"/>
      <c r="Q9" s="2"/>
    </row>
    <row r="10" ht="5.0999999999999996" customHeight="1"/>
    <row r="11" ht="15">
      <c r="A11" s="6"/>
      <c r="B11" s="6"/>
      <c r="C11" s="2"/>
      <c r="D11" s="8" t="s">
        <v>3</v>
      </c>
      <c r="E11" s="8"/>
      <c r="F11" s="8"/>
      <c r="G11" s="9"/>
      <c r="H11" s="9"/>
      <c r="I11" s="9"/>
      <c r="J11" s="9"/>
      <c r="K11" s="9"/>
      <c r="L11" s="10" t="s">
        <v>3</v>
      </c>
      <c r="M11" s="10"/>
      <c r="N11" s="10"/>
      <c r="O11" s="11"/>
      <c r="P11" s="2"/>
      <c r="Q11" s="6"/>
    </row>
    <row r="12" ht="5.0999999999999996" customHeight="1">
      <c r="A12" s="6"/>
      <c r="B12" s="6"/>
      <c r="C12" s="2"/>
      <c r="D12" s="8"/>
      <c r="E12" s="8"/>
      <c r="F12" s="8"/>
      <c r="G12" s="9"/>
      <c r="H12" s="9"/>
      <c r="I12" s="9"/>
      <c r="J12" s="9"/>
      <c r="K12" s="9"/>
      <c r="L12" s="10"/>
      <c r="M12" s="10"/>
      <c r="N12" s="10"/>
      <c r="O12" s="11"/>
      <c r="P12" s="2"/>
      <c r="Q12" s="6"/>
    </row>
    <row r="13" ht="15" customHeight="1">
      <c r="A13" s="2"/>
      <c r="C13" s="12" t="s">
        <v>4</v>
      </c>
      <c r="D13" s="2"/>
      <c r="E13" s="2"/>
      <c r="F13" s="2"/>
      <c r="G13" s="2"/>
      <c r="H13" s="9"/>
      <c r="I13" s="9"/>
      <c r="J13" s="13" t="s">
        <v>5</v>
      </c>
      <c r="K13" s="13"/>
      <c r="L13" s="13"/>
      <c r="M13" s="13"/>
      <c r="N13" s="13"/>
      <c r="O13" s="13"/>
      <c r="P13" s="13"/>
      <c r="Q13" s="2"/>
    </row>
    <row r="14" ht="17.100000000000001" customHeight="1">
      <c r="A14" s="2"/>
      <c r="C14" s="14" t="s">
        <v>6</v>
      </c>
      <c r="D14" s="15"/>
      <c r="E14" s="15"/>
      <c r="F14" s="15"/>
      <c r="G14" s="15"/>
      <c r="H14" s="16"/>
      <c r="I14" s="9"/>
      <c r="J14" s="13"/>
      <c r="K14" s="13"/>
      <c r="L14" s="13"/>
      <c r="M14" s="13"/>
      <c r="N14" s="13"/>
      <c r="O14" s="13"/>
      <c r="P14" s="13"/>
      <c r="Q14" s="2"/>
    </row>
    <row r="15" ht="17.100000000000001" customHeight="1">
      <c r="A15" s="2"/>
      <c r="C15" s="17" t="s">
        <v>7</v>
      </c>
      <c r="D15" s="15"/>
      <c r="E15" s="15"/>
      <c r="F15" s="15"/>
      <c r="G15" s="15"/>
      <c r="H15" s="18"/>
      <c r="I15" s="19"/>
      <c r="J15" s="13"/>
      <c r="K15" s="13"/>
      <c r="L15" s="13"/>
      <c r="M15" s="13"/>
      <c r="N15" s="13"/>
      <c r="O15" s="13"/>
      <c r="P15" s="13"/>
      <c r="Q15" s="2"/>
    </row>
    <row r="16" ht="4.5" customHeight="1">
      <c r="C16" s="2"/>
      <c r="D16" s="2"/>
      <c r="E16" s="2"/>
      <c r="F16" s="2"/>
      <c r="G16" s="19"/>
      <c r="H16" s="19"/>
      <c r="I16" s="19"/>
      <c r="J16" s="20"/>
      <c r="K16" s="20"/>
      <c r="L16" s="20"/>
      <c r="M16" s="20"/>
      <c r="N16" s="20"/>
      <c r="O16" s="20"/>
      <c r="P16" s="20"/>
    </row>
    <row r="17" s="21" customFormat="1" ht="12.75" customHeight="1">
      <c r="B17" s="22" t="s">
        <v>8</v>
      </c>
      <c r="C17" s="23"/>
      <c r="D17" s="23"/>
      <c r="E17" s="23"/>
      <c r="F17" s="24"/>
      <c r="G17" s="25"/>
      <c r="H17" s="25"/>
      <c r="I17" s="25"/>
      <c r="J17" s="26" t="s">
        <v>9</v>
      </c>
      <c r="K17" s="26"/>
      <c r="L17" s="26"/>
      <c r="M17" s="26"/>
      <c r="N17" s="26"/>
      <c r="O17" s="26"/>
      <c r="P17" s="26"/>
    </row>
    <row r="18" s="21" customFormat="1" ht="12.75">
      <c r="B18" s="21" t="s">
        <v>10</v>
      </c>
      <c r="C18" s="23"/>
      <c r="D18" s="23"/>
      <c r="E18" s="23"/>
      <c r="F18" s="25"/>
      <c r="G18" s="25"/>
      <c r="H18" s="25"/>
      <c r="I18" s="25"/>
      <c r="J18" s="26"/>
      <c r="K18" s="26"/>
      <c r="L18" s="26"/>
      <c r="M18" s="26"/>
      <c r="N18" s="26"/>
      <c r="O18" s="26"/>
      <c r="P18" s="26"/>
    </row>
    <row r="19" s="21" customFormat="1" ht="15" customHeight="1">
      <c r="B19" s="21" t="s">
        <v>11</v>
      </c>
      <c r="C19" s="53" t="s">
        <v>58</v>
      </c>
      <c r="D19" s="53"/>
      <c r="E19" s="53"/>
      <c r="F19" s="53"/>
      <c r="G19" s="53"/>
      <c r="H19" s="53"/>
      <c r="I19" s="28"/>
      <c r="J19" s="26"/>
      <c r="K19" s="26"/>
      <c r="L19" s="26"/>
      <c r="M19" s="26"/>
      <c r="N19" s="26"/>
      <c r="O19" s="26"/>
      <c r="P19" s="26"/>
    </row>
    <row r="20" s="21" customFormat="1" ht="14.25">
      <c r="B20" s="31"/>
      <c r="C20" s="31"/>
      <c r="D20" s="31"/>
      <c r="E20" s="31"/>
      <c r="F20" s="31"/>
      <c r="G20" s="31"/>
      <c r="H20" s="31"/>
      <c r="I20" s="28"/>
      <c r="J20" s="28"/>
      <c r="K20" s="25"/>
      <c r="L20" s="25"/>
      <c r="M20" s="25"/>
      <c r="N20" s="25"/>
      <c r="O20" s="28"/>
    </row>
    <row r="21" s="21" customFormat="1" ht="5.0999999999999996" customHeight="1">
      <c r="B21" s="30"/>
      <c r="I21" s="28"/>
      <c r="J21" s="28"/>
      <c r="K21" s="25"/>
      <c r="L21" s="25"/>
      <c r="M21" s="25"/>
      <c r="N21" s="25"/>
      <c r="O21" s="28"/>
    </row>
    <row r="22" s="21" customFormat="1" ht="12.75">
      <c r="B22" s="22" t="s">
        <v>13</v>
      </c>
      <c r="C22" s="28"/>
      <c r="D22" s="28"/>
      <c r="E22" s="28"/>
      <c r="F22" s="28"/>
      <c r="G22" s="28"/>
      <c r="H22" s="28"/>
      <c r="I22" s="28"/>
      <c r="J22" s="22" t="s">
        <v>14</v>
      </c>
      <c r="K22" s="28"/>
      <c r="L22" s="25"/>
      <c r="M22" s="25"/>
      <c r="N22" s="25"/>
      <c r="O22" s="25"/>
      <c r="P22" s="28"/>
    </row>
    <row r="23" s="21" customFormat="1" ht="14.25" customHeight="1">
      <c r="B23" s="21" t="s">
        <v>15</v>
      </c>
      <c r="C23" s="28"/>
      <c r="D23" s="28"/>
      <c r="E23" s="28"/>
      <c r="F23" s="28"/>
      <c r="G23" s="28"/>
      <c r="H23" s="28"/>
      <c r="I23" s="28"/>
      <c r="J23" s="53" t="s">
        <v>59</v>
      </c>
      <c r="K23" s="53"/>
      <c r="L23" s="53"/>
      <c r="M23" s="53"/>
      <c r="N23" s="53"/>
      <c r="O23" s="53"/>
      <c r="P23" s="53"/>
    </row>
    <row r="24" s="21" customFormat="1" ht="14.25">
      <c r="B24" s="21" t="s">
        <v>11</v>
      </c>
      <c r="C24" s="54" t="s">
        <v>60</v>
      </c>
      <c r="D24" s="54"/>
      <c r="E24" s="54"/>
      <c r="F24" s="54"/>
      <c r="G24" s="54"/>
      <c r="H24" s="54"/>
      <c r="I24" s="28"/>
      <c r="J24" s="31"/>
      <c r="K24" s="31"/>
      <c r="L24" s="31"/>
      <c r="M24" s="31"/>
      <c r="N24" s="31"/>
      <c r="O24" s="31"/>
      <c r="P24" s="31"/>
    </row>
    <row r="25" s="21" customFormat="1" ht="14.25" customHeight="1">
      <c r="B25" s="31"/>
      <c r="C25" s="31"/>
      <c r="D25" s="31"/>
      <c r="E25" s="31"/>
      <c r="F25" s="31"/>
      <c r="G25" s="31"/>
      <c r="H25" s="31"/>
      <c r="I25" s="28"/>
      <c r="J25" s="31"/>
      <c r="K25" s="31"/>
      <c r="L25" s="31"/>
      <c r="M25" s="31"/>
      <c r="N25" s="31"/>
      <c r="O25" s="31"/>
      <c r="P25" s="31"/>
    </row>
    <row r="26" s="21" customFormat="1" ht="5.0999999999999996" customHeight="1">
      <c r="B26" s="30"/>
      <c r="I26" s="28"/>
      <c r="J26" s="31"/>
      <c r="K26" s="31"/>
      <c r="L26" s="31"/>
      <c r="M26" s="31"/>
      <c r="N26" s="31"/>
      <c r="O26" s="31"/>
      <c r="P26" s="31"/>
    </row>
    <row r="27" s="21" customFormat="1" ht="14.25" customHeight="1">
      <c r="B27" s="22" t="s">
        <v>18</v>
      </c>
      <c r="C27" s="28"/>
      <c r="D27" s="28"/>
      <c r="E27" s="28"/>
      <c r="F27" s="28"/>
      <c r="G27" s="28"/>
      <c r="H27" s="28"/>
      <c r="I27" s="28"/>
      <c r="J27" s="32" t="s">
        <v>19</v>
      </c>
      <c r="K27" s="28"/>
      <c r="L27" s="25"/>
      <c r="M27" s="25"/>
      <c r="N27" s="25"/>
      <c r="O27" s="25"/>
      <c r="P27" s="28"/>
    </row>
    <row r="28" s="21" customFormat="1" ht="14.25" customHeight="1">
      <c r="B28" s="21" t="s">
        <v>20</v>
      </c>
      <c r="C28" s="28"/>
      <c r="D28" s="28"/>
      <c r="E28" s="28"/>
      <c r="F28" s="28"/>
      <c r="G28" s="28"/>
      <c r="H28" s="28"/>
      <c r="I28" s="28"/>
      <c r="J28" s="53" t="s">
        <v>61</v>
      </c>
      <c r="K28" s="53"/>
      <c r="L28" s="53"/>
      <c r="M28" s="53"/>
      <c r="N28" s="53"/>
      <c r="O28" s="53"/>
      <c r="P28" s="53"/>
    </row>
    <row r="29" s="21" customFormat="1" ht="14.25">
      <c r="B29" s="21" t="s">
        <v>11</v>
      </c>
      <c r="C29" s="53" t="s">
        <v>62</v>
      </c>
      <c r="D29" s="53"/>
      <c r="E29" s="53"/>
      <c r="F29" s="53"/>
      <c r="G29" s="53"/>
      <c r="H29" s="53"/>
      <c r="I29" s="28"/>
      <c r="J29" s="31"/>
      <c r="K29" s="31"/>
      <c r="L29" s="31"/>
      <c r="M29" s="31"/>
      <c r="N29" s="31"/>
      <c r="O29" s="31"/>
      <c r="P29" s="31"/>
    </row>
    <row r="30" s="21" customFormat="1" ht="14.25" customHeight="1">
      <c r="B30" s="31"/>
      <c r="C30" s="31"/>
      <c r="D30" s="31"/>
      <c r="E30" s="31"/>
      <c r="F30" s="31"/>
      <c r="G30" s="31"/>
      <c r="H30" s="31"/>
      <c r="I30" s="28"/>
      <c r="J30" s="31"/>
      <c r="K30" s="31"/>
      <c r="L30" s="31"/>
      <c r="M30" s="31"/>
      <c r="N30" s="31"/>
      <c r="O30" s="31"/>
      <c r="P30" s="31"/>
    </row>
    <row r="31" s="21" customFormat="1" ht="5.0999999999999996" customHeight="1">
      <c r="B31" s="30"/>
      <c r="I31" s="28"/>
      <c r="J31" s="31"/>
      <c r="K31" s="31"/>
      <c r="L31" s="31"/>
      <c r="M31" s="31"/>
      <c r="N31" s="31"/>
      <c r="O31" s="31"/>
      <c r="P31" s="31"/>
    </row>
    <row r="32" s="21" customFormat="1" ht="12.75">
      <c r="B32" s="22" t="s">
        <v>23</v>
      </c>
      <c r="C32" s="28"/>
      <c r="D32" s="28"/>
      <c r="E32" s="28"/>
      <c r="F32" s="28"/>
      <c r="G32" s="28"/>
      <c r="H32" s="28"/>
      <c r="I32" s="28"/>
      <c r="J32" s="21" t="s">
        <v>24</v>
      </c>
      <c r="K32" s="28"/>
      <c r="L32" s="25"/>
      <c r="M32" s="25"/>
      <c r="N32" s="25"/>
      <c r="O32" s="25"/>
      <c r="P32" s="28"/>
    </row>
    <row r="33" s="21" customFormat="1" ht="14.25" customHeight="1">
      <c r="B33" s="21" t="s">
        <v>25</v>
      </c>
      <c r="C33" s="33"/>
      <c r="D33" s="33"/>
      <c r="E33" s="33"/>
      <c r="F33" s="33"/>
      <c r="G33" s="25"/>
      <c r="H33" s="25"/>
      <c r="I33" s="25"/>
      <c r="J33" s="53" t="s">
        <v>63</v>
      </c>
      <c r="K33" s="53"/>
      <c r="L33" s="53"/>
      <c r="M33" s="53"/>
      <c r="N33" s="53"/>
      <c r="O33" s="53"/>
      <c r="P33" s="53"/>
    </row>
    <row r="34" s="21" customFormat="1" ht="14.25" customHeight="1">
      <c r="A34" s="32"/>
      <c r="B34" s="21" t="s">
        <v>11</v>
      </c>
      <c r="C34" s="55" t="s">
        <v>64</v>
      </c>
      <c r="D34" s="55"/>
      <c r="E34" s="55"/>
      <c r="F34" s="55"/>
      <c r="G34" s="55"/>
      <c r="H34" s="55"/>
      <c r="I34" s="25"/>
      <c r="J34" s="31"/>
      <c r="K34" s="31"/>
      <c r="L34" s="31"/>
      <c r="M34" s="31"/>
      <c r="N34" s="31"/>
      <c r="O34" s="31"/>
      <c r="P34" s="31"/>
    </row>
    <row r="35" s="21" customFormat="1" ht="15" customHeight="1">
      <c r="A35" s="32"/>
      <c r="B35" s="31"/>
      <c r="C35" s="31"/>
      <c r="D35" s="31"/>
      <c r="E35" s="31"/>
      <c r="F35" s="31"/>
      <c r="G35" s="31"/>
      <c r="H35" s="31"/>
      <c r="I35" s="25"/>
      <c r="J35" s="31"/>
      <c r="K35" s="31"/>
      <c r="L35" s="31"/>
      <c r="M35" s="31"/>
      <c r="N35" s="31"/>
      <c r="O35" s="31"/>
      <c r="P35" s="31"/>
    </row>
    <row r="36" s="21" customFormat="1" ht="5.0999999999999996" customHeight="1">
      <c r="B36" s="30"/>
      <c r="I36" s="28"/>
      <c r="J36" s="31"/>
      <c r="K36" s="31"/>
      <c r="L36" s="31"/>
      <c r="M36" s="31"/>
      <c r="N36" s="31"/>
      <c r="O36" s="31"/>
      <c r="P36" s="31"/>
    </row>
    <row r="37" s="21" customFormat="1" ht="12.75">
      <c r="B37" s="22" t="s">
        <v>28</v>
      </c>
      <c r="C37" s="33"/>
      <c r="D37" s="33"/>
      <c r="E37" s="33"/>
      <c r="F37" s="33"/>
      <c r="G37" s="25"/>
      <c r="H37" s="25"/>
      <c r="I37" s="25"/>
      <c r="J37" s="21" t="s">
        <v>29</v>
      </c>
      <c r="K37" s="28"/>
      <c r="L37" s="25"/>
      <c r="M37" s="25"/>
      <c r="N37" s="25"/>
      <c r="O37" s="25"/>
      <c r="P37" s="34"/>
    </row>
    <row r="38" s="21" customFormat="1" ht="14.25" customHeight="1">
      <c r="B38" s="21" t="s">
        <v>30</v>
      </c>
      <c r="C38" s="33"/>
      <c r="D38" s="33"/>
      <c r="E38" s="33"/>
      <c r="F38" s="33"/>
      <c r="G38" s="25"/>
      <c r="H38" s="25"/>
      <c r="I38" s="25"/>
      <c r="J38" s="53" t="s">
        <v>65</v>
      </c>
      <c r="K38" s="53"/>
      <c r="L38" s="53"/>
      <c r="M38" s="53"/>
      <c r="N38" s="53"/>
      <c r="O38" s="53"/>
      <c r="P38" s="53"/>
    </row>
    <row r="39" s="21" customFormat="1" ht="14.25">
      <c r="B39" s="21" t="s">
        <v>32</v>
      </c>
      <c r="C39" s="53" t="s">
        <v>66</v>
      </c>
      <c r="D39" s="53"/>
      <c r="E39" s="53"/>
      <c r="F39" s="53"/>
      <c r="G39" s="53"/>
      <c r="H39" s="53"/>
      <c r="I39" s="28"/>
      <c r="J39" s="31"/>
      <c r="K39" s="31"/>
      <c r="L39" s="31"/>
      <c r="M39" s="31"/>
      <c r="N39" s="31"/>
      <c r="O39" s="31"/>
      <c r="P39" s="31"/>
    </row>
    <row r="40" s="21" customFormat="1" ht="14.25">
      <c r="B40" s="31"/>
      <c r="C40" s="31"/>
      <c r="D40" s="31"/>
      <c r="E40" s="31"/>
      <c r="F40" s="31"/>
      <c r="G40" s="31"/>
      <c r="H40" s="31"/>
      <c r="I40" s="28"/>
      <c r="J40" s="28"/>
      <c r="K40" s="25"/>
      <c r="L40" s="25"/>
      <c r="M40" s="25"/>
      <c r="N40" s="25"/>
      <c r="O40" s="28"/>
      <c r="Q40" s="32"/>
    </row>
    <row r="41" s="21" customFormat="1" ht="5.0999999999999996" customHeight="1">
      <c r="B41" s="30"/>
      <c r="I41" s="28"/>
      <c r="J41" s="28"/>
      <c r="K41" s="25"/>
      <c r="L41" s="25"/>
      <c r="M41" s="25"/>
      <c r="N41" s="25"/>
      <c r="O41" s="28"/>
    </row>
    <row r="42" s="21" customFormat="1" ht="14.25" customHeight="1">
      <c r="B42" s="22" t="s">
        <v>34</v>
      </c>
      <c r="C42" s="28"/>
      <c r="D42" s="28"/>
      <c r="E42" s="28"/>
      <c r="F42" s="28"/>
      <c r="G42" s="28"/>
      <c r="H42" s="28"/>
      <c r="I42" s="28"/>
      <c r="J42" s="34" t="s">
        <v>35</v>
      </c>
      <c r="K42" s="25"/>
      <c r="L42" s="33"/>
      <c r="M42" s="33"/>
      <c r="N42" s="33"/>
      <c r="O42" s="33"/>
      <c r="P42" s="33"/>
      <c r="Q42" s="32"/>
    </row>
    <row r="43" s="21" customFormat="1" ht="14.25">
      <c r="B43" s="21" t="s">
        <v>36</v>
      </c>
      <c r="C43" s="28"/>
      <c r="D43" s="28"/>
      <c r="E43" s="28"/>
      <c r="F43" s="28"/>
      <c r="G43" s="28"/>
      <c r="H43" s="28"/>
      <c r="I43" s="28"/>
      <c r="J43" s="53" t="s">
        <v>67</v>
      </c>
      <c r="K43" s="53"/>
      <c r="L43" s="53"/>
      <c r="M43" s="53"/>
      <c r="N43" s="53"/>
      <c r="O43" s="53"/>
      <c r="P43" s="53"/>
    </row>
    <row r="44" s="21" customFormat="1" ht="14.25" customHeight="1">
      <c r="B44" s="21" t="s">
        <v>32</v>
      </c>
      <c r="C44" s="53" t="s">
        <v>68</v>
      </c>
      <c r="D44" s="53"/>
      <c r="E44" s="53"/>
      <c r="F44" s="53"/>
      <c r="G44" s="53"/>
      <c r="H44" s="53"/>
      <c r="I44" s="28"/>
      <c r="J44" s="31"/>
      <c r="K44" s="31"/>
      <c r="L44" s="31"/>
      <c r="M44" s="31"/>
      <c r="N44" s="31"/>
      <c r="O44" s="31"/>
      <c r="P44" s="31"/>
    </row>
    <row r="45" s="21" customFormat="1" ht="14.25" customHeight="1">
      <c r="B45" s="31"/>
      <c r="C45" s="31"/>
      <c r="D45" s="31"/>
      <c r="E45" s="31"/>
      <c r="F45" s="31"/>
      <c r="G45" s="31"/>
      <c r="H45" s="31"/>
      <c r="I45" s="28"/>
      <c r="J45" s="31"/>
      <c r="K45" s="31"/>
      <c r="L45" s="31"/>
      <c r="M45" s="31"/>
      <c r="N45" s="31"/>
      <c r="O45" s="31"/>
      <c r="P45" s="31"/>
    </row>
    <row r="46" s="21" customFormat="1" ht="5.0999999999999996" customHeight="1">
      <c r="B46" s="30"/>
      <c r="I46" s="28"/>
      <c r="J46" s="31"/>
      <c r="K46" s="31"/>
      <c r="L46" s="31"/>
      <c r="M46" s="31"/>
      <c r="N46" s="31"/>
      <c r="O46" s="31"/>
      <c r="P46" s="31"/>
    </row>
    <row r="47" s="21" customFormat="1" ht="12.75">
      <c r="B47" s="22" t="s">
        <v>39</v>
      </c>
      <c r="C47" s="28"/>
      <c r="D47" s="28"/>
      <c r="E47" s="28"/>
      <c r="F47" s="28"/>
      <c r="G47" s="25"/>
      <c r="H47" s="25"/>
      <c r="I47" s="25"/>
      <c r="J47" s="25"/>
      <c r="K47" s="36" t="s">
        <v>40</v>
      </c>
      <c r="L47" s="36"/>
      <c r="M47" s="36"/>
      <c r="N47" s="36"/>
      <c r="O47" s="36"/>
    </row>
    <row r="48" s="21" customFormat="1" ht="12.75">
      <c r="B48" s="34" t="s">
        <v>41</v>
      </c>
      <c r="C48" s="28"/>
      <c r="D48" s="28"/>
      <c r="E48" s="28"/>
      <c r="F48" s="28"/>
      <c r="G48" s="25"/>
      <c r="H48" s="25"/>
      <c r="I48" s="25"/>
      <c r="J48" s="37" t="s">
        <v>42</v>
      </c>
      <c r="K48" s="37"/>
      <c r="L48" s="37"/>
      <c r="M48" s="37"/>
      <c r="N48" s="37"/>
      <c r="O48" s="37"/>
      <c r="P48" s="37"/>
    </row>
    <row r="49" s="21" customFormat="1" ht="15" customHeight="1">
      <c r="B49" s="21" t="s">
        <v>32</v>
      </c>
      <c r="C49" s="53" t="s">
        <v>69</v>
      </c>
      <c r="D49" s="53"/>
      <c r="E49" s="53"/>
      <c r="F49" s="53"/>
      <c r="G49" s="53"/>
      <c r="H49" s="53"/>
      <c r="I49" s="25"/>
      <c r="J49" s="37"/>
      <c r="K49" s="37"/>
      <c r="L49" s="37"/>
      <c r="M49" s="37"/>
      <c r="N49" s="37"/>
      <c r="O49" s="37"/>
      <c r="P49" s="37"/>
    </row>
    <row r="50" s="21" customFormat="1" ht="15" customHeight="1">
      <c r="B50" s="31"/>
      <c r="C50" s="31"/>
      <c r="D50" s="31"/>
      <c r="E50" s="31"/>
      <c r="F50" s="31"/>
      <c r="G50" s="31"/>
      <c r="H50" s="31"/>
      <c r="I50" s="25"/>
      <c r="J50" s="37"/>
      <c r="K50" s="37"/>
      <c r="L50" s="37"/>
      <c r="M50" s="37"/>
      <c r="N50" s="37"/>
      <c r="O50" s="37"/>
      <c r="P50" s="37"/>
    </row>
    <row r="51" s="21" customFormat="1" ht="5.0999999999999996" customHeight="1">
      <c r="B51" s="30"/>
      <c r="I51" s="28"/>
      <c r="J51" s="37"/>
      <c r="K51" s="37"/>
      <c r="L51" s="37"/>
      <c r="M51" s="37"/>
      <c r="N51" s="37"/>
      <c r="O51" s="37"/>
      <c r="P51" s="37"/>
    </row>
    <row r="52" s="21" customFormat="1" ht="15" customHeight="1">
      <c r="B52" s="22" t="s">
        <v>44</v>
      </c>
      <c r="C52" s="28"/>
      <c r="D52" s="28"/>
      <c r="E52" s="28"/>
      <c r="F52" s="28"/>
      <c r="G52" s="25"/>
      <c r="H52" s="25"/>
      <c r="I52" s="25"/>
      <c r="J52" s="37"/>
      <c r="K52" s="37"/>
      <c r="L52" s="37"/>
      <c r="M52" s="37"/>
      <c r="N52" s="37"/>
      <c r="O52" s="37"/>
      <c r="P52" s="37"/>
    </row>
    <row r="53" s="21" customFormat="1" ht="14.25" customHeight="1">
      <c r="B53" s="21" t="s">
        <v>45</v>
      </c>
      <c r="C53" s="28"/>
      <c r="D53" s="28"/>
      <c r="E53" s="28"/>
      <c r="F53" s="28"/>
      <c r="G53" s="28"/>
      <c r="H53" s="28"/>
      <c r="I53" s="28"/>
      <c r="J53" s="37"/>
      <c r="K53" s="37"/>
      <c r="L53" s="37"/>
      <c r="M53" s="37"/>
      <c r="N53" s="37"/>
      <c r="O53" s="37"/>
      <c r="P53" s="37"/>
    </row>
    <row r="54" s="21" customFormat="1" ht="15" customHeight="1">
      <c r="B54" s="21" t="s">
        <v>32</v>
      </c>
      <c r="C54" s="53" t="s">
        <v>70</v>
      </c>
      <c r="D54" s="53"/>
      <c r="E54" s="53"/>
      <c r="F54" s="53"/>
      <c r="G54" s="53"/>
      <c r="H54" s="53"/>
      <c r="I54" s="28"/>
      <c r="J54" s="37"/>
      <c r="K54" s="37"/>
      <c r="L54" s="37"/>
      <c r="M54" s="37"/>
      <c r="N54" s="37"/>
      <c r="O54" s="37"/>
      <c r="P54" s="37"/>
    </row>
    <row r="55" s="21" customFormat="1" ht="15" customHeight="1">
      <c r="A55" s="38"/>
      <c r="B55" s="31"/>
      <c r="C55" s="31"/>
      <c r="D55" s="31"/>
      <c r="E55" s="31"/>
      <c r="F55" s="31"/>
      <c r="G55" s="31"/>
      <c r="H55" s="31"/>
      <c r="I55" s="38"/>
      <c r="J55" s="56" t="s">
        <v>53</v>
      </c>
      <c r="K55" s="56"/>
      <c r="L55" s="56"/>
      <c r="M55" s="56"/>
      <c r="N55" s="56"/>
      <c r="O55" s="56"/>
      <c r="P55" s="56"/>
    </row>
    <row r="56" s="21" customFormat="1" ht="5.0999999999999996" customHeight="1">
      <c r="B56" s="30"/>
      <c r="I56" s="28"/>
      <c r="J56" s="56"/>
      <c r="K56" s="56"/>
      <c r="L56" s="56"/>
      <c r="M56" s="56"/>
      <c r="N56" s="56"/>
      <c r="O56" s="56"/>
      <c r="P56" s="56"/>
    </row>
    <row r="57" s="21" customFormat="1" ht="15" customHeight="1">
      <c r="A57" s="38"/>
      <c r="B57" s="40" t="s">
        <v>48</v>
      </c>
      <c r="C57" s="28"/>
      <c r="D57" s="28"/>
      <c r="E57" s="28"/>
      <c r="F57" s="28"/>
      <c r="G57" s="28"/>
      <c r="H57" s="28"/>
      <c r="I57" s="38"/>
      <c r="J57" s="56"/>
      <c r="K57" s="56"/>
      <c r="L57" s="56"/>
      <c r="M57" s="56"/>
      <c r="N57" s="56"/>
      <c r="O57" s="56"/>
      <c r="P57" s="56"/>
    </row>
    <row r="58" s="21" customFormat="1" ht="15" customHeight="1">
      <c r="B58" s="21" t="s">
        <v>49</v>
      </c>
      <c r="C58" s="28"/>
      <c r="D58" s="28"/>
      <c r="E58" s="28"/>
      <c r="F58" s="28"/>
      <c r="G58" s="28"/>
      <c r="H58" s="28"/>
      <c r="I58" s="28"/>
      <c r="J58" s="56"/>
      <c r="K58" s="56"/>
      <c r="L58" s="56"/>
      <c r="M58" s="56"/>
      <c r="N58" s="56"/>
      <c r="O58" s="56"/>
      <c r="P58" s="56"/>
    </row>
    <row r="59" s="21" customFormat="1" ht="14.25" customHeight="1">
      <c r="B59" s="21" t="s">
        <v>32</v>
      </c>
      <c r="C59" s="53" t="s">
        <v>71</v>
      </c>
      <c r="D59" s="53"/>
      <c r="E59" s="53"/>
      <c r="F59" s="53"/>
      <c r="G59" s="53"/>
      <c r="H59" s="53"/>
      <c r="I59" s="25"/>
      <c r="J59" s="56"/>
      <c r="K59" s="56"/>
      <c r="L59" s="56"/>
      <c r="M59" s="56"/>
      <c r="N59" s="56"/>
      <c r="O59" s="56"/>
      <c r="P59" s="56"/>
    </row>
    <row r="60" s="21" customFormat="1" ht="14.25">
      <c r="B60" s="31"/>
      <c r="C60" s="31"/>
      <c r="D60" s="31"/>
      <c r="E60" s="31"/>
      <c r="F60" s="31"/>
      <c r="G60" s="31"/>
      <c r="H60" s="31"/>
      <c r="I60" s="25"/>
      <c r="J60" s="56"/>
      <c r="K60" s="56"/>
      <c r="L60" s="56"/>
      <c r="M60" s="56"/>
      <c r="N60" s="56"/>
      <c r="O60" s="56"/>
      <c r="P60" s="56"/>
    </row>
    <row r="61" s="21" customFormat="1" ht="5.0999999999999996" customHeight="1">
      <c r="B61" s="30"/>
      <c r="I61" s="28"/>
      <c r="J61" s="56"/>
      <c r="K61" s="56"/>
      <c r="L61" s="56"/>
      <c r="M61" s="56"/>
      <c r="N61" s="56"/>
      <c r="O61" s="56"/>
      <c r="P61" s="56"/>
    </row>
    <row r="62" s="21" customFormat="1" ht="12.75" customHeight="1">
      <c r="B62" s="40" t="s">
        <v>51</v>
      </c>
      <c r="C62" s="28"/>
      <c r="D62" s="28"/>
      <c r="E62" s="28"/>
      <c r="F62" s="28"/>
      <c r="G62" s="25"/>
      <c r="H62" s="25"/>
      <c r="I62" s="25"/>
      <c r="J62" s="56"/>
      <c r="K62" s="56"/>
      <c r="L62" s="56"/>
      <c r="M62" s="56"/>
      <c r="N62" s="56"/>
      <c r="O62" s="56"/>
      <c r="P62" s="56"/>
      <c r="Q62" s="38"/>
    </row>
    <row r="63" s="21" customFormat="1" ht="15" customHeight="1">
      <c r="B63" s="21" t="s">
        <v>52</v>
      </c>
      <c r="C63" s="28"/>
      <c r="D63" s="28"/>
      <c r="E63" s="28"/>
      <c r="F63" s="28"/>
      <c r="G63" s="25"/>
      <c r="H63" s="25"/>
      <c r="I63" s="7"/>
      <c r="J63" s="41"/>
      <c r="K63" s="41"/>
      <c r="L63" s="41"/>
      <c r="M63" s="41"/>
      <c r="N63" s="41"/>
      <c r="O63" s="41"/>
      <c r="P63" s="41"/>
      <c r="Q63" s="38"/>
    </row>
    <row r="64" s="21" customFormat="1" ht="14.25">
      <c r="B64" s="21" t="s">
        <v>32</v>
      </c>
      <c r="C64" s="53" t="s">
        <v>72</v>
      </c>
      <c r="D64" s="53"/>
      <c r="E64" s="53"/>
      <c r="F64" s="53"/>
      <c r="G64" s="53"/>
      <c r="H64" s="53"/>
      <c r="I64" s="7"/>
      <c r="J64" s="41"/>
      <c r="K64" s="41"/>
      <c r="L64" s="41"/>
      <c r="M64" s="41"/>
      <c r="N64" s="41"/>
      <c r="O64" s="41"/>
      <c r="P64" s="41"/>
    </row>
    <row r="65" s="21" customFormat="1" ht="14.25">
      <c r="B65" s="31" t="str">
        <f>IF(N71="mostrar","this isn’t. This restaurant is expensive.","")</f>
        <v/>
      </c>
      <c r="C65" s="31"/>
      <c r="D65" s="31"/>
      <c r="E65" s="31"/>
      <c r="F65" s="31"/>
      <c r="G65" s="31"/>
      <c r="H65" s="31"/>
      <c r="I65" s="25"/>
      <c r="J65" s="41"/>
      <c r="K65" s="41"/>
      <c r="L65" s="41"/>
      <c r="M65" s="41"/>
      <c r="N65" s="41"/>
      <c r="O65" s="41"/>
      <c r="P65" s="41"/>
    </row>
    <row r="66" s="21" customFormat="1" ht="3.75" customHeight="1">
      <c r="A66" s="25"/>
      <c r="B66" s="38"/>
      <c r="C66" s="38"/>
      <c r="D66" s="38"/>
      <c r="E66" s="38"/>
      <c r="F66" s="38"/>
      <c r="G66" s="38"/>
      <c r="H66" s="38"/>
      <c r="I66" s="43"/>
      <c r="J66" s="41"/>
      <c r="K66" s="41"/>
      <c r="L66" s="41"/>
      <c r="M66" s="41"/>
      <c r="N66" s="41"/>
      <c r="O66" s="41"/>
      <c r="P66" s="41"/>
    </row>
    <row r="67" s="21" customFormat="1" ht="14.25" customHeight="1">
      <c r="A67" s="25"/>
      <c r="B67" s="38"/>
      <c r="C67" s="38"/>
      <c r="D67" s="38"/>
      <c r="E67" s="38"/>
      <c r="F67" s="38"/>
      <c r="G67" s="38"/>
      <c r="H67" s="38"/>
      <c r="I67" s="43"/>
      <c r="J67" s="41"/>
      <c r="K67" s="41"/>
      <c r="L67" s="41"/>
      <c r="M67" s="41"/>
      <c r="N67" s="41"/>
      <c r="O67" s="41"/>
      <c r="P67" s="41"/>
    </row>
    <row r="68" ht="14.25" customHeight="1">
      <c r="C68" s="44"/>
      <c r="D68" s="44"/>
      <c r="E68" s="44"/>
      <c r="F68" s="44"/>
      <c r="G68" s="44"/>
      <c r="H68" s="44"/>
      <c r="I68" s="44"/>
      <c r="J68" s="41"/>
      <c r="K68" s="41"/>
      <c r="L68" s="41"/>
      <c r="M68" s="41"/>
      <c r="N68" s="41"/>
      <c r="O68" s="41"/>
      <c r="P68" s="41"/>
    </row>
    <row r="69" ht="15">
      <c r="A69" s="45"/>
      <c r="C69" s="46"/>
      <c r="D69" s="46"/>
      <c r="E69" s="46"/>
      <c r="F69" s="46"/>
      <c r="G69" s="46"/>
      <c r="H69" s="46"/>
      <c r="I69" s="46"/>
      <c r="J69" s="41"/>
      <c r="K69" s="41"/>
      <c r="L69" s="41"/>
      <c r="M69" s="41"/>
      <c r="N69" s="41"/>
      <c r="O69" s="41"/>
      <c r="P69" s="41"/>
    </row>
    <row r="70" ht="5.0999999999999996" customHeight="1">
      <c r="A70" s="45"/>
      <c r="B70" s="46"/>
      <c r="C70" s="46"/>
      <c r="D70" s="46"/>
      <c r="E70" s="46"/>
      <c r="F70" s="46"/>
      <c r="G70" s="46"/>
      <c r="H70" s="46"/>
      <c r="I70" s="46"/>
      <c r="J70" s="47"/>
      <c r="K70" s="47"/>
      <c r="L70" s="47"/>
      <c r="M70" s="47"/>
      <c r="N70" s="47"/>
      <c r="O70" s="47"/>
      <c r="P70" s="47"/>
    </row>
    <row r="71" ht="15">
      <c r="A71" s="45"/>
      <c r="B71" s="57" t="s">
        <v>73</v>
      </c>
      <c r="C71" s="57"/>
      <c r="D71" s="57"/>
      <c r="E71" s="57"/>
      <c r="F71" s="57"/>
      <c r="G71" s="57"/>
      <c r="H71" s="57"/>
      <c r="I71" s="57"/>
      <c r="J71" s="57"/>
      <c r="K71" s="57"/>
      <c r="L71" s="57"/>
      <c r="M71" s="57"/>
      <c r="N71" s="57"/>
      <c r="O71" s="57"/>
      <c r="P71" s="57"/>
    </row>
    <row r="72" ht="15">
      <c r="A72" s="45"/>
      <c r="P72" s="47"/>
    </row>
    <row r="73" ht="15">
      <c r="A73" s="45"/>
      <c r="B73" s="45"/>
      <c r="C73" s="45"/>
      <c r="D73" s="45"/>
      <c r="E73" s="45"/>
      <c r="F73" s="45"/>
      <c r="G73" s="45"/>
      <c r="H73" s="45"/>
      <c r="I73" s="45"/>
      <c r="J73" s="7"/>
      <c r="K73" s="7"/>
      <c r="L73" s="7"/>
      <c r="M73" s="7"/>
      <c r="N73" s="7"/>
      <c r="O73" s="7"/>
      <c r="P73" s="7"/>
    </row>
    <row r="74" ht="15">
      <c r="J74" s="7"/>
      <c r="K74" s="7"/>
      <c r="L74" s="7"/>
      <c r="M74" s="7"/>
      <c r="N74" s="7"/>
      <c r="O74" s="7"/>
      <c r="P74" s="7"/>
      <c r="Q74" s="19"/>
    </row>
    <row r="75" ht="15">
      <c r="J75" s="44"/>
      <c r="K75" s="44"/>
      <c r="L75" s="44"/>
      <c r="M75" s="44"/>
      <c r="P75" s="58"/>
      <c r="Q75" s="19"/>
    </row>
    <row r="76" ht="15" hidden="1">
      <c r="J76" s="46"/>
      <c r="K76" s="46"/>
      <c r="L76" s="46"/>
      <c r="M76" s="46"/>
      <c r="N76" s="46"/>
      <c r="O76" s="46"/>
      <c r="P76" s="51"/>
      <c r="Q76" s="19"/>
    </row>
    <row r="77" ht="15" hidden="1">
      <c r="J77" s="52"/>
      <c r="K77" s="52"/>
      <c r="L77" s="52"/>
      <c r="M77" s="52"/>
      <c r="N77" s="52"/>
      <c r="O77" s="52"/>
      <c r="P77" s="52"/>
      <c r="Q77" s="45"/>
    </row>
    <row r="78" ht="15" hidden="1">
      <c r="J78" s="52"/>
      <c r="K78" s="52"/>
      <c r="L78" s="52"/>
      <c r="M78" s="52"/>
      <c r="N78" s="52"/>
      <c r="O78" s="52"/>
      <c r="P78" s="52"/>
      <c r="Q78" s="45"/>
    </row>
    <row r="79" ht="15" hidden="1">
      <c r="J79" s="45"/>
      <c r="K79" s="45"/>
      <c r="L79" s="45"/>
      <c r="M79" s="45"/>
      <c r="N79" s="45"/>
      <c r="O79" s="45"/>
      <c r="P79" s="45"/>
    </row>
    <row r="80" ht="15" hidden="1">
      <c r="J80" s="45"/>
      <c r="K80" s="45"/>
      <c r="L80" s="45"/>
      <c r="M80" s="45"/>
      <c r="N80" s="45"/>
      <c r="O80" s="45"/>
      <c r="P80" s="45"/>
    </row>
    <row r="81" ht="15" hidden="1"/>
    <row r="82" ht="15" hidden="1"/>
    <row r="83" ht="15" hidden="1"/>
    <row r="84" ht="15" hidden="1"/>
    <row r="85" ht="15" hidden="1"/>
    <row r="86" ht="15" hidden="1"/>
    <row r="87" ht="15" hidden="1"/>
    <row r="88" ht="15" hidden="1"/>
    <row r="89" ht="15" hidden="1"/>
    <row r="90" ht="15" hidden="1"/>
    <row r="91" ht="15" hidden="1"/>
    <row r="92" ht="15" hidden="1"/>
    <row r="93" ht="15" hidden="1"/>
    <row r="94" ht="15" hidden="1"/>
    <row r="95" ht="15" hidden="1"/>
    <row r="96" ht="15" hidden="1"/>
    <row r="97" ht="15" hidden="1"/>
    <row r="98" ht="15" hidden="1"/>
    <row r="99" ht="15" hidden="1"/>
    <row r="100" ht="15" hidden="1"/>
    <row r="101" ht="15" hidden="1"/>
    <row r="102" ht="15" hidden="1" customHeight="1"/>
    <row r="103" ht="15" hidden="1" customHeight="1"/>
    <row r="104" ht="15" hidden="1" customHeight="1"/>
    <row r="105" ht="15" hidden="1" customHeight="1"/>
    <row r="106" ht="15" hidden="1" customHeight="1"/>
    <row r="107" ht="15" hidden="1" customHeight="1"/>
    <row r="108" ht="15" hidden="1" customHeight="1"/>
    <row r="109" ht="15" hidden="1" customHeight="1"/>
    <row r="110" ht="15" hidden="1" customHeight="1"/>
    <row r="111" ht="15" hidden="1" customHeight="1"/>
    <row r="112" ht="15" hidden="1" customHeight="1"/>
    <row r="113" ht="15" hidden="1" customHeight="1"/>
  </sheetData>
  <sheetProtection algorithmName="SHA-512" hashValue="UaaVm7EM0Ykig1mZDEccnZNsPXQdfcZxOc/J9KFDM3tVb1RAiFRwiaH0826nXT13/3Y2mbo3yOJmKe8TCbZ9pw==" saltValue="ZmEmNAJG2UqBtw+jj/8/LA==" spinCount="100000" autoFilter="1" deleteColumns="1" deleteRows="1" formatCells="1" formatColumns="1" formatRows="1" insertColumns="1" insertHyperlinks="1" insertRows="1" objects="1" pivotTables="1" scenarios="1" selectLockedCells="1" selectUnlockedCells="1" sheet="1" sort="1"/>
  <mergeCells count="42">
    <mergeCell ref="J63:P69"/>
    <mergeCell ref="C64:H64"/>
    <mergeCell ref="B65:H65"/>
    <mergeCell ref="B71:P71"/>
    <mergeCell ref="J48:P54"/>
    <mergeCell ref="C49:H49"/>
    <mergeCell ref="B50:H50"/>
    <mergeCell ref="C54:H54"/>
    <mergeCell ref="B55:H55"/>
    <mergeCell ref="J55:P62"/>
    <mergeCell ref="C59:H59"/>
    <mergeCell ref="B60:H60"/>
    <mergeCell ref="K47:O47"/>
    <mergeCell ref="C34:H34"/>
    <mergeCell ref="J34:P34"/>
    <mergeCell ref="B35:H35"/>
    <mergeCell ref="J38:P38"/>
    <mergeCell ref="C39:H39"/>
    <mergeCell ref="J39:P39"/>
    <mergeCell ref="B40:H40"/>
    <mergeCell ref="J43:P43"/>
    <mergeCell ref="C44:H44"/>
    <mergeCell ref="J44:P44"/>
    <mergeCell ref="B45:H45"/>
    <mergeCell ref="J33:P33"/>
    <mergeCell ref="J17:P19"/>
    <mergeCell ref="C19:H19"/>
    <mergeCell ref="B20:H20"/>
    <mergeCell ref="J23:P23"/>
    <mergeCell ref="C24:H24"/>
    <mergeCell ref="J24:P24"/>
    <mergeCell ref="B25:H25"/>
    <mergeCell ref="J28:P28"/>
    <mergeCell ref="C29:H29"/>
    <mergeCell ref="J29:P29"/>
    <mergeCell ref="B30:H30"/>
    <mergeCell ref="J13:P15"/>
    <mergeCell ref="B5:P5"/>
    <mergeCell ref="B7:H9"/>
    <mergeCell ref="J7:P9"/>
    <mergeCell ref="D11:F11"/>
    <mergeCell ref="L11:N11"/>
  </mergeCells>
  <hyperlinks>
    <hyperlink r:id="rId1" ref="B71:P71"/>
  </hyperlinks>
  <printOptions headings="0" gridLines="0" horizontalCentered="1"/>
  <pageMargins left="0.70866141732283472" right="0.70866141732283472" top="0.74803149606299213" bottom="0.74803149606299213" header="0.31496062992125984" footer="0.31496062992125984"/>
  <pageSetup paperSize="9" scale="76" fitToWidth="1" fitToHeight="1" pageOrder="downThenOver" orientation="portrait" usePrinterDefaults="1" blackAndWhite="0" draft="0" cellComments="none" useFirstPageNumber="0" errors="displayed" horizontalDpi="600" verticalDpi="600" copies="1"/>
  <headerFooter/>
  <drawing r:id="rId2"/>
  <extLst>
    <ext xmlns:x14="http://schemas.microsoft.com/office/spreadsheetml/2009/9/main" uri="{78C0D931-6437-407d-A8EE-F0AAD7539E65}">
      <x14:conditionalFormattings>
        <x14:conditionalFormatting xmlns:xm="http://schemas.microsoft.com/office/excel/2006/main">
          <x14:cfRule type="expression" priority="2" id="{00E900E3-0089-4947-A392-005C002A007E}">
            <xm:f>$N$71="mostrar"</xm:f>
            <x14:dxf>
              <font>
                <b val="0"/>
                <i val="0"/>
                <color theme="9" tint="-0.24994659260841701"/>
              </font>
            </x14:dxf>
          </x14:cfRule>
          <xm:sqref>B21 J70:P70 P72 B26 B31 B36 B41 B46 B51 B56 B61</xm:sqref>
        </x14:conditionalFormatting>
        <x14:conditionalFormatting xmlns:xm="http://schemas.microsoft.com/office/excel/2006/main">
          <x14:cfRule type="expression" priority="3" id="{0035005E-0065-4F45-81ED-00CB008C00D8}">
            <xm:f>$N$71="mostrar"</xm:f>
            <x14:dxf>
              <font>
                <b/>
                <i val="0"/>
                <color rgb="FF00B050"/>
              </font>
            </x14:dxf>
          </x14:cfRule>
          <xm:sqref>J70:P70 P72</xm:sqref>
        </x14:conditionalFormatting>
        <x14:conditionalFormatting xmlns:xm="http://schemas.microsoft.com/office/excel/2006/main">
          <x14:cfRule type="expression" priority="1" id="{00040082-00D2-4835-95F8-00C200C50030}">
            <xm:f>$N$71="mostrar"</xm:f>
            <x14:dxf>
              <font>
                <b/>
                <i val="0"/>
                <color rgb="FF00B050"/>
              </font>
            </x14:dxf>
          </x14:cfRule>
          <xm:sqref>J63:P69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ONLYOFFICE/8.1.1.27</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FAMOSA</dc:creator>
  <cp:revision>1</cp:revision>
  <dcterms:created xsi:type="dcterms:W3CDTF">2018-02-15T01:18:41Z</dcterms:created>
  <dcterms:modified xsi:type="dcterms:W3CDTF">2024-08-05T06:54:54Z</dcterms:modified>
</cp:coreProperties>
</file>