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sanjeev/Desktop/Food balances checked/manuscript/Final Nature@GBD/"/>
    </mc:Choice>
  </mc:AlternateContent>
  <xr:revisionPtr revIDLastSave="0" documentId="8_{DF2884D2-DE9E-384B-87AE-0C2A532C1778}" xr6:coauthVersionLast="47" xr6:coauthVersionMax="47" xr10:uidLastSave="{00000000-0000-0000-0000-000000000000}"/>
  <bookViews>
    <workbookView xWindow="2300" yWindow="500" windowWidth="144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4" i="1" l="1"/>
  <c r="AE64" i="1"/>
  <c r="AJ64" i="1"/>
  <c r="AI64" i="1"/>
  <c r="AH64" i="1"/>
  <c r="AG64" i="1"/>
  <c r="AJ45" i="1"/>
  <c r="AI45" i="1"/>
  <c r="AH45" i="1"/>
  <c r="AG45" i="1"/>
  <c r="AF45" i="1"/>
  <c r="AE45" i="1"/>
</calcChain>
</file>

<file path=xl/sharedStrings.xml><?xml version="1.0" encoding="utf-8"?>
<sst xmlns="http://schemas.openxmlformats.org/spreadsheetml/2006/main" count="1087" uniqueCount="312">
  <si>
    <t>Bolivia (Plurinational State of)</t>
  </si>
  <si>
    <t>Ecuador</t>
  </si>
  <si>
    <t>Peru</t>
  </si>
  <si>
    <t>Haiti</t>
  </si>
  <si>
    <t>Dominican Republic</t>
  </si>
  <si>
    <t>Belize</t>
  </si>
  <si>
    <t>Saint Vincent and the Grenadines</t>
  </si>
  <si>
    <t>Saint Lucia</t>
  </si>
  <si>
    <t>Jamaica</t>
  </si>
  <si>
    <t>Guyana</t>
  </si>
  <si>
    <t>Suriname</t>
  </si>
  <si>
    <t>Dominica</t>
  </si>
  <si>
    <t>Grenada</t>
  </si>
  <si>
    <t>Cuba</t>
  </si>
  <si>
    <t>Kazakhstan</t>
  </si>
  <si>
    <t>Armenia</t>
  </si>
  <si>
    <t>Tajikistan</t>
  </si>
  <si>
    <t>Mongolia</t>
  </si>
  <si>
    <t>Uzbekistan</t>
  </si>
  <si>
    <t>Azerbaijan</t>
  </si>
  <si>
    <t>Georgia</t>
  </si>
  <si>
    <t>Kyrgyzstan</t>
  </si>
  <si>
    <t>Turkmenistan</t>
  </si>
  <si>
    <t>Albania</t>
  </si>
  <si>
    <t>Montenegro</t>
  </si>
  <si>
    <t>Serbia</t>
  </si>
  <si>
    <t>North Macedonia</t>
  </si>
  <si>
    <t>Bosnia and Herzegovina</t>
  </si>
  <si>
    <t>Honduras</t>
  </si>
  <si>
    <t>Nicaragua</t>
  </si>
  <si>
    <t>Guatemala</t>
  </si>
  <si>
    <t>Colombia</t>
  </si>
  <si>
    <t>El Salvador</t>
  </si>
  <si>
    <t>Venezuela (Bolivarian Republic of)</t>
  </si>
  <si>
    <t>Panama</t>
  </si>
  <si>
    <t>Costa Rica</t>
  </si>
  <si>
    <t>Mexico</t>
  </si>
  <si>
    <t>Angola</t>
  </si>
  <si>
    <t>Gabon</t>
  </si>
  <si>
    <t>Central African Republic</t>
  </si>
  <si>
    <t>Democratic Republic of the Congo</t>
  </si>
  <si>
    <t>Congo</t>
  </si>
  <si>
    <t>Equatorial Guinea</t>
  </si>
  <si>
    <t>China</t>
  </si>
  <si>
    <t>Ukraine</t>
  </si>
  <si>
    <t>Belarus</t>
  </si>
  <si>
    <t>Republic of Moldova</t>
  </si>
  <si>
    <t>Djibouti</t>
  </si>
  <si>
    <t>Madagascar</t>
  </si>
  <si>
    <t>Burundi</t>
  </si>
  <si>
    <t>Zambia</t>
  </si>
  <si>
    <t>Uganda</t>
  </si>
  <si>
    <t>Kenya</t>
  </si>
  <si>
    <t>Malawi</t>
  </si>
  <si>
    <t>Mozambique</t>
  </si>
  <si>
    <t>United Republic of Tanzania</t>
  </si>
  <si>
    <t>Somalia</t>
  </si>
  <si>
    <t>Rwanda</t>
  </si>
  <si>
    <t>Ethiopia</t>
  </si>
  <si>
    <t>South Sudan</t>
  </si>
  <si>
    <t>Comoros</t>
  </si>
  <si>
    <t>Eritrea</t>
  </si>
  <si>
    <t>Algeria</t>
  </si>
  <si>
    <t>Tunisia</t>
  </si>
  <si>
    <t>Afghanistan</t>
  </si>
  <si>
    <t>Egypt</t>
  </si>
  <si>
    <t>Yemen</t>
  </si>
  <si>
    <t>Sudan</t>
  </si>
  <si>
    <t>Morocco</t>
  </si>
  <si>
    <t>Syrian Arab Republic</t>
  </si>
  <si>
    <t>Jordan</t>
  </si>
  <si>
    <t>Libya</t>
  </si>
  <si>
    <t>Iraq</t>
  </si>
  <si>
    <t>Lebanon</t>
  </si>
  <si>
    <t>Türkiye</t>
  </si>
  <si>
    <t>Iran (Islamic Republic of)</t>
  </si>
  <si>
    <t>Vanuatu</t>
  </si>
  <si>
    <t>Solomon Islands</t>
  </si>
  <si>
    <t>Papua New Guinea</t>
  </si>
  <si>
    <t>Samoa</t>
  </si>
  <si>
    <t>Micronesia (Federated States of)</t>
  </si>
  <si>
    <t>Fiji</t>
  </si>
  <si>
    <t>Tonga</t>
  </si>
  <si>
    <t>Kiribati</t>
  </si>
  <si>
    <t>Marshall Islands</t>
  </si>
  <si>
    <t>Bangladesh</t>
  </si>
  <si>
    <t>Nepal</t>
  </si>
  <si>
    <t>Pakistan</t>
  </si>
  <si>
    <t>India</t>
  </si>
  <si>
    <t>Bhutan</t>
  </si>
  <si>
    <t>Sri Lanka</t>
  </si>
  <si>
    <t>Viet Nam</t>
  </si>
  <si>
    <t>Myanmar</t>
  </si>
  <si>
    <t>Philippines</t>
  </si>
  <si>
    <t>Timor-Leste</t>
  </si>
  <si>
    <t>Lao People's Democratic Republic</t>
  </si>
  <si>
    <t>Cambodia</t>
  </si>
  <si>
    <t>Indonesia</t>
  </si>
  <si>
    <t>Maldives</t>
  </si>
  <si>
    <t>Thailand</t>
  </si>
  <si>
    <t>Mauritius</t>
  </si>
  <si>
    <t>Malaysia</t>
  </si>
  <si>
    <t>Argentina</t>
  </si>
  <si>
    <t>South Africa</t>
  </si>
  <si>
    <t>Namibia</t>
  </si>
  <si>
    <t>Lesotho</t>
  </si>
  <si>
    <t>Eswatini</t>
  </si>
  <si>
    <t>Zimbabwe</t>
  </si>
  <si>
    <t>Botswana</t>
  </si>
  <si>
    <t>Brazil</t>
  </si>
  <si>
    <t>Paraguay</t>
  </si>
  <si>
    <t>Liberia</t>
  </si>
  <si>
    <t>Mauritania</t>
  </si>
  <si>
    <t>Guinea</t>
  </si>
  <si>
    <t>Sao Tome and Principe</t>
  </si>
  <si>
    <t>Gambia</t>
  </si>
  <si>
    <t>Côte d'Ivoire</t>
  </si>
  <si>
    <t>Guinea-Bissau</t>
  </si>
  <si>
    <t>Cabo Verde</t>
  </si>
  <si>
    <t>Sierra Leone</t>
  </si>
  <si>
    <t>Benin</t>
  </si>
  <si>
    <t>Ghana</t>
  </si>
  <si>
    <t>Senegal</t>
  </si>
  <si>
    <t>Togo</t>
  </si>
  <si>
    <t>Nigeria</t>
  </si>
  <si>
    <t>Cameroon</t>
  </si>
  <si>
    <t>Niger</t>
  </si>
  <si>
    <t>Mali</t>
  </si>
  <si>
    <t>Chad</t>
  </si>
  <si>
    <t>Burkina Faso</t>
  </si>
  <si>
    <t>S. No</t>
  </si>
  <si>
    <t>Region</t>
  </si>
  <si>
    <t>Country#</t>
  </si>
  <si>
    <t>GBD002</t>
  </si>
  <si>
    <t>Andean Latin America</t>
  </si>
  <si>
    <t>Bolivia</t>
  </si>
  <si>
    <t>GBD003</t>
  </si>
  <si>
    <t>GBD001</t>
  </si>
  <si>
    <t>GBD014</t>
  </si>
  <si>
    <t>Caribbean</t>
  </si>
  <si>
    <t>GBD008</t>
  </si>
  <si>
    <t>GBD013</t>
  </si>
  <si>
    <t>GBD009</t>
  </si>
  <si>
    <t>GBD004</t>
  </si>
  <si>
    <t>GBD006</t>
  </si>
  <si>
    <t>GBD012</t>
  </si>
  <si>
    <t>GBD011</t>
  </si>
  <si>
    <t>GBD007</t>
  </si>
  <si>
    <t>GBD010</t>
  </si>
  <si>
    <t>GBD005</t>
  </si>
  <si>
    <t>GBD017</t>
  </si>
  <si>
    <t>Central Asia</t>
  </si>
  <si>
    <t>GBD021</t>
  </si>
  <si>
    <t>GBD023</t>
  </si>
  <si>
    <t>GBD019</t>
  </si>
  <si>
    <t>GBD018</t>
  </si>
  <si>
    <t>GBD022</t>
  </si>
  <si>
    <t>GBD015</t>
  </si>
  <si>
    <t>GBD020</t>
  </si>
  <si>
    <t>Kyrgyztan</t>
  </si>
  <si>
    <t>GBD016</t>
  </si>
  <si>
    <t>GBD028</t>
  </si>
  <si>
    <t>Central Europe</t>
  </si>
  <si>
    <t>GBD027</t>
  </si>
  <si>
    <t>GBD025</t>
  </si>
  <si>
    <t>GBD024</t>
  </si>
  <si>
    <t>GBD026</t>
  </si>
  <si>
    <t>GBD036</t>
  </si>
  <si>
    <t>Central Latin America</t>
  </si>
  <si>
    <t>GBD035</t>
  </si>
  <si>
    <t>GBD037</t>
  </si>
  <si>
    <t>GBD030</t>
  </si>
  <si>
    <t>GBD033</t>
  </si>
  <si>
    <t>GBD032</t>
  </si>
  <si>
    <t>Venezuala</t>
  </si>
  <si>
    <t>GBD034</t>
  </si>
  <si>
    <t>GBD029</t>
  </si>
  <si>
    <t>GBD031</t>
  </si>
  <si>
    <t>GBD041</t>
  </si>
  <si>
    <t>Central Sub-Saharan Africa</t>
  </si>
  <si>
    <t>GBD038</t>
  </si>
  <si>
    <t>GBD043</t>
  </si>
  <si>
    <t>GBD042</t>
  </si>
  <si>
    <t>GBD039</t>
  </si>
  <si>
    <t>GBD040</t>
  </si>
  <si>
    <t>GBD044</t>
  </si>
  <si>
    <t>East Asia</t>
  </si>
  <si>
    <t>GBD048</t>
  </si>
  <si>
    <t>Eastern Europe</t>
  </si>
  <si>
    <t>GBD046</t>
  </si>
  <si>
    <t>GBD047</t>
  </si>
  <si>
    <t>GBD052</t>
  </si>
  <si>
    <t>Eastern Sub-Saharan Africa</t>
  </si>
  <si>
    <t>GBD062</t>
  </si>
  <si>
    <t>GBD063</t>
  </si>
  <si>
    <t>GBD056</t>
  </si>
  <si>
    <t>GBD050</t>
  </si>
  <si>
    <t>GBD051</t>
  </si>
  <si>
    <t>GBD054</t>
  </si>
  <si>
    <t>GBD058</t>
  </si>
  <si>
    <t>GBD057</t>
  </si>
  <si>
    <t>GBD049</t>
  </si>
  <si>
    <t>GBD059</t>
  </si>
  <si>
    <t>GBD060</t>
  </si>
  <si>
    <t>GBD053</t>
  </si>
  <si>
    <t>GBD055</t>
  </si>
  <si>
    <t>GBD061</t>
  </si>
  <si>
    <t>GBD068</t>
  </si>
  <si>
    <t>North Africa and Middle East</t>
  </si>
  <si>
    <t>GBD067</t>
  </si>
  <si>
    <t>GBD076</t>
  </si>
  <si>
    <t>GBD072</t>
  </si>
  <si>
    <t>GBD077</t>
  </si>
  <si>
    <t>GBD075</t>
  </si>
  <si>
    <t>GBD069</t>
  </si>
  <si>
    <t>GBD074</t>
  </si>
  <si>
    <t>GBD065</t>
  </si>
  <si>
    <t>GBD073</t>
  </si>
  <si>
    <t>GBD071</t>
  </si>
  <si>
    <t>GBD070</t>
  </si>
  <si>
    <t>GBD064</t>
  </si>
  <si>
    <t>GBD066</t>
  </si>
  <si>
    <t>Iran</t>
  </si>
  <si>
    <t>GBD084</t>
  </si>
  <si>
    <t>Oceania</t>
  </si>
  <si>
    <t>GBD085</t>
  </si>
  <si>
    <t>GBD086</t>
  </si>
  <si>
    <t>GBD079</t>
  </si>
  <si>
    <t>GBD082</t>
  </si>
  <si>
    <t>Micronesia</t>
  </si>
  <si>
    <t>GBD080</t>
  </si>
  <si>
    <t>GBD078</t>
  </si>
  <si>
    <t>GBD083</t>
  </si>
  <si>
    <t>GBD081</t>
  </si>
  <si>
    <t>GBD088</t>
  </si>
  <si>
    <t>South Asia</t>
  </si>
  <si>
    <t>GBD089</t>
  </si>
  <si>
    <t>GBD091</t>
  </si>
  <si>
    <t>GBD090</t>
  </si>
  <si>
    <t>GBD087</t>
  </si>
  <si>
    <t>GBD093</t>
  </si>
  <si>
    <t>Southeast Asia</t>
  </si>
  <si>
    <t>GBD097</t>
  </si>
  <si>
    <t>Vietnam</t>
  </si>
  <si>
    <t>GBD098</t>
  </si>
  <si>
    <t>GBD099</t>
  </si>
  <si>
    <t>GBD103</t>
  </si>
  <si>
    <t>GBD102</t>
  </si>
  <si>
    <t>GBD100</t>
  </si>
  <si>
    <t>GBD101</t>
  </si>
  <si>
    <t>GBD095</t>
  </si>
  <si>
    <t>GBD092</t>
  </si>
  <si>
    <t>GBD094</t>
  </si>
  <si>
    <t>GBD096</t>
  </si>
  <si>
    <t>GBD104</t>
  </si>
  <si>
    <t>Southern Latin America</t>
  </si>
  <si>
    <t>GBD106</t>
  </si>
  <si>
    <t>Southern Sub-Saharan Africa</t>
  </si>
  <si>
    <t>GBD105</t>
  </si>
  <si>
    <t>GBD110</t>
  </si>
  <si>
    <t>GBD107</t>
  </si>
  <si>
    <t>GBD108</t>
  </si>
  <si>
    <t>GBD109</t>
  </si>
  <si>
    <t>GBD112</t>
  </si>
  <si>
    <t>Tropical Latin America</t>
  </si>
  <si>
    <t>GBD111</t>
  </si>
  <si>
    <t>GBD122</t>
  </si>
  <si>
    <t>Western Sub-Saharan Africa</t>
  </si>
  <si>
    <t>GBD117</t>
  </si>
  <si>
    <t>GBD127</t>
  </si>
  <si>
    <t>GBD118</t>
  </si>
  <si>
    <t>GBD116</t>
  </si>
  <si>
    <t>GBD120</t>
  </si>
  <si>
    <t>GBD124</t>
  </si>
  <si>
    <t>GBD113</t>
  </si>
  <si>
    <t>GBD126</t>
  </si>
  <si>
    <t>GBD129</t>
  </si>
  <si>
    <t>GBD115</t>
  </si>
  <si>
    <t>GBD114</t>
  </si>
  <si>
    <t>GBD119</t>
  </si>
  <si>
    <t>GBD130</t>
  </si>
  <si>
    <t>GBD125</t>
  </si>
  <si>
    <t>GBD131</t>
  </si>
  <si>
    <t>GBD121</t>
  </si>
  <si>
    <t>GBD128</t>
  </si>
  <si>
    <t>GBD123</t>
  </si>
  <si>
    <t>Year wasting</t>
  </si>
  <si>
    <t>No data</t>
  </si>
  <si>
    <t>no data</t>
  </si>
  <si>
    <t>(1)unsafe water&lt;5</t>
  </si>
  <si>
    <t>(2)Unsafe sanitation</t>
  </si>
  <si>
    <t>(3)UHC 2021</t>
  </si>
  <si>
    <t>(4)SDI 2021#</t>
  </si>
  <si>
    <t>(5)HAQ index 2021</t>
  </si>
  <si>
    <t>(6)Malaria &lt;5  2021</t>
  </si>
  <si>
    <t>(7)Nematode&lt;5</t>
  </si>
  <si>
    <t>(8)Diarrhoea&lt;5</t>
  </si>
  <si>
    <t>(9)HIV 2021 &lt;5</t>
  </si>
  <si>
    <t>(10)TB Prev GBD &lt;5</t>
  </si>
  <si>
    <t>(11)Non-cereal plant protein @</t>
  </si>
  <si>
    <t>(12)Total animal Protein(gm/capita/day)</t>
  </si>
  <si>
    <t>(13)Total kcal/p/day avail</t>
  </si>
  <si>
    <t>(14)Wheat and products</t>
  </si>
  <si>
    <t>(15)Rice and products</t>
  </si>
  <si>
    <t>(16)Maize and products</t>
  </si>
  <si>
    <t>(17)Sorghum and products</t>
  </si>
  <si>
    <t>(18)Millet and products</t>
  </si>
  <si>
    <t>(19)Cassava and products</t>
  </si>
  <si>
    <r>
      <t>(</t>
    </r>
    <r>
      <rPr>
        <b/>
        <sz val="18"/>
        <color theme="1"/>
        <rFont val="Calibri (Body)"/>
      </rPr>
      <t xml:space="preserve">20)Protein derived from staple foods </t>
    </r>
  </si>
  <si>
    <t>#JME Stunting 2022</t>
  </si>
  <si>
    <t>@JMEWasting JME 2022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</si>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</sst>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#####0.0"/>
    <numFmt numFmtId="165" formatCode="0.00000000"/>
    <numFmt numFmtId="166" formatCode="0.0000"/>
    <numFmt numFmtId="167" formatCode="0.00000"/>
    <numFmt numFmtId="168" formatCode="0.000000"/>
  </numFmts>
  <fonts count="14" x14ac:knownFonts="1">
    <font>
      <sz val="12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0"/>
      <name val="Arial"/>
      <family val="2"/>
    </font>
    <font>
      <b/>
      <sz val="12"/>
      <color rgb="FF000000"/>
      <name val="Times New Roman"/>
      <family val="1"/>
    </font>
    <font>
      <sz val="10"/>
      <color indexed="8"/>
      <name val="Helvetica Neue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18"/>
      <color theme="1"/>
      <name val="Calibri (Body)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9" fillId="0" borderId="0" xfId="0" applyFont="1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67" fontId="5" fillId="0" borderId="1" xfId="0" applyNumberFormat="1" applyFont="1" applyBorder="1" applyAlignment="1">
      <alignment horizontal="left" vertical="top"/>
    </xf>
    <xf numFmtId="166" fontId="5" fillId="0" borderId="1" xfId="0" applyNumberFormat="1" applyFont="1" applyBorder="1" applyAlignment="1">
      <alignment horizontal="left" vertical="top"/>
    </xf>
    <xf numFmtId="166" fontId="3" fillId="0" borderId="1" xfId="0" applyNumberFormat="1" applyFont="1" applyBorder="1" applyAlignment="1">
      <alignment horizontal="left" vertical="top" wrapText="1"/>
    </xf>
    <xf numFmtId="166" fontId="4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167" fontId="3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6" fontId="0" fillId="0" borderId="2" xfId="0" applyNumberFormat="1" applyBorder="1" applyAlignment="1">
      <alignment horizontal="left" vertical="top"/>
    </xf>
    <xf numFmtId="166" fontId="13" fillId="0" borderId="0" xfId="0" applyNumberFormat="1" applyFont="1" applyAlignment="1">
      <alignment horizontal="left" vertical="top"/>
    </xf>
    <xf numFmtId="166" fontId="12" fillId="0" borderId="0" xfId="0" applyNumberFormat="1" applyFont="1" applyAlignment="1">
      <alignment horizontal="left" vertical="top"/>
    </xf>
    <xf numFmtId="166" fontId="5" fillId="0" borderId="0" xfId="0" applyNumberFormat="1" applyFont="1" applyAlignment="1">
      <alignment horizontal="left" vertical="top"/>
    </xf>
    <xf numFmtId="0" fontId="0" fillId="3" borderId="0" xfId="0" applyFill="1"/>
    <xf numFmtId="49" fontId="1" fillId="3" borderId="1" xfId="0" applyNumberFormat="1" applyFont="1" applyFill="1" applyBorder="1" applyAlignment="1">
      <alignment horizontal="left" vertical="top"/>
    </xf>
    <xf numFmtId="165" fontId="1" fillId="3" borderId="1" xfId="0" applyNumberFormat="1" applyFont="1" applyFill="1" applyBorder="1" applyAlignment="1">
      <alignment horizontal="left" vertical="top"/>
    </xf>
    <xf numFmtId="168" fontId="3" fillId="3" borderId="1" xfId="0" applyNumberFormat="1" applyFont="1" applyFill="1" applyBorder="1" applyAlignment="1">
      <alignment horizontal="left" vertical="top"/>
    </xf>
    <xf numFmtId="166" fontId="5" fillId="3" borderId="1" xfId="0" applyNumberFormat="1" applyFont="1" applyFill="1" applyBorder="1" applyAlignment="1">
      <alignment horizontal="left" vertical="top"/>
    </xf>
    <xf numFmtId="168" fontId="5" fillId="3" borderId="1" xfId="0" applyNumberFormat="1" applyFont="1" applyFill="1" applyBorder="1" applyAlignment="1">
      <alignment horizontal="left" vertical="top"/>
    </xf>
    <xf numFmtId="168" fontId="4" fillId="3" borderId="1" xfId="0" applyNumberFormat="1" applyFont="1" applyFill="1" applyBorder="1" applyAlignment="1">
      <alignment horizontal="left" vertical="top"/>
    </xf>
    <xf numFmtId="166" fontId="12" fillId="3" borderId="9" xfId="0" applyNumberFormat="1" applyFont="1" applyFill="1" applyBorder="1" applyAlignment="1">
      <alignment horizontal="left" vertical="top"/>
    </xf>
    <xf numFmtId="166" fontId="0" fillId="3" borderId="2" xfId="0" applyNumberFormat="1" applyFill="1" applyBorder="1" applyAlignment="1">
      <alignment horizontal="left" vertical="top"/>
    </xf>
    <xf numFmtId="168" fontId="3" fillId="3" borderId="1" xfId="0" applyNumberFormat="1" applyFont="1" applyFill="1" applyBorder="1" applyAlignment="1">
      <alignment horizontal="left" vertical="top" wrapText="1"/>
    </xf>
    <xf numFmtId="166" fontId="3" fillId="3" borderId="1" xfId="0" applyNumberFormat="1" applyFont="1" applyFill="1" applyBorder="1" applyAlignment="1">
      <alignment horizontal="left" vertical="top"/>
    </xf>
    <xf numFmtId="166" fontId="4" fillId="3" borderId="1" xfId="0" applyNumberFormat="1" applyFont="1" applyFill="1" applyBorder="1" applyAlignment="1">
      <alignment horizontal="left" vertical="top"/>
    </xf>
    <xf numFmtId="0" fontId="0" fillId="4" borderId="0" xfId="0" applyFill="1"/>
    <xf numFmtId="0" fontId="0" fillId="4" borderId="0" xfId="0" applyFill="1" applyAlignment="1">
      <alignment vertical="top" wrapText="1"/>
    </xf>
    <xf numFmtId="0" fontId="6" fillId="4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49" fontId="0" fillId="4" borderId="2" xfId="0" applyNumberForma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164" fontId="0" fillId="4" borderId="0" xfId="0" applyNumberFormat="1" applyFill="1" applyAlignment="1" applyProtection="1">
      <alignment horizontal="left" vertical="top"/>
      <protection locked="0"/>
    </xf>
    <xf numFmtId="2" fontId="3" fillId="4" borderId="1" xfId="0" applyNumberFormat="1" applyFont="1" applyFill="1" applyBorder="1" applyAlignment="1">
      <alignment horizontal="left" vertical="top" wrapText="1"/>
    </xf>
    <xf numFmtId="0" fontId="0" fillId="4" borderId="0" xfId="0" applyFill="1" applyAlignment="1" applyProtection="1">
      <alignment horizontal="left" vertical="top"/>
      <protection locked="0"/>
    </xf>
    <xf numFmtId="0" fontId="0" fillId="4" borderId="2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2" fontId="4" fillId="4" borderId="1" xfId="0" applyNumberFormat="1" applyFont="1" applyFill="1" applyBorder="1" applyAlignment="1">
      <alignment horizontal="left" vertical="top"/>
    </xf>
    <xf numFmtId="2" fontId="5" fillId="4" borderId="1" xfId="0" applyNumberFormat="1" applyFont="1" applyFill="1" applyBorder="1" applyAlignment="1">
      <alignment horizontal="left" vertical="top"/>
    </xf>
    <xf numFmtId="49" fontId="8" fillId="4" borderId="6" xfId="0" applyNumberFormat="1" applyFont="1" applyFill="1" applyBorder="1" applyAlignment="1">
      <alignment horizontal="left" vertical="top"/>
    </xf>
    <xf numFmtId="2" fontId="0" fillId="4" borderId="6" xfId="0" applyNumberFormat="1" applyFill="1" applyBorder="1" applyAlignment="1">
      <alignment horizontal="left" vertical="top"/>
    </xf>
    <xf numFmtId="2" fontId="0" fillId="4" borderId="2" xfId="0" applyNumberFormat="1" applyFill="1" applyBorder="1" applyAlignment="1">
      <alignment horizontal="left" vertical="top"/>
    </xf>
    <xf numFmtId="2" fontId="0" fillId="4" borderId="4" xfId="0" applyNumberFormat="1" applyFill="1" applyBorder="1" applyAlignment="1">
      <alignment horizontal="left" vertical="top"/>
    </xf>
    <xf numFmtId="49" fontId="0" fillId="4" borderId="7" xfId="0" applyNumberFormat="1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49" fontId="4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6" fontId="4" fillId="2" borderId="1" xfId="0" applyNumberFormat="1" applyFont="1" applyFill="1" applyBorder="1" applyAlignment="1">
      <alignment horizontal="left" vertical="top"/>
    </xf>
    <xf numFmtId="165" fontId="5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left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49" fontId="7" fillId="4" borderId="1" xfId="0" applyNumberFormat="1" applyFont="1" applyFill="1" applyBorder="1" applyAlignment="1">
      <alignment horizontal="left" vertical="top"/>
    </xf>
    <xf numFmtId="49" fontId="7" fillId="4" borderId="3" xfId="0" applyNumberFormat="1" applyFont="1" applyFill="1" applyBorder="1" applyAlignment="1">
      <alignment horizontal="left" vertical="top"/>
    </xf>
    <xf numFmtId="0" fontId="10" fillId="4" borderId="8" xfId="0" applyFont="1" applyFill="1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5"/>
  <sheetViews>
    <sheetView tabSelected="1" zoomScale="115" workbookViewId="0">
      <pane ySplit="2" topLeftCell="A3" activePane="bottomLeft" state="frozen"/>
      <selection activeCell="R1" sqref="R1"/>
      <selection pane="bottomLeft" activeCell="AG131" sqref="AG131"/>
    </sheetView>
  </sheetViews>
  <sheetFormatPr baseColWidth="10" defaultColWidth="11" defaultRowHeight="16" x14ac:dyDescent="0.2"/>
  <cols>
    <col min="4" max="4" width="16.1640625" customWidth="1"/>
    <col min="8" max="8" width="11.6640625" bestFit="1" customWidth="1"/>
    <col min="10" max="10" width="10.83203125"/>
    <col min="11" max="12" width="11.6640625" bestFit="1" customWidth="1"/>
    <col min="14" max="14" width="17.6640625" bestFit="1" customWidth="1"/>
    <col min="26" max="26" width="37.83203125" bestFit="1" customWidth="1"/>
    <col min="30" max="36" width="11" style="63"/>
  </cols>
  <sheetData>
    <row r="1" spans="1:36" ht="68" customHeight="1" x14ac:dyDescent="0.2">
      <c r="N1" s="24"/>
      <c r="O1" s="24"/>
      <c r="P1" s="24"/>
      <c r="Q1" s="24"/>
      <c r="R1" s="24"/>
      <c r="V1" s="36"/>
      <c r="W1" s="36"/>
      <c r="X1" s="36"/>
      <c r="Y1" s="36"/>
      <c r="Z1" s="36"/>
      <c r="AA1" s="36"/>
      <c r="AB1" s="36"/>
      <c r="AC1" s="36"/>
      <c r="AD1" s="37"/>
      <c r="AE1" s="71" t="s">
        <v>308</v>
      </c>
      <c r="AF1" s="72"/>
      <c r="AG1" s="72"/>
      <c r="AH1" s="72"/>
      <c r="AI1" s="72"/>
      <c r="AJ1" s="72"/>
    </row>
    <row r="2" spans="1:36" ht="51" x14ac:dyDescent="0.2">
      <c r="A2" s="9" t="s">
        <v>130</v>
      </c>
      <c r="B2" s="9" t="s">
        <v>131</v>
      </c>
      <c r="C2" s="10" t="s">
        <v>132</v>
      </c>
      <c r="D2" s="10" t="s">
        <v>309</v>
      </c>
      <c r="E2" s="10" t="s">
        <v>310</v>
      </c>
      <c r="F2" s="10" t="s">
        <v>286</v>
      </c>
      <c r="G2" s="10"/>
      <c r="H2" s="10" t="s">
        <v>289</v>
      </c>
      <c r="I2" s="10" t="s">
        <v>290</v>
      </c>
      <c r="J2" s="19" t="s">
        <v>291</v>
      </c>
      <c r="K2" s="10" t="s">
        <v>292</v>
      </c>
      <c r="L2" s="10" t="s">
        <v>293</v>
      </c>
      <c r="M2" s="10"/>
      <c r="N2" s="25" t="s">
        <v>294</v>
      </c>
      <c r="O2" s="25" t="s">
        <v>295</v>
      </c>
      <c r="P2" s="25" t="s">
        <v>296</v>
      </c>
      <c r="Q2" s="26" t="s">
        <v>297</v>
      </c>
      <c r="R2" s="25" t="s">
        <v>298</v>
      </c>
      <c r="S2" s="10"/>
      <c r="T2" s="9" t="s">
        <v>131</v>
      </c>
      <c r="U2" s="10" t="s">
        <v>132</v>
      </c>
      <c r="V2" s="38" t="s">
        <v>299</v>
      </c>
      <c r="W2" s="39"/>
      <c r="X2" s="40" t="s">
        <v>131</v>
      </c>
      <c r="Y2" s="69" t="s">
        <v>132</v>
      </c>
      <c r="Z2" s="38" t="s">
        <v>300</v>
      </c>
      <c r="AA2" s="41" t="s">
        <v>301</v>
      </c>
      <c r="AB2" s="39"/>
      <c r="AC2" s="39"/>
      <c r="AD2" s="42" t="s">
        <v>311</v>
      </c>
      <c r="AE2" s="43" t="s">
        <v>302</v>
      </c>
      <c r="AF2" s="43" t="s">
        <v>303</v>
      </c>
      <c r="AG2" s="43" t="s">
        <v>304</v>
      </c>
      <c r="AH2" s="43" t="s">
        <v>306</v>
      </c>
      <c r="AI2" s="43" t="s">
        <v>305</v>
      </c>
      <c r="AJ2" s="43" t="s">
        <v>307</v>
      </c>
    </row>
    <row r="3" spans="1:36" x14ac:dyDescent="0.2">
      <c r="A3" s="11" t="s">
        <v>133</v>
      </c>
      <c r="B3" s="9" t="s">
        <v>134</v>
      </c>
      <c r="C3" s="12" t="s">
        <v>135</v>
      </c>
      <c r="D3" s="12">
        <v>11.1</v>
      </c>
      <c r="E3" s="12">
        <v>2</v>
      </c>
      <c r="F3" s="12">
        <v>2016</v>
      </c>
      <c r="G3" s="12"/>
      <c r="H3" s="13">
        <v>1.9099999999999999E-2</v>
      </c>
      <c r="I3" s="14">
        <v>1.438E-2</v>
      </c>
      <c r="J3" s="20">
        <v>0.53156541880779695</v>
      </c>
      <c r="K3" s="15">
        <v>0.59901079886230002</v>
      </c>
      <c r="L3" s="16">
        <v>40.777903778706197</v>
      </c>
      <c r="M3" s="12"/>
      <c r="N3" s="27">
        <v>2.9736419999999999E-3</v>
      </c>
      <c r="O3" s="28">
        <v>0.1191</v>
      </c>
      <c r="P3" s="28">
        <v>4.0000000000000001E-3</v>
      </c>
      <c r="Q3" s="29">
        <v>4.8177667800999999E-6</v>
      </c>
      <c r="R3" s="28">
        <v>7.2099999999999997E-2</v>
      </c>
      <c r="S3" s="12"/>
      <c r="T3" s="9" t="s">
        <v>134</v>
      </c>
      <c r="U3" s="12" t="s">
        <v>135</v>
      </c>
      <c r="V3" s="39">
        <v>9.1</v>
      </c>
      <c r="W3" s="39"/>
      <c r="X3" s="40" t="s">
        <v>134</v>
      </c>
      <c r="Y3" s="44" t="s">
        <v>135</v>
      </c>
      <c r="Z3" s="45">
        <v>41.8</v>
      </c>
      <c r="AA3" s="46">
        <v>2157.1692193670401</v>
      </c>
      <c r="AB3" s="47"/>
      <c r="AC3" s="47"/>
      <c r="AD3" s="43" t="s">
        <v>0</v>
      </c>
      <c r="AE3" s="48">
        <v>12.34</v>
      </c>
      <c r="AF3" s="48">
        <v>5.78</v>
      </c>
      <c r="AG3" s="48">
        <v>5.68</v>
      </c>
      <c r="AH3" s="48">
        <v>0</v>
      </c>
      <c r="AI3" s="49">
        <v>0</v>
      </c>
      <c r="AJ3" s="50">
        <v>0.33</v>
      </c>
    </row>
    <row r="4" spans="1:36" x14ac:dyDescent="0.2">
      <c r="A4" s="11" t="s">
        <v>136</v>
      </c>
      <c r="B4" s="9" t="s">
        <v>134</v>
      </c>
      <c r="C4" s="12" t="s">
        <v>1</v>
      </c>
      <c r="D4" s="12">
        <v>22.7</v>
      </c>
      <c r="E4" s="12">
        <v>3.7</v>
      </c>
      <c r="F4" s="12">
        <v>2019</v>
      </c>
      <c r="G4" s="12"/>
      <c r="H4" s="13">
        <v>5.7800000000000004E-3</v>
      </c>
      <c r="I4" s="11">
        <v>3.2000000000000002E-3</v>
      </c>
      <c r="J4" s="21">
        <v>0.648134337</v>
      </c>
      <c r="K4" s="16">
        <v>0.66101705262103005</v>
      </c>
      <c r="L4" s="15">
        <v>54.012275539944902</v>
      </c>
      <c r="M4" s="17"/>
      <c r="N4" s="29">
        <v>2.1659911246701001E-3</v>
      </c>
      <c r="O4" s="28">
        <v>0.26340000000000002</v>
      </c>
      <c r="P4" s="28">
        <v>3.5000000000000001E-3</v>
      </c>
      <c r="Q4" s="29">
        <v>7.1926363673700003E-5</v>
      </c>
      <c r="R4" s="28">
        <v>5.8599999999999999E-2</v>
      </c>
      <c r="S4" s="17"/>
      <c r="T4" s="9" t="s">
        <v>134</v>
      </c>
      <c r="U4" s="12" t="s">
        <v>1</v>
      </c>
      <c r="V4" s="39">
        <v>3.6</v>
      </c>
      <c r="W4" s="39"/>
      <c r="X4" s="40" t="s">
        <v>134</v>
      </c>
      <c r="Y4" s="44" t="s">
        <v>1</v>
      </c>
      <c r="Z4" s="39">
        <v>39.1</v>
      </c>
      <c r="AA4" s="46">
        <v>2224.8704303435402</v>
      </c>
      <c r="AB4" s="39"/>
      <c r="AC4" s="39"/>
      <c r="AD4" s="43" t="s">
        <v>1</v>
      </c>
      <c r="AE4" s="48">
        <v>10.95</v>
      </c>
      <c r="AF4" s="48">
        <v>8.6300000000000008</v>
      </c>
      <c r="AG4" s="48">
        <v>2.97</v>
      </c>
      <c r="AH4" s="49">
        <v>0</v>
      </c>
      <c r="AI4" s="49">
        <v>0</v>
      </c>
      <c r="AJ4" s="39">
        <v>0.14000000000000001</v>
      </c>
    </row>
    <row r="5" spans="1:36" x14ac:dyDescent="0.2">
      <c r="A5" s="11" t="s">
        <v>137</v>
      </c>
      <c r="B5" s="9" t="s">
        <v>134</v>
      </c>
      <c r="C5" s="12" t="s">
        <v>2</v>
      </c>
      <c r="D5" s="12">
        <v>10.1</v>
      </c>
      <c r="E5" s="12">
        <v>0.4</v>
      </c>
      <c r="F5" s="12">
        <v>2021</v>
      </c>
      <c r="G5" s="12"/>
      <c r="H5" s="13">
        <v>1.0200000000000001E-2</v>
      </c>
      <c r="I5" s="11">
        <v>7.6E-3</v>
      </c>
      <c r="J5" s="22">
        <v>0.75990933000000005</v>
      </c>
      <c r="K5" s="15">
        <v>0.66205403675586205</v>
      </c>
      <c r="L5" s="15">
        <v>61.3246108202678</v>
      </c>
      <c r="M5" s="17"/>
      <c r="N5" s="29">
        <v>4.4558733900688999E-3</v>
      </c>
      <c r="O5" s="28">
        <v>0.36599999999999999</v>
      </c>
      <c r="P5" s="28">
        <v>6.0000000000000001E-3</v>
      </c>
      <c r="Q5" s="27">
        <v>1.46562840054E-5</v>
      </c>
      <c r="R5" s="28">
        <v>4.87E-2</v>
      </c>
      <c r="S5" s="17"/>
      <c r="T5" s="9" t="s">
        <v>134</v>
      </c>
      <c r="U5" s="12" t="s">
        <v>2</v>
      </c>
      <c r="V5" s="39">
        <v>13.1</v>
      </c>
      <c r="W5" s="39"/>
      <c r="X5" s="40" t="s">
        <v>134</v>
      </c>
      <c r="Y5" s="44" t="s">
        <v>2</v>
      </c>
      <c r="Z5" s="39">
        <v>42.6</v>
      </c>
      <c r="AA5" s="51">
        <v>2120.4603402285002</v>
      </c>
      <c r="AB5" s="39"/>
      <c r="AC5" s="39"/>
      <c r="AD5" s="43" t="s">
        <v>2</v>
      </c>
      <c r="AE5" s="48">
        <v>10.99</v>
      </c>
      <c r="AF5" s="48">
        <v>9.36</v>
      </c>
      <c r="AG5" s="48">
        <v>3.17</v>
      </c>
      <c r="AH5" s="49">
        <v>0</v>
      </c>
      <c r="AI5" s="49">
        <v>0</v>
      </c>
      <c r="AJ5" s="48">
        <v>0.75</v>
      </c>
    </row>
    <row r="6" spans="1:36" x14ac:dyDescent="0.2">
      <c r="A6" s="11" t="s">
        <v>138</v>
      </c>
      <c r="B6" s="9" t="s">
        <v>139</v>
      </c>
      <c r="C6" s="12" t="s">
        <v>3</v>
      </c>
      <c r="D6" s="12">
        <v>19.5</v>
      </c>
      <c r="E6" s="12">
        <v>3.7</v>
      </c>
      <c r="F6" s="12">
        <v>2017</v>
      </c>
      <c r="G6" s="12"/>
      <c r="H6" s="13">
        <v>0.1114</v>
      </c>
      <c r="I6" s="11">
        <v>9.01E-2</v>
      </c>
      <c r="J6" s="22">
        <v>0.35877708000000003</v>
      </c>
      <c r="K6" s="15">
        <v>0.44827828499274203</v>
      </c>
      <c r="L6" s="15">
        <v>22.976601160742401</v>
      </c>
      <c r="M6" s="17"/>
      <c r="N6" s="29">
        <v>3.5813169353361E-3</v>
      </c>
      <c r="O6" s="28">
        <v>8.2900000000000001E-2</v>
      </c>
      <c r="P6" s="28">
        <v>7.7999999999999996E-3</v>
      </c>
      <c r="Q6" s="27">
        <v>2.223348E-3</v>
      </c>
      <c r="R6" s="28">
        <v>0.12479999999999999</v>
      </c>
      <c r="S6" s="17"/>
      <c r="T6" s="9" t="s">
        <v>139</v>
      </c>
      <c r="U6" s="12" t="s">
        <v>3</v>
      </c>
      <c r="V6" s="39">
        <v>7.1</v>
      </c>
      <c r="W6" s="39"/>
      <c r="X6" s="40" t="s">
        <v>139</v>
      </c>
      <c r="Y6" s="44" t="s">
        <v>3</v>
      </c>
      <c r="Z6" s="39">
        <v>12.8</v>
      </c>
      <c r="AA6" s="46">
        <v>1772.2227045336001</v>
      </c>
      <c r="AB6" s="39"/>
      <c r="AC6" s="39"/>
      <c r="AD6" s="43" t="s">
        <v>3</v>
      </c>
      <c r="AE6" s="48">
        <v>8.81</v>
      </c>
      <c r="AF6" s="48">
        <v>10.220000000000001</v>
      </c>
      <c r="AG6" s="48">
        <v>4.43</v>
      </c>
      <c r="AH6" s="39">
        <v>0</v>
      </c>
      <c r="AI6" s="48">
        <v>0.24</v>
      </c>
      <c r="AJ6" s="48">
        <v>0.46</v>
      </c>
    </row>
    <row r="7" spans="1:36" x14ac:dyDescent="0.2">
      <c r="A7" s="11" t="s">
        <v>140</v>
      </c>
      <c r="B7" s="9" t="s">
        <v>139</v>
      </c>
      <c r="C7" s="12" t="s">
        <v>4</v>
      </c>
      <c r="D7" s="12">
        <v>5.6</v>
      </c>
      <c r="E7" s="12">
        <v>2.2000000000000002</v>
      </c>
      <c r="F7" s="12">
        <v>2019</v>
      </c>
      <c r="G7" s="12"/>
      <c r="H7" s="13">
        <v>3.32E-2</v>
      </c>
      <c r="I7" s="14">
        <v>1.8689999999999998E-2</v>
      </c>
      <c r="J7" s="21">
        <v>0.53314602099999997</v>
      </c>
      <c r="K7" s="15">
        <v>0.61938820128112804</v>
      </c>
      <c r="L7" s="15">
        <v>46.706440733413999</v>
      </c>
      <c r="M7" s="17"/>
      <c r="N7" s="29">
        <v>2.69280354579E-5</v>
      </c>
      <c r="O7" s="28">
        <v>7.2700000000000001E-2</v>
      </c>
      <c r="P7" s="28">
        <v>4.5999999999999999E-3</v>
      </c>
      <c r="Q7" s="29">
        <v>2.326190550122E-4</v>
      </c>
      <c r="R7" s="28">
        <v>8.6599999999999996E-2</v>
      </c>
      <c r="S7" s="17"/>
      <c r="T7" s="9" t="s">
        <v>139</v>
      </c>
      <c r="U7" s="12" t="s">
        <v>4</v>
      </c>
      <c r="V7" s="39">
        <v>10.6</v>
      </c>
      <c r="W7" s="39"/>
      <c r="X7" s="40" t="s">
        <v>139</v>
      </c>
      <c r="Y7" s="44" t="s">
        <v>4</v>
      </c>
      <c r="Z7" s="39">
        <v>41.8</v>
      </c>
      <c r="AA7" s="51">
        <v>2440.7017072314302</v>
      </c>
      <c r="AB7" s="39"/>
      <c r="AC7" s="39"/>
      <c r="AD7" s="43" t="s">
        <v>4</v>
      </c>
      <c r="AE7" s="48">
        <v>9.15</v>
      </c>
      <c r="AF7" s="48">
        <v>9.57</v>
      </c>
      <c r="AG7" s="48">
        <v>0.35</v>
      </c>
      <c r="AH7" s="48">
        <v>0</v>
      </c>
      <c r="AI7" s="49">
        <v>0</v>
      </c>
      <c r="AJ7" s="50">
        <v>0.33</v>
      </c>
    </row>
    <row r="8" spans="1:36" x14ac:dyDescent="0.2">
      <c r="A8" s="11" t="s">
        <v>141</v>
      </c>
      <c r="B8" s="9" t="s">
        <v>139</v>
      </c>
      <c r="C8" s="12" t="s">
        <v>5</v>
      </c>
      <c r="D8" s="12">
        <v>12</v>
      </c>
      <c r="E8" s="12">
        <v>1.8</v>
      </c>
      <c r="F8" s="12">
        <v>2015</v>
      </c>
      <c r="G8" s="12"/>
      <c r="H8" s="13">
        <v>2.3199999999999998E-2</v>
      </c>
      <c r="I8" s="11">
        <v>1.12E-2</v>
      </c>
      <c r="J8" s="21">
        <v>0.54725191500000003</v>
      </c>
      <c r="K8" s="16">
        <v>0.61022900222294796</v>
      </c>
      <c r="L8" s="15">
        <v>49.401245140304297</v>
      </c>
      <c r="M8" s="17"/>
      <c r="N8" s="30">
        <v>0</v>
      </c>
      <c r="O8" s="28">
        <v>4.8500000000000001E-2</v>
      </c>
      <c r="P8" s="28">
        <v>4.1000000000000003E-3</v>
      </c>
      <c r="Q8" s="27">
        <v>1.2253700000000001E-4</v>
      </c>
      <c r="R8" s="28">
        <v>8.0199999999999994E-2</v>
      </c>
      <c r="S8" s="17"/>
      <c r="T8" s="9" t="s">
        <v>139</v>
      </c>
      <c r="U8" s="12" t="s">
        <v>5</v>
      </c>
      <c r="V8" s="39">
        <v>13.1</v>
      </c>
      <c r="W8" s="39"/>
      <c r="X8" s="40" t="s">
        <v>139</v>
      </c>
      <c r="Y8" s="44" t="s">
        <v>5</v>
      </c>
      <c r="Z8" s="39">
        <v>35.799999999999997</v>
      </c>
      <c r="AA8" s="51">
        <v>2419.5071748905598</v>
      </c>
      <c r="AB8" s="39"/>
      <c r="AC8" s="39"/>
      <c r="AD8" s="43" t="s">
        <v>5</v>
      </c>
      <c r="AE8" s="48">
        <v>10.81</v>
      </c>
      <c r="AF8" s="48">
        <v>4.33</v>
      </c>
      <c r="AG8" s="48">
        <v>7.31</v>
      </c>
      <c r="AH8" s="48">
        <v>0</v>
      </c>
      <c r="AI8" s="48">
        <v>0.89</v>
      </c>
      <c r="AJ8" s="48">
        <v>0.04</v>
      </c>
    </row>
    <row r="9" spans="1:36" x14ac:dyDescent="0.2">
      <c r="A9" s="11" t="s">
        <v>142</v>
      </c>
      <c r="B9" s="9" t="s">
        <v>139</v>
      </c>
      <c r="C9" s="11" t="s">
        <v>6</v>
      </c>
      <c r="D9" s="11" t="s">
        <v>288</v>
      </c>
      <c r="E9" s="11" t="s">
        <v>287</v>
      </c>
      <c r="F9" s="11" t="s">
        <v>287</v>
      </c>
      <c r="G9" s="11"/>
      <c r="H9" s="13">
        <v>1.7299999999999999E-2</v>
      </c>
      <c r="I9" s="11">
        <v>9.4000000000000004E-3</v>
      </c>
      <c r="J9" s="23">
        <v>0.50160222600000004</v>
      </c>
      <c r="K9" s="15">
        <v>0.63719596251253896</v>
      </c>
      <c r="L9" s="15">
        <v>48.4967614257828</v>
      </c>
      <c r="M9" s="17"/>
      <c r="N9" s="29">
        <v>0</v>
      </c>
      <c r="O9" s="28">
        <v>5.2900000000000003E-2</v>
      </c>
      <c r="P9" s="28">
        <v>3.5999999999999999E-3</v>
      </c>
      <c r="Q9" s="29">
        <v>2.7369654117800001E-4</v>
      </c>
      <c r="R9" s="28">
        <v>8.1699999999999995E-2</v>
      </c>
      <c r="S9" s="17"/>
      <c r="T9" s="9" t="s">
        <v>139</v>
      </c>
      <c r="U9" s="11" t="s">
        <v>6</v>
      </c>
      <c r="V9" s="39">
        <v>13.2</v>
      </c>
      <c r="W9" s="39"/>
      <c r="X9" s="40" t="s">
        <v>139</v>
      </c>
      <c r="Y9" s="44" t="s">
        <v>6</v>
      </c>
      <c r="Z9" s="39">
        <v>65</v>
      </c>
      <c r="AA9" s="46">
        <v>2505.89356511301</v>
      </c>
      <c r="AB9" s="39"/>
      <c r="AC9" s="39"/>
      <c r="AD9" s="43" t="s">
        <v>6</v>
      </c>
      <c r="AE9" s="48">
        <v>15.5</v>
      </c>
      <c r="AF9" s="48">
        <v>1.49</v>
      </c>
      <c r="AG9" s="48">
        <v>1.33</v>
      </c>
      <c r="AH9" s="49">
        <v>0</v>
      </c>
      <c r="AI9" s="49">
        <v>0</v>
      </c>
      <c r="AJ9" s="48">
        <v>0.03</v>
      </c>
    </row>
    <row r="10" spans="1:36" x14ac:dyDescent="0.2">
      <c r="A10" s="11" t="s">
        <v>143</v>
      </c>
      <c r="B10" s="9" t="s">
        <v>139</v>
      </c>
      <c r="C10" s="11" t="s">
        <v>7</v>
      </c>
      <c r="D10" s="11">
        <v>2.5</v>
      </c>
      <c r="E10" s="11">
        <v>3.7</v>
      </c>
      <c r="F10" s="11">
        <v>2012</v>
      </c>
      <c r="G10" s="11"/>
      <c r="H10" s="13">
        <v>8.9999999999999993E-3</v>
      </c>
      <c r="I10" s="11">
        <v>4.1999999999999997E-3</v>
      </c>
      <c r="J10" s="21">
        <v>0.59824628700000004</v>
      </c>
      <c r="K10" s="15">
        <v>0.67250973536529202</v>
      </c>
      <c r="L10" s="15">
        <v>53.297730959399999</v>
      </c>
      <c r="M10" s="17"/>
      <c r="N10" s="29">
        <v>0</v>
      </c>
      <c r="O10" s="28">
        <v>4.5900000000000003E-2</v>
      </c>
      <c r="P10" s="28">
        <v>5.1000000000000004E-3</v>
      </c>
      <c r="Q10" s="29">
        <v>7.8512279495099993E-5</v>
      </c>
      <c r="R10" s="28">
        <v>7.4499999999999997E-2</v>
      </c>
      <c r="S10" s="17"/>
      <c r="T10" s="9" t="s">
        <v>139</v>
      </c>
      <c r="U10" s="11" t="s">
        <v>7</v>
      </c>
      <c r="V10" s="39">
        <v>6.4</v>
      </c>
      <c r="W10" s="39"/>
      <c r="X10" s="40" t="s">
        <v>139</v>
      </c>
      <c r="Y10" s="44" t="s">
        <v>7</v>
      </c>
      <c r="Z10" s="39">
        <v>73</v>
      </c>
      <c r="AA10" s="52">
        <v>2257.7252637281399</v>
      </c>
      <c r="AB10" s="39"/>
      <c r="AC10" s="39"/>
      <c r="AD10" s="43" t="s">
        <v>7</v>
      </c>
      <c r="AE10" s="48">
        <v>20.18</v>
      </c>
      <c r="AF10" s="48">
        <v>2.3199999999999998</v>
      </c>
      <c r="AG10" s="48">
        <v>1.24</v>
      </c>
      <c r="AH10" s="48">
        <v>0</v>
      </c>
      <c r="AI10" s="49">
        <v>0</v>
      </c>
      <c r="AJ10" s="48">
        <v>0.15</v>
      </c>
    </row>
    <row r="11" spans="1:36" x14ac:dyDescent="0.2">
      <c r="A11" s="11" t="s">
        <v>144</v>
      </c>
      <c r="B11" s="9" t="s">
        <v>139</v>
      </c>
      <c r="C11" s="12" t="s">
        <v>8</v>
      </c>
      <c r="D11" s="12">
        <v>6.5</v>
      </c>
      <c r="E11" s="12">
        <v>3.2</v>
      </c>
      <c r="F11" s="12">
        <v>2018</v>
      </c>
      <c r="G11" s="12"/>
      <c r="H11" s="13">
        <v>1.14E-2</v>
      </c>
      <c r="I11" s="11">
        <v>6.6E-3</v>
      </c>
      <c r="J11" s="22">
        <v>0.57114693000000005</v>
      </c>
      <c r="K11" s="15">
        <v>0.68326306353109101</v>
      </c>
      <c r="L11" s="16">
        <v>55.759169501863497</v>
      </c>
      <c r="M11" s="12"/>
      <c r="N11" s="30">
        <v>0</v>
      </c>
      <c r="O11" s="28">
        <v>5.1499999999999997E-2</v>
      </c>
      <c r="P11" s="28">
        <v>3.3E-3</v>
      </c>
      <c r="Q11" s="27">
        <v>1.5046920441377999E-5</v>
      </c>
      <c r="R11" s="28">
        <v>6.8199999999999997E-2</v>
      </c>
      <c r="S11" s="12"/>
      <c r="T11" s="9" t="s">
        <v>139</v>
      </c>
      <c r="U11" s="12" t="s">
        <v>8</v>
      </c>
      <c r="V11" s="39">
        <v>7.9</v>
      </c>
      <c r="W11" s="39"/>
      <c r="X11" s="40" t="s">
        <v>139</v>
      </c>
      <c r="Y11" s="44" t="s">
        <v>8</v>
      </c>
      <c r="Z11" s="39">
        <v>46.1</v>
      </c>
      <c r="AA11" s="46">
        <v>2521.3923743310502</v>
      </c>
      <c r="AB11" s="39"/>
      <c r="AC11" s="39"/>
      <c r="AD11" s="43" t="s">
        <v>8</v>
      </c>
      <c r="AE11" s="48">
        <v>15.8</v>
      </c>
      <c r="AF11" s="48">
        <v>5.22</v>
      </c>
      <c r="AG11" s="48">
        <v>2.09</v>
      </c>
      <c r="AH11" s="48">
        <v>0</v>
      </c>
      <c r="AI11" s="49">
        <v>0</v>
      </c>
      <c r="AJ11" s="48">
        <v>0.21</v>
      </c>
    </row>
    <row r="12" spans="1:36" x14ac:dyDescent="0.2">
      <c r="A12" s="11" t="s">
        <v>145</v>
      </c>
      <c r="B12" s="9" t="s">
        <v>139</v>
      </c>
      <c r="C12" s="12" t="s">
        <v>9</v>
      </c>
      <c r="D12" s="12">
        <v>7.6</v>
      </c>
      <c r="E12" s="12">
        <v>6.5</v>
      </c>
      <c r="F12" s="12">
        <v>2019</v>
      </c>
      <c r="G12" s="12"/>
      <c r="H12" s="13">
        <v>2.8899999999999999E-2</v>
      </c>
      <c r="I12" s="14">
        <v>1.439E-2</v>
      </c>
      <c r="J12" s="22">
        <v>0.42236466</v>
      </c>
      <c r="K12" s="15">
        <v>0.65081233528513704</v>
      </c>
      <c r="L12" s="16">
        <v>37.504000261939098</v>
      </c>
      <c r="M12" s="12"/>
      <c r="N12" s="29">
        <v>4.8567288891934297E-2</v>
      </c>
      <c r="O12" s="28">
        <v>7.1300000000000002E-2</v>
      </c>
      <c r="P12" s="28">
        <v>2.2000000000000001E-3</v>
      </c>
      <c r="Q12" s="27">
        <v>4.4843002563599998E-5</v>
      </c>
      <c r="R12" s="31">
        <v>0.100195461</v>
      </c>
      <c r="S12" s="12"/>
      <c r="T12" s="9" t="s">
        <v>139</v>
      </c>
      <c r="U12" s="12" t="s">
        <v>9</v>
      </c>
      <c r="V12" s="39">
        <v>10.7</v>
      </c>
      <c r="W12" s="39"/>
      <c r="X12" s="40" t="s">
        <v>139</v>
      </c>
      <c r="Y12" s="44" t="s">
        <v>9</v>
      </c>
      <c r="Z12" s="39">
        <v>53</v>
      </c>
      <c r="AA12" s="51">
        <v>2558.3170397487802</v>
      </c>
      <c r="AB12" s="39"/>
      <c r="AC12" s="39"/>
      <c r="AD12" s="43" t="s">
        <v>9</v>
      </c>
      <c r="AE12" s="48">
        <v>12.6</v>
      </c>
      <c r="AF12" s="48">
        <v>12.04</v>
      </c>
      <c r="AG12" s="48">
        <v>0.28000000000000003</v>
      </c>
      <c r="AH12" s="49">
        <v>0</v>
      </c>
      <c r="AI12" s="49">
        <v>0</v>
      </c>
      <c r="AJ12" s="39">
        <v>0.44</v>
      </c>
    </row>
    <row r="13" spans="1:36" x14ac:dyDescent="0.2">
      <c r="A13" s="11" t="s">
        <v>146</v>
      </c>
      <c r="B13" s="9" t="s">
        <v>139</v>
      </c>
      <c r="C13" s="12" t="s">
        <v>10</v>
      </c>
      <c r="D13" s="12">
        <v>7.6</v>
      </c>
      <c r="E13" s="12">
        <v>5.5</v>
      </c>
      <c r="F13" s="12">
        <v>2018</v>
      </c>
      <c r="G13" s="12"/>
      <c r="H13" s="13">
        <v>3.6999999999999998E-2</v>
      </c>
      <c r="I13" s="14">
        <v>1.4030000000000001E-2</v>
      </c>
      <c r="J13" s="22">
        <v>0.50553530000000002</v>
      </c>
      <c r="K13" s="15">
        <v>0.63366573910901003</v>
      </c>
      <c r="L13" s="16">
        <v>43.079524162864402</v>
      </c>
      <c r="M13" s="12"/>
      <c r="N13" s="29">
        <v>2.7732890293617001E-3</v>
      </c>
      <c r="O13" s="28">
        <v>6.2799999999999995E-2</v>
      </c>
      <c r="P13" s="28">
        <v>3.8E-3</v>
      </c>
      <c r="Q13" s="29">
        <v>9.8220199204200002E-5</v>
      </c>
      <c r="R13" s="28">
        <v>8.9300000000000004E-2</v>
      </c>
      <c r="S13" s="12"/>
      <c r="T13" s="9" t="s">
        <v>139</v>
      </c>
      <c r="U13" s="12" t="s">
        <v>10</v>
      </c>
      <c r="V13" s="39">
        <v>4.2</v>
      </c>
      <c r="W13" s="39"/>
      <c r="X13" s="40" t="s">
        <v>139</v>
      </c>
      <c r="Y13" s="44" t="s">
        <v>10</v>
      </c>
      <c r="Z13" s="39">
        <v>38.299999999999997</v>
      </c>
      <c r="AA13" s="51">
        <v>2528.0150212416302</v>
      </c>
      <c r="AB13" s="39"/>
      <c r="AC13" s="39"/>
      <c r="AD13" s="43" t="s">
        <v>10</v>
      </c>
      <c r="AE13" s="48">
        <v>11.97</v>
      </c>
      <c r="AF13" s="48">
        <v>12.34</v>
      </c>
      <c r="AG13" s="48">
        <v>0.35</v>
      </c>
      <c r="AH13" s="49">
        <v>0</v>
      </c>
      <c r="AI13" s="49">
        <v>0</v>
      </c>
      <c r="AJ13" s="48">
        <v>0.2</v>
      </c>
    </row>
    <row r="14" spans="1:36" x14ac:dyDescent="0.2">
      <c r="A14" s="11" t="s">
        <v>147</v>
      </c>
      <c r="B14" s="9" t="s">
        <v>139</v>
      </c>
      <c r="C14" s="12" t="s">
        <v>11</v>
      </c>
      <c r="D14" s="12" t="s">
        <v>288</v>
      </c>
      <c r="E14" s="12" t="s">
        <v>287</v>
      </c>
      <c r="F14" s="12" t="s">
        <v>287</v>
      </c>
      <c r="G14" s="12"/>
      <c r="H14" s="13">
        <v>1.49E-2</v>
      </c>
      <c r="I14" s="11">
        <v>6.4999999999999997E-3</v>
      </c>
      <c r="J14" s="23">
        <v>0.52438826000000005</v>
      </c>
      <c r="K14" s="15">
        <v>0.74696718474928603</v>
      </c>
      <c r="L14" s="16">
        <v>46.260376401836503</v>
      </c>
      <c r="M14" s="12"/>
      <c r="N14" s="30">
        <v>0</v>
      </c>
      <c r="O14" s="28">
        <v>4.7899999999999998E-2</v>
      </c>
      <c r="P14" s="28">
        <v>3.3999999999999998E-3</v>
      </c>
      <c r="Q14" s="27">
        <v>1.6076600000000001E-4</v>
      </c>
      <c r="R14" s="28">
        <v>8.6499999999999994E-2</v>
      </c>
      <c r="S14" s="12"/>
      <c r="T14" s="9" t="s">
        <v>139</v>
      </c>
      <c r="U14" s="12" t="s">
        <v>11</v>
      </c>
      <c r="V14" s="39">
        <v>12.8</v>
      </c>
      <c r="W14" s="39"/>
      <c r="X14" s="40" t="s">
        <v>139</v>
      </c>
      <c r="Y14" s="44" t="s">
        <v>11</v>
      </c>
      <c r="Z14" s="39">
        <v>59.1</v>
      </c>
      <c r="AA14" s="46">
        <v>2597.0288810914199</v>
      </c>
      <c r="AB14" s="39"/>
      <c r="AC14" s="39"/>
      <c r="AD14" s="43" t="s">
        <v>11</v>
      </c>
      <c r="AE14" s="48">
        <v>9.01</v>
      </c>
      <c r="AF14" s="48">
        <v>2.15</v>
      </c>
      <c r="AG14" s="48">
        <v>0.57999999999999996</v>
      </c>
      <c r="AH14" s="49">
        <v>0</v>
      </c>
      <c r="AI14" s="49">
        <v>0</v>
      </c>
      <c r="AJ14" s="39">
        <v>0.01</v>
      </c>
    </row>
    <row r="15" spans="1:36" x14ac:dyDescent="0.2">
      <c r="A15" s="11" t="s">
        <v>148</v>
      </c>
      <c r="B15" s="9" t="s">
        <v>139</v>
      </c>
      <c r="C15" s="12" t="s">
        <v>12</v>
      </c>
      <c r="D15" s="12" t="s">
        <v>288</v>
      </c>
      <c r="E15" s="12" t="s">
        <v>287</v>
      </c>
      <c r="F15" s="12" t="s">
        <v>287</v>
      </c>
      <c r="G15" s="12"/>
      <c r="H15" s="13">
        <v>5.7999999999999996E-3</v>
      </c>
      <c r="I15" s="11">
        <v>2.8999999999999998E-3</v>
      </c>
      <c r="J15" s="23">
        <v>0.51277998999999996</v>
      </c>
      <c r="K15" s="15">
        <v>0.66899302832699303</v>
      </c>
      <c r="L15" s="15">
        <v>50.917733401343803</v>
      </c>
      <c r="M15" s="17"/>
      <c r="N15" s="30">
        <v>0</v>
      </c>
      <c r="O15" s="28">
        <v>4.7500000000000001E-2</v>
      </c>
      <c r="P15" s="28">
        <v>4.5999999999999999E-3</v>
      </c>
      <c r="Q15" s="29">
        <v>7.0801570354200001E-5</v>
      </c>
      <c r="R15" s="28">
        <v>7.5999999999999998E-2</v>
      </c>
      <c r="S15" s="17"/>
      <c r="T15" s="9" t="s">
        <v>139</v>
      </c>
      <c r="U15" s="12" t="s">
        <v>12</v>
      </c>
      <c r="V15" s="39">
        <v>6.5</v>
      </c>
      <c r="W15" s="39"/>
      <c r="X15" s="40" t="s">
        <v>139</v>
      </c>
      <c r="Y15" s="44" t="s">
        <v>12</v>
      </c>
      <c r="Z15" s="39">
        <v>60</v>
      </c>
      <c r="AA15" s="46">
        <v>2136.1411919736502</v>
      </c>
      <c r="AB15" s="39"/>
      <c r="AC15" s="39"/>
      <c r="AD15" s="43" t="s">
        <v>12</v>
      </c>
      <c r="AE15" s="48">
        <v>10.58</v>
      </c>
      <c r="AF15" s="48">
        <v>2.16</v>
      </c>
      <c r="AG15" s="48">
        <v>1.42</v>
      </c>
      <c r="AH15" s="48">
        <v>0</v>
      </c>
      <c r="AI15" s="48">
        <v>0</v>
      </c>
      <c r="AJ15" s="48">
        <v>0</v>
      </c>
    </row>
    <row r="16" spans="1:36" x14ac:dyDescent="0.2">
      <c r="A16" s="11" t="s">
        <v>149</v>
      </c>
      <c r="B16" s="9" t="s">
        <v>139</v>
      </c>
      <c r="C16" s="12" t="s">
        <v>13</v>
      </c>
      <c r="D16" s="12">
        <v>7</v>
      </c>
      <c r="E16" s="12">
        <v>2</v>
      </c>
      <c r="F16" s="12">
        <v>2019</v>
      </c>
      <c r="G16" s="12"/>
      <c r="H16" s="13">
        <v>1.4500000000000001E-2</v>
      </c>
      <c r="I16" s="11">
        <v>6.4999999999999997E-3</v>
      </c>
      <c r="J16" s="21">
        <v>0.73266357100000001</v>
      </c>
      <c r="K16" s="15">
        <v>0.668729864363244</v>
      </c>
      <c r="L16" s="15">
        <v>68.000115148236901</v>
      </c>
      <c r="M16" s="17"/>
      <c r="N16" s="30">
        <v>0</v>
      </c>
      <c r="O16" s="28">
        <v>0.2346</v>
      </c>
      <c r="P16" s="28">
        <v>5.7999999999999996E-3</v>
      </c>
      <c r="Q16" s="27">
        <v>1.7417865835999999E-6</v>
      </c>
      <c r="R16" s="28">
        <v>5.6399999999999999E-2</v>
      </c>
      <c r="S16" s="17"/>
      <c r="T16" s="9" t="s">
        <v>139</v>
      </c>
      <c r="U16" s="12" t="s">
        <v>13</v>
      </c>
      <c r="V16" s="39">
        <v>12.6</v>
      </c>
      <c r="W16" s="39"/>
      <c r="X16" s="40" t="s">
        <v>139</v>
      </c>
      <c r="Y16" s="44" t="s">
        <v>13</v>
      </c>
      <c r="Z16" s="39">
        <v>38.6</v>
      </c>
      <c r="AA16" s="46">
        <v>2915.0000964608998</v>
      </c>
      <c r="AB16" s="39"/>
      <c r="AC16" s="39"/>
      <c r="AD16" s="43" t="s">
        <v>13</v>
      </c>
      <c r="AE16" s="48">
        <v>11.66</v>
      </c>
      <c r="AF16" s="48">
        <v>11.92</v>
      </c>
      <c r="AG16" s="48">
        <v>5.72</v>
      </c>
      <c r="AH16" s="49">
        <v>0</v>
      </c>
      <c r="AI16" s="49">
        <v>0</v>
      </c>
      <c r="AJ16" s="39">
        <v>1.1200000000000001</v>
      </c>
    </row>
    <row r="17" spans="1:36" x14ac:dyDescent="0.2">
      <c r="A17" s="11" t="s">
        <v>150</v>
      </c>
      <c r="B17" s="9" t="s">
        <v>151</v>
      </c>
      <c r="C17" s="12" t="s">
        <v>14</v>
      </c>
      <c r="D17" s="12">
        <v>4.9000000000000004</v>
      </c>
      <c r="E17" s="12">
        <v>3.1</v>
      </c>
      <c r="F17" s="12">
        <v>2015</v>
      </c>
      <c r="G17" s="12"/>
      <c r="H17" s="13">
        <v>3.0999999999999999E-3</v>
      </c>
      <c r="I17" s="11">
        <v>2.8999999999999998E-3</v>
      </c>
      <c r="J17" s="21">
        <v>0.59244016300000002</v>
      </c>
      <c r="K17" s="15">
        <v>0.72514449510034895</v>
      </c>
      <c r="L17" s="15">
        <v>60.881845902622899</v>
      </c>
      <c r="M17" s="17"/>
      <c r="N17" s="30">
        <v>0</v>
      </c>
      <c r="O17" s="28">
        <v>2.2200000000000001E-2</v>
      </c>
      <c r="P17" s="28">
        <v>2.5000000000000001E-3</v>
      </c>
      <c r="Q17" s="29">
        <v>1.490671246468E-5</v>
      </c>
      <c r="R17" s="32">
        <v>7.3802544268838102E-2</v>
      </c>
      <c r="S17" s="17"/>
      <c r="T17" s="9" t="s">
        <v>151</v>
      </c>
      <c r="U17" s="12" t="s">
        <v>14</v>
      </c>
      <c r="V17" s="39">
        <v>9.5</v>
      </c>
      <c r="W17" s="39"/>
      <c r="X17" s="40" t="s">
        <v>151</v>
      </c>
      <c r="Y17" s="44" t="s">
        <v>14</v>
      </c>
      <c r="Z17" s="39">
        <v>64</v>
      </c>
      <c r="AA17" s="46">
        <v>3119.4117773681701</v>
      </c>
      <c r="AB17" s="39"/>
      <c r="AC17" s="39"/>
      <c r="AD17" s="43" t="s">
        <v>14</v>
      </c>
      <c r="AE17" s="48">
        <v>23.58</v>
      </c>
      <c r="AF17" s="48">
        <v>1.25</v>
      </c>
      <c r="AG17" s="48">
        <v>0.18</v>
      </c>
      <c r="AH17" s="48">
        <v>0.11</v>
      </c>
      <c r="AI17" s="48">
        <v>0</v>
      </c>
      <c r="AJ17" s="48">
        <v>0</v>
      </c>
    </row>
    <row r="18" spans="1:36" x14ac:dyDescent="0.2">
      <c r="A18" s="11" t="s">
        <v>152</v>
      </c>
      <c r="B18" s="9" t="s">
        <v>151</v>
      </c>
      <c r="C18" s="12" t="s">
        <v>15</v>
      </c>
      <c r="D18" s="12">
        <v>7.2</v>
      </c>
      <c r="E18" s="12">
        <v>4.4000000000000004</v>
      </c>
      <c r="F18" s="12">
        <v>2016</v>
      </c>
      <c r="G18" s="12"/>
      <c r="H18" s="13">
        <v>2.8999999999999998E-3</v>
      </c>
      <c r="I18" s="11">
        <v>3.0000000000000001E-3</v>
      </c>
      <c r="J18" s="22">
        <v>0.62484830000000002</v>
      </c>
      <c r="K18" s="15">
        <v>0.70183319414713896</v>
      </c>
      <c r="L18" s="16">
        <v>64.330215154059204</v>
      </c>
      <c r="M18" s="12"/>
      <c r="N18" s="30">
        <v>0</v>
      </c>
      <c r="O18" s="28">
        <v>2.1399999999999999E-2</v>
      </c>
      <c r="P18" s="28">
        <v>3.2000000000000002E-3</v>
      </c>
      <c r="Q18" s="27">
        <v>2.5600576399999999E-6</v>
      </c>
      <c r="R18" s="28">
        <v>7.1499999999999994E-2</v>
      </c>
      <c r="S18" s="12"/>
      <c r="T18" s="9" t="s">
        <v>151</v>
      </c>
      <c r="U18" s="12" t="s">
        <v>15</v>
      </c>
      <c r="V18" s="39">
        <v>5.9</v>
      </c>
      <c r="W18" s="39"/>
      <c r="X18" s="40" t="s">
        <v>151</v>
      </c>
      <c r="Y18" s="44" t="s">
        <v>15</v>
      </c>
      <c r="Z18" s="39">
        <v>56.1</v>
      </c>
      <c r="AA18" s="46">
        <v>2679.84249260562</v>
      </c>
      <c r="AB18" s="39"/>
      <c r="AC18" s="39"/>
      <c r="AD18" s="43" t="s">
        <v>15</v>
      </c>
      <c r="AE18" s="48">
        <v>29.43</v>
      </c>
      <c r="AF18" s="48">
        <v>0.62</v>
      </c>
      <c r="AG18" s="48">
        <v>1.68</v>
      </c>
      <c r="AH18" s="49">
        <v>0</v>
      </c>
      <c r="AI18" s="49">
        <v>0</v>
      </c>
      <c r="AJ18" s="50">
        <v>0</v>
      </c>
    </row>
    <row r="19" spans="1:36" x14ac:dyDescent="0.2">
      <c r="A19" s="11" t="s">
        <v>153</v>
      </c>
      <c r="B19" s="9" t="s">
        <v>151</v>
      </c>
      <c r="C19" s="12" t="s">
        <v>16</v>
      </c>
      <c r="D19" s="12">
        <v>13.1</v>
      </c>
      <c r="E19" s="12">
        <v>5.6</v>
      </c>
      <c r="F19" s="12">
        <v>2017</v>
      </c>
      <c r="G19" s="12"/>
      <c r="H19" s="13">
        <v>7.3400000000000007E-2</v>
      </c>
      <c r="I19" s="11">
        <v>7.5800000000000006E-2</v>
      </c>
      <c r="J19" s="21">
        <v>0.47567062300000001</v>
      </c>
      <c r="K19" s="15">
        <v>0.54151118705199797</v>
      </c>
      <c r="L19" s="16">
        <v>42.942747196995299</v>
      </c>
      <c r="M19" s="12"/>
      <c r="N19" s="30">
        <v>0</v>
      </c>
      <c r="O19" s="28">
        <v>6.5799999999999997E-2</v>
      </c>
      <c r="P19" s="31">
        <v>8.016802E-3</v>
      </c>
      <c r="Q19" s="27">
        <v>1.07098906715E-5</v>
      </c>
      <c r="R19" s="28">
        <v>0.10290000000000001</v>
      </c>
      <c r="S19" s="12"/>
      <c r="T19" s="9" t="s">
        <v>151</v>
      </c>
      <c r="U19" s="12" t="s">
        <v>16</v>
      </c>
      <c r="V19" s="39">
        <v>5.3</v>
      </c>
      <c r="W19" s="39"/>
      <c r="X19" s="40" t="s">
        <v>151</v>
      </c>
      <c r="Y19" s="44" t="s">
        <v>16</v>
      </c>
      <c r="Z19" s="39">
        <v>28.5</v>
      </c>
      <c r="AA19" s="46">
        <v>1949.9030967205099</v>
      </c>
      <c r="AB19" s="39"/>
      <c r="AC19" s="39"/>
      <c r="AD19" s="43" t="s">
        <v>16</v>
      </c>
      <c r="AE19" s="48">
        <v>35.43</v>
      </c>
      <c r="AF19" s="48">
        <v>2.42</v>
      </c>
      <c r="AG19" s="48">
        <v>0.2</v>
      </c>
      <c r="AH19" s="49">
        <v>0</v>
      </c>
      <c r="AI19" s="49">
        <v>0</v>
      </c>
      <c r="AJ19" s="50">
        <v>0</v>
      </c>
    </row>
    <row r="20" spans="1:36" x14ac:dyDescent="0.2">
      <c r="A20" s="11" t="s">
        <v>154</v>
      </c>
      <c r="B20" s="9" t="s">
        <v>151</v>
      </c>
      <c r="C20" s="12" t="s">
        <v>17</v>
      </c>
      <c r="D20" s="12">
        <v>6.1</v>
      </c>
      <c r="E20" s="12">
        <v>0.9</v>
      </c>
      <c r="F20" s="12">
        <v>2018</v>
      </c>
      <c r="G20" s="12"/>
      <c r="H20" s="13">
        <v>1.1900000000000001E-2</v>
      </c>
      <c r="I20" s="11">
        <v>1.01E-2</v>
      </c>
      <c r="J20" s="21">
        <v>0.48235302699999999</v>
      </c>
      <c r="K20" s="16">
        <v>0.61762156463812701</v>
      </c>
      <c r="L20" s="15">
        <v>47.345926654356603</v>
      </c>
      <c r="M20" s="17"/>
      <c r="N20" s="30">
        <v>0</v>
      </c>
      <c r="O20" s="28">
        <v>5.6899999999999999E-2</v>
      </c>
      <c r="P20" s="28">
        <v>1.8E-3</v>
      </c>
      <c r="Q20" s="29">
        <v>1.6670532598700001E-6</v>
      </c>
      <c r="R20" s="28">
        <v>9.9000000000000005E-2</v>
      </c>
      <c r="S20" s="17"/>
      <c r="T20" s="9" t="s">
        <v>151</v>
      </c>
      <c r="U20" s="12" t="s">
        <v>17</v>
      </c>
      <c r="V20" s="39">
        <v>2.7</v>
      </c>
      <c r="W20" s="39"/>
      <c r="X20" s="40" t="s">
        <v>151</v>
      </c>
      <c r="Y20" s="44" t="s">
        <v>17</v>
      </c>
      <c r="Z20" s="39">
        <v>87.1</v>
      </c>
      <c r="AA20" s="46">
        <v>2653.9277696572099</v>
      </c>
      <c r="AB20" s="39"/>
      <c r="AC20" s="39"/>
      <c r="AD20" s="43" t="s">
        <v>17</v>
      </c>
      <c r="AE20" s="48">
        <v>21.09</v>
      </c>
      <c r="AF20" s="48">
        <v>2.69</v>
      </c>
      <c r="AG20" s="48">
        <v>0.56000000000000005</v>
      </c>
      <c r="AH20" s="49">
        <v>0</v>
      </c>
      <c r="AI20" s="49">
        <v>0</v>
      </c>
      <c r="AJ20" s="50">
        <v>0</v>
      </c>
    </row>
    <row r="21" spans="1:36" x14ac:dyDescent="0.2">
      <c r="A21" s="11" t="s">
        <v>155</v>
      </c>
      <c r="B21" s="9" t="s">
        <v>151</v>
      </c>
      <c r="C21" s="12" t="s">
        <v>18</v>
      </c>
      <c r="D21" s="12">
        <v>6.9</v>
      </c>
      <c r="E21" s="12">
        <v>2.4</v>
      </c>
      <c r="F21" s="12">
        <v>2021</v>
      </c>
      <c r="G21" s="12"/>
      <c r="H21" s="13">
        <v>2.0999999999999999E-3</v>
      </c>
      <c r="I21" s="11">
        <v>2.3999999999999998E-3</v>
      </c>
      <c r="J21" s="22">
        <v>0.42180561</v>
      </c>
      <c r="K21" s="15">
        <v>0.66262169418181605</v>
      </c>
      <c r="L21" s="15">
        <v>50.314983808951197</v>
      </c>
      <c r="M21" s="17"/>
      <c r="N21" s="30">
        <v>0</v>
      </c>
      <c r="O21" s="28">
        <v>3.8100000000000002E-2</v>
      </c>
      <c r="P21" s="28">
        <v>1.1999999999999999E-3</v>
      </c>
      <c r="Q21" s="29">
        <v>6.9908556651999996E-6</v>
      </c>
      <c r="R21" s="28">
        <v>9.0300000000000005E-2</v>
      </c>
      <c r="S21" s="17"/>
      <c r="T21" s="9" t="s">
        <v>151</v>
      </c>
      <c r="U21" s="12" t="s">
        <v>18</v>
      </c>
      <c r="V21" s="39">
        <v>5.4</v>
      </c>
      <c r="W21" s="39"/>
      <c r="X21" s="40" t="s">
        <v>151</v>
      </c>
      <c r="Y21" s="44" t="s">
        <v>18</v>
      </c>
      <c r="Z21" s="39">
        <v>46.7</v>
      </c>
      <c r="AA21" s="46">
        <v>2715.06246311013</v>
      </c>
      <c r="AB21" s="39"/>
      <c r="AC21" s="39"/>
      <c r="AD21" s="43" t="s">
        <v>18</v>
      </c>
      <c r="AE21" s="48">
        <v>36.770000000000003</v>
      </c>
      <c r="AF21" s="48">
        <v>1.25</v>
      </c>
      <c r="AG21" s="48">
        <v>1.17</v>
      </c>
      <c r="AH21" s="49">
        <v>0</v>
      </c>
      <c r="AI21" s="49">
        <v>0</v>
      </c>
      <c r="AJ21" s="50">
        <v>0</v>
      </c>
    </row>
    <row r="22" spans="1:36" x14ac:dyDescent="0.2">
      <c r="A22" s="11" t="s">
        <v>156</v>
      </c>
      <c r="B22" s="9" t="s">
        <v>151</v>
      </c>
      <c r="C22" s="12" t="s">
        <v>19</v>
      </c>
      <c r="D22" s="12">
        <v>13.3</v>
      </c>
      <c r="E22" s="12">
        <v>3.2</v>
      </c>
      <c r="F22" s="12">
        <v>2013</v>
      </c>
      <c r="G22" s="12"/>
      <c r="H22" s="13">
        <v>2.12E-2</v>
      </c>
      <c r="I22" s="11">
        <v>1.8599999999999998E-2</v>
      </c>
      <c r="J22" s="20">
        <v>0.48049542099999998</v>
      </c>
      <c r="K22" s="15">
        <v>0.69485127441529104</v>
      </c>
      <c r="L22" s="15">
        <v>54.886544115809897</v>
      </c>
      <c r="M22" s="17"/>
      <c r="N22" s="30">
        <v>0</v>
      </c>
      <c r="O22" s="28">
        <v>3.1800000000000002E-2</v>
      </c>
      <c r="P22" s="28">
        <v>4.7999999999999996E-3</v>
      </c>
      <c r="Q22" s="29">
        <v>1.3698371203E-6</v>
      </c>
      <c r="R22" s="32">
        <v>8.5012053733843906E-2</v>
      </c>
      <c r="S22" s="17"/>
      <c r="T22" s="9" t="s">
        <v>151</v>
      </c>
      <c r="U22" s="12" t="s">
        <v>19</v>
      </c>
      <c r="V22" s="39">
        <v>6.3</v>
      </c>
      <c r="W22" s="39"/>
      <c r="X22" s="40" t="s">
        <v>151</v>
      </c>
      <c r="Y22" s="44" t="s">
        <v>19</v>
      </c>
      <c r="Z22" s="39">
        <v>37.6</v>
      </c>
      <c r="AA22" s="46">
        <v>2850.6934560795698</v>
      </c>
      <c r="AB22" s="39"/>
      <c r="AC22" s="39"/>
      <c r="AD22" s="43" t="s">
        <v>19</v>
      </c>
      <c r="AE22" s="48">
        <v>41.62</v>
      </c>
      <c r="AF22" s="48">
        <v>1</v>
      </c>
      <c r="AG22" s="48">
        <v>1.62</v>
      </c>
      <c r="AH22" s="49">
        <v>0</v>
      </c>
      <c r="AI22" s="49">
        <v>0</v>
      </c>
      <c r="AJ22" s="50">
        <v>0</v>
      </c>
    </row>
    <row r="23" spans="1:36" x14ac:dyDescent="0.2">
      <c r="A23" s="11" t="s">
        <v>157</v>
      </c>
      <c r="B23" s="9" t="s">
        <v>151</v>
      </c>
      <c r="C23" s="12" t="s">
        <v>20</v>
      </c>
      <c r="D23" s="12">
        <v>4.8</v>
      </c>
      <c r="E23" s="12">
        <v>0.6</v>
      </c>
      <c r="F23" s="12">
        <v>2018</v>
      </c>
      <c r="G23" s="12"/>
      <c r="H23" s="13">
        <v>2.2764310000000002E-3</v>
      </c>
      <c r="I23" s="11">
        <v>1.9E-3</v>
      </c>
      <c r="J23" s="22">
        <v>0.56077359999999998</v>
      </c>
      <c r="K23" s="15">
        <v>0.73247360447630605</v>
      </c>
      <c r="L23" s="15">
        <v>58.1359012718694</v>
      </c>
      <c r="M23" s="17"/>
      <c r="N23" s="30">
        <v>0</v>
      </c>
      <c r="O23" s="28">
        <v>2.7400000000000001E-2</v>
      </c>
      <c r="P23" s="28">
        <v>4.0000000000000001E-3</v>
      </c>
      <c r="Q23" s="29">
        <v>3.2385169607999999E-6</v>
      </c>
      <c r="R23" s="28">
        <v>8.0600000000000005E-2</v>
      </c>
      <c r="S23" s="17"/>
      <c r="T23" s="9" t="s">
        <v>151</v>
      </c>
      <c r="U23" s="12" t="s">
        <v>20</v>
      </c>
      <c r="V23" s="39">
        <v>3.8</v>
      </c>
      <c r="W23" s="39"/>
      <c r="X23" s="40" t="s">
        <v>151</v>
      </c>
      <c r="Y23" s="44" t="s">
        <v>20</v>
      </c>
      <c r="Z23" s="39">
        <v>39.4</v>
      </c>
      <c r="AA23" s="46">
        <v>2748.7775919770102</v>
      </c>
      <c r="AB23" s="39"/>
      <c r="AC23" s="39"/>
      <c r="AD23" s="43" t="s">
        <v>20</v>
      </c>
      <c r="AE23" s="48">
        <v>34.39</v>
      </c>
      <c r="AF23" s="48">
        <v>0.47</v>
      </c>
      <c r="AG23" s="48">
        <v>3.8</v>
      </c>
      <c r="AH23" s="49">
        <v>0</v>
      </c>
      <c r="AI23" s="49">
        <v>0</v>
      </c>
      <c r="AJ23" s="50">
        <v>0</v>
      </c>
    </row>
    <row r="24" spans="1:36" x14ac:dyDescent="0.2">
      <c r="A24" s="11" t="s">
        <v>158</v>
      </c>
      <c r="B24" s="9" t="s">
        <v>151</v>
      </c>
      <c r="C24" s="12" t="s">
        <v>159</v>
      </c>
      <c r="D24" s="12">
        <v>10.3</v>
      </c>
      <c r="E24" s="12">
        <v>2</v>
      </c>
      <c r="F24" s="12">
        <v>2018</v>
      </c>
      <c r="G24" s="12"/>
      <c r="H24" s="13">
        <v>1.11E-2</v>
      </c>
      <c r="I24" s="11">
        <v>1.1299999999999999E-2</v>
      </c>
      <c r="J24" s="22">
        <v>0.53029629</v>
      </c>
      <c r="K24" s="15">
        <v>0.60397932841205504</v>
      </c>
      <c r="L24" s="16">
        <v>55.199411115947697</v>
      </c>
      <c r="M24" s="12"/>
      <c r="N24" s="30">
        <v>0</v>
      </c>
      <c r="O24" s="28">
        <v>3.5499999999999997E-2</v>
      </c>
      <c r="P24" s="28">
        <v>3.3E-3</v>
      </c>
      <c r="Q24" s="29">
        <v>3.0377206696000001E-5</v>
      </c>
      <c r="R24" s="31">
        <v>8.4043545999999997E-2</v>
      </c>
      <c r="S24" s="12"/>
      <c r="T24" s="9" t="s">
        <v>151</v>
      </c>
      <c r="U24" s="12" t="s">
        <v>159</v>
      </c>
      <c r="V24" s="39">
        <v>14.1</v>
      </c>
      <c r="W24" s="39"/>
      <c r="X24" s="40" t="s">
        <v>151</v>
      </c>
      <c r="Y24" s="44" t="s">
        <v>159</v>
      </c>
      <c r="Z24" s="39">
        <v>40.6</v>
      </c>
      <c r="AA24" s="46">
        <v>2775.01955377182</v>
      </c>
      <c r="AB24" s="39"/>
      <c r="AC24" s="39"/>
      <c r="AD24" s="43" t="s">
        <v>21</v>
      </c>
      <c r="AE24" s="48">
        <v>23.4</v>
      </c>
      <c r="AF24" s="48">
        <v>1.1399999999999999</v>
      </c>
      <c r="AG24" s="48">
        <v>4.21</v>
      </c>
      <c r="AH24" s="49">
        <v>0</v>
      </c>
      <c r="AI24" s="49">
        <v>0</v>
      </c>
      <c r="AJ24" s="50">
        <v>0</v>
      </c>
    </row>
    <row r="25" spans="1:36" x14ac:dyDescent="0.2">
      <c r="A25" s="11" t="s">
        <v>160</v>
      </c>
      <c r="B25" s="9" t="s">
        <v>151</v>
      </c>
      <c r="C25" s="12" t="s">
        <v>22</v>
      </c>
      <c r="D25" s="12">
        <v>6.7</v>
      </c>
      <c r="E25" s="12">
        <v>4.0999999999999996</v>
      </c>
      <c r="F25" s="12">
        <v>2019</v>
      </c>
      <c r="G25" s="12"/>
      <c r="H25" s="13">
        <v>7.4000000000000003E-3</v>
      </c>
      <c r="I25" s="11">
        <v>7.3000000000000001E-3</v>
      </c>
      <c r="J25" s="22">
        <v>0.44296543999999999</v>
      </c>
      <c r="K25" s="15">
        <v>0.68216077586961099</v>
      </c>
      <c r="L25" s="15">
        <v>50.098397986742</v>
      </c>
      <c r="M25" s="17"/>
      <c r="N25" s="30">
        <v>0</v>
      </c>
      <c r="O25" s="28">
        <v>3.8100000000000002E-2</v>
      </c>
      <c r="P25" s="28">
        <v>3.0000000000000001E-3</v>
      </c>
      <c r="Q25" s="29">
        <v>4.8010373222400003E-5</v>
      </c>
      <c r="R25" s="28">
        <v>9.3100000000000002E-2</v>
      </c>
      <c r="S25" s="17"/>
      <c r="T25" s="9" t="s">
        <v>151</v>
      </c>
      <c r="U25" s="12" t="s">
        <v>22</v>
      </c>
      <c r="V25" s="39">
        <v>4.7</v>
      </c>
      <c r="W25" s="39"/>
      <c r="X25" s="40" t="s">
        <v>151</v>
      </c>
      <c r="Y25" s="44" t="s">
        <v>22</v>
      </c>
      <c r="Z25" s="39">
        <v>45.4</v>
      </c>
      <c r="AA25" s="46">
        <v>3180.8162799679999</v>
      </c>
      <c r="AB25" s="39"/>
      <c r="AC25" s="39"/>
      <c r="AD25" s="43" t="s">
        <v>22</v>
      </c>
      <c r="AE25" s="48">
        <v>41.47</v>
      </c>
      <c r="AF25" s="48">
        <v>1.43</v>
      </c>
      <c r="AG25" s="48">
        <v>0.01</v>
      </c>
      <c r="AH25" s="49">
        <v>0</v>
      </c>
      <c r="AI25" s="49">
        <v>0</v>
      </c>
      <c r="AJ25" s="50">
        <v>0</v>
      </c>
    </row>
    <row r="26" spans="1:36" x14ac:dyDescent="0.2">
      <c r="A26" s="11" t="s">
        <v>161</v>
      </c>
      <c r="B26" s="9" t="s">
        <v>162</v>
      </c>
      <c r="C26" s="12" t="s">
        <v>23</v>
      </c>
      <c r="D26" s="12">
        <v>8.3000000000000007</v>
      </c>
      <c r="E26" s="12">
        <v>1.6</v>
      </c>
      <c r="F26" s="12">
        <v>2017</v>
      </c>
      <c r="G26" s="12"/>
      <c r="H26" s="13">
        <v>8.5000000000000006E-3</v>
      </c>
      <c r="I26" s="14">
        <v>3.0300000000000001E-3</v>
      </c>
      <c r="J26" s="22">
        <v>0.69607454999999996</v>
      </c>
      <c r="K26" s="15">
        <v>0.706849790878611</v>
      </c>
      <c r="L26" s="16">
        <v>71.088947704981706</v>
      </c>
      <c r="M26" s="12"/>
      <c r="N26" s="30">
        <v>0</v>
      </c>
      <c r="O26" s="28">
        <v>0</v>
      </c>
      <c r="P26" s="28">
        <v>2.2000000000000001E-3</v>
      </c>
      <c r="Q26" s="29">
        <v>9.9437999999999993E-8</v>
      </c>
      <c r="R26" s="28">
        <v>6.2600000000000003E-2</v>
      </c>
      <c r="S26" s="12"/>
      <c r="T26" s="9" t="s">
        <v>162</v>
      </c>
      <c r="U26" s="12" t="s">
        <v>23</v>
      </c>
      <c r="V26" s="39">
        <v>6.4</v>
      </c>
      <c r="W26" s="39"/>
      <c r="X26" s="40" t="s">
        <v>162</v>
      </c>
      <c r="Y26" s="44" t="s">
        <v>23</v>
      </c>
      <c r="Z26" s="39">
        <v>58.9</v>
      </c>
      <c r="AA26" s="51">
        <v>2990.1948783503599</v>
      </c>
      <c r="AB26" s="39"/>
      <c r="AC26" s="39"/>
      <c r="AD26" s="43" t="s">
        <v>23</v>
      </c>
      <c r="AE26" s="48">
        <v>31.65</v>
      </c>
      <c r="AF26" s="48">
        <v>0.87</v>
      </c>
      <c r="AG26" s="48">
        <v>0.39</v>
      </c>
      <c r="AH26" s="49">
        <v>0</v>
      </c>
      <c r="AI26" s="49">
        <v>0</v>
      </c>
      <c r="AJ26" s="39">
        <v>0</v>
      </c>
    </row>
    <row r="27" spans="1:36" x14ac:dyDescent="0.2">
      <c r="A27" s="11" t="s">
        <v>163</v>
      </c>
      <c r="B27" s="9" t="s">
        <v>162</v>
      </c>
      <c r="C27" s="12" t="s">
        <v>24</v>
      </c>
      <c r="D27" s="12">
        <v>8.1999999999999993</v>
      </c>
      <c r="E27" s="12">
        <v>2.2000000000000002</v>
      </c>
      <c r="F27" s="12">
        <v>2018</v>
      </c>
      <c r="G27" s="12"/>
      <c r="H27" s="13">
        <v>1E-3</v>
      </c>
      <c r="I27" s="11">
        <v>1E-4</v>
      </c>
      <c r="J27" s="22">
        <v>0.65947467999999998</v>
      </c>
      <c r="K27" s="16">
        <v>0.79580058402140297</v>
      </c>
      <c r="L27" s="15">
        <v>77.446935851538996</v>
      </c>
      <c r="M27" s="17"/>
      <c r="N27" s="30">
        <v>0</v>
      </c>
      <c r="O27" s="28">
        <v>0</v>
      </c>
      <c r="P27" s="28">
        <v>2.5000000000000001E-3</v>
      </c>
      <c r="Q27" s="29">
        <v>2.33077557377E-6</v>
      </c>
      <c r="R27" s="28">
        <v>5.6800000000000003E-2</v>
      </c>
      <c r="S27" s="17"/>
      <c r="T27" s="9" t="s">
        <v>162</v>
      </c>
      <c r="U27" s="12" t="s">
        <v>24</v>
      </c>
      <c r="V27" s="39">
        <v>5.9</v>
      </c>
      <c r="W27" s="39"/>
      <c r="X27" s="40" t="s">
        <v>162</v>
      </c>
      <c r="Y27" s="44" t="s">
        <v>24</v>
      </c>
      <c r="Z27" s="39">
        <v>74.7</v>
      </c>
      <c r="AA27" s="46">
        <v>2856.20860964652</v>
      </c>
      <c r="AB27" s="39"/>
      <c r="AC27" s="39"/>
      <c r="AD27" s="43" t="s">
        <v>24</v>
      </c>
      <c r="AE27" s="48">
        <v>29.86</v>
      </c>
      <c r="AF27" s="48">
        <v>0.46</v>
      </c>
      <c r="AG27" s="48">
        <v>0.68</v>
      </c>
      <c r="AH27" s="48">
        <v>0</v>
      </c>
      <c r="AI27" s="48">
        <v>0</v>
      </c>
      <c r="AJ27" s="48">
        <v>0</v>
      </c>
    </row>
    <row r="28" spans="1:36" x14ac:dyDescent="0.2">
      <c r="A28" s="11" t="s">
        <v>164</v>
      </c>
      <c r="B28" s="9" t="s">
        <v>162</v>
      </c>
      <c r="C28" s="12" t="s">
        <v>25</v>
      </c>
      <c r="D28" s="12">
        <v>4.5999999999999996</v>
      </c>
      <c r="E28" s="12">
        <v>2.6</v>
      </c>
      <c r="F28" s="12">
        <v>2019</v>
      </c>
      <c r="G28" s="12"/>
      <c r="H28" s="13">
        <v>6.0000000000000001E-3</v>
      </c>
      <c r="I28" s="11">
        <v>2.0999999999999999E-3</v>
      </c>
      <c r="J28" s="22">
        <v>0.63409722999999996</v>
      </c>
      <c r="K28" s="15">
        <v>0.79241629368548305</v>
      </c>
      <c r="L28" s="16">
        <v>74.798124048264199</v>
      </c>
      <c r="M28" s="12"/>
      <c r="N28" s="30">
        <v>0</v>
      </c>
      <c r="O28" s="28">
        <v>0</v>
      </c>
      <c r="P28" s="28">
        <v>2.8999999999999998E-3</v>
      </c>
      <c r="Q28" s="27">
        <v>3.6013033449999999E-6</v>
      </c>
      <c r="R28" s="28">
        <v>6.1499999999999999E-2</v>
      </c>
      <c r="S28" s="12"/>
      <c r="T28" s="9" t="s">
        <v>162</v>
      </c>
      <c r="U28" s="12" t="s">
        <v>25</v>
      </c>
      <c r="V28" s="39">
        <v>5.9</v>
      </c>
      <c r="W28" s="39"/>
      <c r="X28" s="40" t="s">
        <v>162</v>
      </c>
      <c r="Y28" s="44" t="s">
        <v>25</v>
      </c>
      <c r="Z28" s="39">
        <v>57.3</v>
      </c>
      <c r="AA28" s="46">
        <v>2480.7188454888801</v>
      </c>
      <c r="AB28" s="39"/>
      <c r="AC28" s="39"/>
      <c r="AD28" s="43" t="s">
        <v>25</v>
      </c>
      <c r="AE28" s="48">
        <v>45.13</v>
      </c>
      <c r="AF28" s="48">
        <v>0.31</v>
      </c>
      <c r="AG28" s="48">
        <v>2.77</v>
      </c>
      <c r="AH28" s="49">
        <v>0</v>
      </c>
      <c r="AI28" s="49">
        <v>0</v>
      </c>
      <c r="AJ28" s="50">
        <v>0</v>
      </c>
    </row>
    <row r="29" spans="1:36" x14ac:dyDescent="0.2">
      <c r="A29" s="11" t="s">
        <v>165</v>
      </c>
      <c r="B29" s="9" t="s">
        <v>162</v>
      </c>
      <c r="C29" s="12" t="s">
        <v>26</v>
      </c>
      <c r="D29" s="12">
        <v>3.7</v>
      </c>
      <c r="E29" s="12">
        <v>3.4</v>
      </c>
      <c r="F29" s="12">
        <v>2019</v>
      </c>
      <c r="G29" s="12"/>
      <c r="H29" s="13">
        <v>1.77E-2</v>
      </c>
      <c r="I29" s="11">
        <v>7.7000000000000002E-3</v>
      </c>
      <c r="J29" s="22">
        <v>0.60633192999999996</v>
      </c>
      <c r="K29" s="15">
        <v>0.75062970327004697</v>
      </c>
      <c r="L29" s="16">
        <v>69.598397011920298</v>
      </c>
      <c r="M29" s="12"/>
      <c r="N29" s="30">
        <v>0</v>
      </c>
      <c r="O29" s="28">
        <v>0</v>
      </c>
      <c r="P29" s="28">
        <v>3.2000000000000002E-3</v>
      </c>
      <c r="Q29" s="29">
        <v>7.2468807099999995E-7</v>
      </c>
      <c r="R29" s="28">
        <v>6.4199999999999993E-2</v>
      </c>
      <c r="S29" s="12"/>
      <c r="T29" s="9" t="s">
        <v>162</v>
      </c>
      <c r="U29" s="12" t="s">
        <v>26</v>
      </c>
      <c r="V29" s="39">
        <v>8.8000000000000007</v>
      </c>
      <c r="W29" s="39"/>
      <c r="X29" s="40" t="s">
        <v>162</v>
      </c>
      <c r="Y29" s="44" t="s">
        <v>26</v>
      </c>
      <c r="Z29" s="39">
        <v>39.5</v>
      </c>
      <c r="AA29" s="46">
        <v>2707.3767676511902</v>
      </c>
      <c r="AB29" s="39"/>
      <c r="AC29" s="39"/>
      <c r="AD29" s="43" t="s">
        <v>26</v>
      </c>
      <c r="AE29" s="48">
        <v>20.7</v>
      </c>
      <c r="AF29" s="48">
        <v>0.31</v>
      </c>
      <c r="AG29" s="48">
        <v>1.94</v>
      </c>
      <c r="AH29" s="49">
        <v>0</v>
      </c>
      <c r="AI29" s="49">
        <v>0</v>
      </c>
      <c r="AJ29" s="50">
        <v>0</v>
      </c>
    </row>
    <row r="30" spans="1:36" x14ac:dyDescent="0.2">
      <c r="A30" s="11" t="s">
        <v>166</v>
      </c>
      <c r="B30" s="9" t="s">
        <v>162</v>
      </c>
      <c r="C30" s="12" t="s">
        <v>27</v>
      </c>
      <c r="D30" s="12">
        <v>8</v>
      </c>
      <c r="E30" s="12">
        <v>2.2999999999999998</v>
      </c>
      <c r="F30" s="12">
        <v>2012</v>
      </c>
      <c r="G30" s="12"/>
      <c r="H30" s="13">
        <v>7.1999999999999998E-3</v>
      </c>
      <c r="I30" s="11">
        <v>3.5999999999999999E-3</v>
      </c>
      <c r="J30" s="22">
        <v>0.64296945999999999</v>
      </c>
      <c r="K30" s="16">
        <v>0.72307789321023996</v>
      </c>
      <c r="L30" s="15">
        <v>71.080592082056697</v>
      </c>
      <c r="M30" s="17"/>
      <c r="N30" s="30">
        <v>0</v>
      </c>
      <c r="O30" s="28">
        <v>0</v>
      </c>
      <c r="P30" s="28">
        <v>3.2000000000000002E-3</v>
      </c>
      <c r="Q30" s="27">
        <v>8.4875000000000003E-7</v>
      </c>
      <c r="R30" s="28">
        <v>6.2799999999999995E-2</v>
      </c>
      <c r="S30" s="17"/>
      <c r="T30" s="9" t="s">
        <v>162</v>
      </c>
      <c r="U30" s="12" t="s">
        <v>27</v>
      </c>
      <c r="V30" s="39">
        <v>10.9</v>
      </c>
      <c r="W30" s="39"/>
      <c r="X30" s="40" t="s">
        <v>162</v>
      </c>
      <c r="Y30" s="44" t="s">
        <v>27</v>
      </c>
      <c r="Z30" s="39">
        <v>38.5</v>
      </c>
      <c r="AA30" s="46">
        <v>2698.0617390452398</v>
      </c>
      <c r="AB30" s="39"/>
      <c r="AC30" s="39"/>
      <c r="AD30" s="43" t="s">
        <v>27</v>
      </c>
      <c r="AE30" s="48">
        <v>32.71</v>
      </c>
      <c r="AF30" s="48">
        <v>0.44</v>
      </c>
      <c r="AG30" s="48">
        <v>2.71</v>
      </c>
      <c r="AH30" s="49">
        <v>0</v>
      </c>
      <c r="AI30" s="49">
        <v>0</v>
      </c>
      <c r="AJ30" s="50">
        <v>0</v>
      </c>
    </row>
    <row r="31" spans="1:36" x14ac:dyDescent="0.2">
      <c r="A31" s="11" t="s">
        <v>167</v>
      </c>
      <c r="B31" s="9" t="s">
        <v>168</v>
      </c>
      <c r="C31" s="12" t="s">
        <v>28</v>
      </c>
      <c r="D31" s="12">
        <v>17.5</v>
      </c>
      <c r="E31" s="12">
        <v>1.9</v>
      </c>
      <c r="F31" s="12">
        <v>2019</v>
      </c>
      <c r="G31" s="12"/>
      <c r="H31" s="13">
        <v>4.4900000000000002E-2</v>
      </c>
      <c r="I31" s="11">
        <v>3.5499999999999997E-2</v>
      </c>
      <c r="J31" s="22">
        <v>0.54660123999999999</v>
      </c>
      <c r="K31" s="15">
        <v>0.51303724830734398</v>
      </c>
      <c r="L31" s="15">
        <v>39.6294636136439</v>
      </c>
      <c r="M31" s="17"/>
      <c r="N31" s="29">
        <v>1.4164756512941E-3</v>
      </c>
      <c r="O31" s="28">
        <v>0.23599999999999999</v>
      </c>
      <c r="P31" s="28">
        <v>5.1999999999999998E-3</v>
      </c>
      <c r="Q31" s="29">
        <v>3.0324996293999999E-6</v>
      </c>
      <c r="R31" s="28">
        <v>0.1066</v>
      </c>
      <c r="S31" s="17"/>
      <c r="T31" s="9" t="s">
        <v>168</v>
      </c>
      <c r="U31" s="12" t="s">
        <v>28</v>
      </c>
      <c r="V31" s="39">
        <v>8.1999999999999993</v>
      </c>
      <c r="W31" s="39"/>
      <c r="X31" s="40" t="s">
        <v>168</v>
      </c>
      <c r="Y31" s="44" t="s">
        <v>28</v>
      </c>
      <c r="Z31" s="39">
        <v>26.3</v>
      </c>
      <c r="AA31" s="46">
        <v>2442.1829906234402</v>
      </c>
      <c r="AB31" s="39"/>
      <c r="AC31" s="39"/>
      <c r="AD31" s="43" t="s">
        <v>28</v>
      </c>
      <c r="AE31" s="48">
        <v>6.95</v>
      </c>
      <c r="AF31" s="48">
        <v>2.4700000000000002</v>
      </c>
      <c r="AG31" s="48">
        <v>15.52</v>
      </c>
      <c r="AH31" s="48">
        <v>0</v>
      </c>
      <c r="AI31" s="48">
        <v>0.17</v>
      </c>
      <c r="AJ31" s="48">
        <v>0.06</v>
      </c>
    </row>
    <row r="32" spans="1:36" x14ac:dyDescent="0.2">
      <c r="A32" s="11" t="s">
        <v>169</v>
      </c>
      <c r="B32" s="9" t="s">
        <v>168</v>
      </c>
      <c r="C32" s="12" t="s">
        <v>29</v>
      </c>
      <c r="D32" s="12">
        <v>14.9</v>
      </c>
      <c r="E32" s="12">
        <v>2.2000000000000002</v>
      </c>
      <c r="F32" s="12">
        <v>2012</v>
      </c>
      <c r="G32" s="12"/>
      <c r="H32" s="13">
        <v>3.2500000000000001E-2</v>
      </c>
      <c r="I32" s="11">
        <v>2.6100000000000002E-2</v>
      </c>
      <c r="J32" s="21">
        <v>0.572181088</v>
      </c>
      <c r="K32" s="15">
        <v>0.52395847223592495</v>
      </c>
      <c r="L32" s="15">
        <v>53.621123640985502</v>
      </c>
      <c r="M32" s="17"/>
      <c r="N32" s="29">
        <v>8.8121940039895003E-3</v>
      </c>
      <c r="O32" s="28">
        <v>0.33679999999999999</v>
      </c>
      <c r="P32" s="28">
        <v>4.7999999999999996E-3</v>
      </c>
      <c r="Q32" s="27">
        <v>1.0424832365800001E-5</v>
      </c>
      <c r="R32" s="31">
        <v>8.3043796000000003E-2</v>
      </c>
      <c r="S32" s="17"/>
      <c r="T32" s="9" t="s">
        <v>168</v>
      </c>
      <c r="U32" s="12" t="s">
        <v>29</v>
      </c>
      <c r="V32" s="39">
        <v>11.1</v>
      </c>
      <c r="W32" s="39"/>
      <c r="X32" s="40" t="s">
        <v>168</v>
      </c>
      <c r="Y32" s="44" t="s">
        <v>29</v>
      </c>
      <c r="Z32" s="39">
        <v>28.5</v>
      </c>
      <c r="AA32" s="46">
        <v>2357.1566899999798</v>
      </c>
      <c r="AB32" s="39"/>
      <c r="AC32" s="39"/>
      <c r="AD32" s="43" t="s">
        <v>29</v>
      </c>
      <c r="AE32" s="48">
        <v>6.07</v>
      </c>
      <c r="AF32" s="48">
        <v>10</v>
      </c>
      <c r="AG32" s="48">
        <v>11.5</v>
      </c>
      <c r="AH32" s="49">
        <v>0</v>
      </c>
      <c r="AI32" s="48">
        <v>0.22</v>
      </c>
      <c r="AJ32" s="48">
        <v>0.22</v>
      </c>
    </row>
    <row r="33" spans="1:36" x14ac:dyDescent="0.2">
      <c r="A33" s="11" t="s">
        <v>170</v>
      </c>
      <c r="B33" s="9" t="s">
        <v>168</v>
      </c>
      <c r="C33" s="12" t="s">
        <v>30</v>
      </c>
      <c r="D33" s="12">
        <v>43.5</v>
      </c>
      <c r="E33" s="12">
        <v>0.8</v>
      </c>
      <c r="F33" s="12">
        <v>2021</v>
      </c>
      <c r="G33" s="12"/>
      <c r="H33" s="13">
        <v>7.5499999999999998E-2</v>
      </c>
      <c r="I33" s="11">
        <v>4.65E-2</v>
      </c>
      <c r="J33" s="21">
        <v>0.52755450199999998</v>
      </c>
      <c r="K33" s="15">
        <v>0.53997242361140796</v>
      </c>
      <c r="L33" s="16">
        <v>43.7879163994427</v>
      </c>
      <c r="M33" s="12"/>
      <c r="N33" s="29">
        <v>2.3800999999999999E-8</v>
      </c>
      <c r="O33" s="28">
        <v>0.17649999999999999</v>
      </c>
      <c r="P33" s="28">
        <v>8.8999999999999999E-3</v>
      </c>
      <c r="Q33" s="29">
        <v>1.2509735900800001E-5</v>
      </c>
      <c r="R33" s="28">
        <v>9.8199999999999996E-2</v>
      </c>
      <c r="S33" s="12"/>
      <c r="T33" s="9" t="s">
        <v>168</v>
      </c>
      <c r="U33" s="12" t="s">
        <v>30</v>
      </c>
      <c r="V33" s="39">
        <v>10.5</v>
      </c>
      <c r="W33" s="39"/>
      <c r="X33" s="40" t="s">
        <v>168</v>
      </c>
      <c r="Y33" s="44" t="s">
        <v>30</v>
      </c>
      <c r="Z33" s="39">
        <v>28.7</v>
      </c>
      <c r="AA33" s="51">
        <v>2405.1282788521198</v>
      </c>
      <c r="AB33" s="39"/>
      <c r="AC33" s="39"/>
      <c r="AD33" s="43" t="s">
        <v>30</v>
      </c>
      <c r="AE33" s="48">
        <v>7.14</v>
      </c>
      <c r="AF33" s="48">
        <v>0.99</v>
      </c>
      <c r="AG33" s="48">
        <v>15.96</v>
      </c>
      <c r="AH33" s="49">
        <v>0</v>
      </c>
      <c r="AI33" s="48">
        <v>0.15</v>
      </c>
      <c r="AJ33" s="48">
        <v>0</v>
      </c>
    </row>
    <row r="34" spans="1:36" x14ac:dyDescent="0.2">
      <c r="A34" s="11" t="s">
        <v>171</v>
      </c>
      <c r="B34" s="9" t="s">
        <v>168</v>
      </c>
      <c r="C34" s="12" t="s">
        <v>31</v>
      </c>
      <c r="D34" s="12">
        <v>11.2</v>
      </c>
      <c r="E34" s="12">
        <v>1.6</v>
      </c>
      <c r="F34" s="12">
        <v>2016</v>
      </c>
      <c r="G34" s="12"/>
      <c r="H34" s="13">
        <v>1.2200000000000001E-2</v>
      </c>
      <c r="I34" s="11">
        <v>4.4000000000000003E-3</v>
      </c>
      <c r="J34" s="21">
        <v>0.74741268800000005</v>
      </c>
      <c r="K34" s="16">
        <v>0.65544291256882703</v>
      </c>
      <c r="L34" s="16">
        <v>62.794100588216999</v>
      </c>
      <c r="M34" s="12"/>
      <c r="N34" s="29">
        <v>5.4070446231223998E-3</v>
      </c>
      <c r="O34" s="28">
        <v>0.1535</v>
      </c>
      <c r="P34" s="28">
        <v>7.0000000000000001E-3</v>
      </c>
      <c r="Q34" s="27">
        <v>1.44303E-4</v>
      </c>
      <c r="R34" s="28">
        <v>7.2300000000000003E-2</v>
      </c>
      <c r="S34" s="12"/>
      <c r="T34" s="9" t="s">
        <v>168</v>
      </c>
      <c r="U34" s="12" t="s">
        <v>31</v>
      </c>
      <c r="V34" s="39">
        <v>8.4</v>
      </c>
      <c r="W34" s="39"/>
      <c r="X34" s="40" t="s">
        <v>168</v>
      </c>
      <c r="Y34" s="44" t="s">
        <v>31</v>
      </c>
      <c r="Z34" s="39">
        <v>44.9</v>
      </c>
      <c r="AA34" s="46">
        <v>2735.2041818170801</v>
      </c>
      <c r="AB34" s="39"/>
      <c r="AC34" s="39"/>
      <c r="AD34" s="43" t="s">
        <v>31</v>
      </c>
      <c r="AE34" s="48">
        <v>7.3</v>
      </c>
      <c r="AF34" s="48">
        <v>5.1100000000000003</v>
      </c>
      <c r="AG34" s="48">
        <v>7.6</v>
      </c>
      <c r="AH34" s="49">
        <v>0</v>
      </c>
      <c r="AI34" s="48">
        <v>0.01</v>
      </c>
      <c r="AJ34" s="48">
        <v>0.38</v>
      </c>
    </row>
    <row r="35" spans="1:36" x14ac:dyDescent="0.2">
      <c r="A35" s="11" t="s">
        <v>172</v>
      </c>
      <c r="B35" s="9" t="s">
        <v>168</v>
      </c>
      <c r="C35" s="12" t="s">
        <v>32</v>
      </c>
      <c r="D35" s="12">
        <v>10</v>
      </c>
      <c r="E35" s="12">
        <v>2.1</v>
      </c>
      <c r="F35" s="12">
        <v>2014</v>
      </c>
      <c r="G35" s="12"/>
      <c r="H35" s="13">
        <v>0.03</v>
      </c>
      <c r="I35" s="11">
        <v>2.0500000000000001E-2</v>
      </c>
      <c r="J35" s="21">
        <v>0.62228631199999995</v>
      </c>
      <c r="K35" s="16">
        <v>0.56377518756469502</v>
      </c>
      <c r="L35" s="15">
        <v>56.539139931454201</v>
      </c>
      <c r="M35" s="17"/>
      <c r="N35" s="30">
        <v>0</v>
      </c>
      <c r="O35" s="28">
        <v>0.15579999999999999</v>
      </c>
      <c r="P35" s="28">
        <v>4.5999999999999999E-3</v>
      </c>
      <c r="Q35" s="27">
        <v>5.3766284005400001E-5</v>
      </c>
      <c r="R35" s="28">
        <v>7.8200000000000006E-2</v>
      </c>
      <c r="S35" s="17"/>
      <c r="T35" s="9" t="s">
        <v>168</v>
      </c>
      <c r="U35" s="12" t="s">
        <v>32</v>
      </c>
      <c r="V35" s="39">
        <v>13.6</v>
      </c>
      <c r="W35" s="39"/>
      <c r="X35" s="40" t="s">
        <v>168</v>
      </c>
      <c r="Y35" s="44" t="s">
        <v>32</v>
      </c>
      <c r="Z35" s="39">
        <v>34.9</v>
      </c>
      <c r="AA35" s="46">
        <v>2496.4354618498401</v>
      </c>
      <c r="AB35" s="39"/>
      <c r="AC35" s="39"/>
      <c r="AD35" s="43" t="s">
        <v>32</v>
      </c>
      <c r="AE35" s="48">
        <v>9.44</v>
      </c>
      <c r="AF35" s="48">
        <v>2.04</v>
      </c>
      <c r="AG35" s="48">
        <v>15.34</v>
      </c>
      <c r="AH35" s="49">
        <v>0</v>
      </c>
      <c r="AI35" s="48">
        <v>2.76</v>
      </c>
      <c r="AJ35" s="48">
        <v>0.18</v>
      </c>
    </row>
    <row r="36" spans="1:36" x14ac:dyDescent="0.2">
      <c r="A36" s="11" t="s">
        <v>173</v>
      </c>
      <c r="B36" s="9" t="s">
        <v>168</v>
      </c>
      <c r="C36" s="12" t="s">
        <v>174</v>
      </c>
      <c r="D36" s="12">
        <v>10.5</v>
      </c>
      <c r="E36" s="12">
        <v>4.0999999999999996</v>
      </c>
      <c r="F36" s="12">
        <v>2009</v>
      </c>
      <c r="G36" s="12"/>
      <c r="H36" s="13">
        <v>2.3800000000000002E-2</v>
      </c>
      <c r="I36" s="11">
        <v>1.1900000000000001E-2</v>
      </c>
      <c r="J36" s="21">
        <v>0.60436262600000001</v>
      </c>
      <c r="K36" s="15">
        <v>0.59651305885733497</v>
      </c>
      <c r="L36" s="16">
        <v>54.3498335828397</v>
      </c>
      <c r="M36" s="12"/>
      <c r="N36" s="33">
        <v>1.6360189323021398E-2</v>
      </c>
      <c r="O36" s="28">
        <v>0.19409999999999999</v>
      </c>
      <c r="P36" s="28">
        <v>8.2000000000000007E-3</v>
      </c>
      <c r="Q36" s="29">
        <v>1.23629033037E-5</v>
      </c>
      <c r="R36" s="28">
        <v>8.2600000000000007E-2</v>
      </c>
      <c r="S36" s="12"/>
      <c r="T36" s="9" t="s">
        <v>168</v>
      </c>
      <c r="U36" s="12" t="s">
        <v>174</v>
      </c>
      <c r="V36" s="39">
        <v>8</v>
      </c>
      <c r="W36" s="39"/>
      <c r="X36" s="40" t="s">
        <v>168</v>
      </c>
      <c r="Y36" s="44" t="s">
        <v>174</v>
      </c>
      <c r="Z36" s="39">
        <v>29.3</v>
      </c>
      <c r="AA36" s="51">
        <v>2446.2150357670398</v>
      </c>
      <c r="AB36" s="39"/>
      <c r="AC36" s="39"/>
      <c r="AD36" s="43" t="s">
        <v>33</v>
      </c>
      <c r="AE36" s="48">
        <v>9.2100000000000009</v>
      </c>
      <c r="AF36" s="48">
        <v>6.5</v>
      </c>
      <c r="AG36" s="48">
        <v>6.33</v>
      </c>
      <c r="AH36" s="49">
        <v>0</v>
      </c>
      <c r="AI36" s="49">
        <v>0</v>
      </c>
      <c r="AJ36" s="48">
        <v>0.2</v>
      </c>
    </row>
    <row r="37" spans="1:36" x14ac:dyDescent="0.2">
      <c r="A37" s="11" t="s">
        <v>175</v>
      </c>
      <c r="B37" s="9" t="s">
        <v>168</v>
      </c>
      <c r="C37" s="12" t="s">
        <v>34</v>
      </c>
      <c r="D37" s="12">
        <v>13.8</v>
      </c>
      <c r="E37" s="12">
        <v>1.1000000000000001</v>
      </c>
      <c r="F37" s="12">
        <v>2019</v>
      </c>
      <c r="G37" s="12"/>
      <c r="H37" s="13">
        <v>2.8080000000000001E-2</v>
      </c>
      <c r="I37" s="11">
        <v>1.7399999999999999E-2</v>
      </c>
      <c r="J37" s="21">
        <v>0.71741544599999996</v>
      </c>
      <c r="K37" s="16">
        <v>0.70886482751800906</v>
      </c>
      <c r="L37" s="15">
        <v>61.772994330875598</v>
      </c>
      <c r="M37" s="17"/>
      <c r="N37" s="29">
        <v>4.2239385968040003E-3</v>
      </c>
      <c r="O37" s="28">
        <v>0.14510000000000001</v>
      </c>
      <c r="P37" s="28">
        <v>1.5800000000000002E-2</v>
      </c>
      <c r="Q37" s="29">
        <v>1.554246205673E-4</v>
      </c>
      <c r="R37" s="28">
        <v>7.2300000000000003E-2</v>
      </c>
      <c r="S37" s="17"/>
      <c r="T37" s="9" t="s">
        <v>168</v>
      </c>
      <c r="U37" s="12" t="s">
        <v>34</v>
      </c>
      <c r="V37" s="39">
        <v>7.6</v>
      </c>
      <c r="W37" s="39"/>
      <c r="X37" s="40" t="s">
        <v>168</v>
      </c>
      <c r="Y37" s="44" t="s">
        <v>34</v>
      </c>
      <c r="Z37" s="39">
        <v>55.3</v>
      </c>
      <c r="AA37" s="46">
        <v>2343.9436582071899</v>
      </c>
      <c r="AB37" s="39"/>
      <c r="AC37" s="39"/>
      <c r="AD37" s="43" t="s">
        <v>34</v>
      </c>
      <c r="AE37" s="48">
        <v>10.37</v>
      </c>
      <c r="AF37" s="48">
        <v>10.83</v>
      </c>
      <c r="AG37" s="48">
        <v>3.74</v>
      </c>
      <c r="AH37" s="48">
        <v>0</v>
      </c>
      <c r="AI37" s="49">
        <v>0</v>
      </c>
      <c r="AJ37" s="48">
        <v>0.14000000000000001</v>
      </c>
    </row>
    <row r="38" spans="1:36" x14ac:dyDescent="0.2">
      <c r="A38" s="11" t="s">
        <v>176</v>
      </c>
      <c r="B38" s="9" t="s">
        <v>168</v>
      </c>
      <c r="C38" s="12" t="s">
        <v>35</v>
      </c>
      <c r="D38" s="12">
        <v>9.5</v>
      </c>
      <c r="E38" s="12">
        <v>1.8</v>
      </c>
      <c r="F38" s="12">
        <v>2018</v>
      </c>
      <c r="G38" s="12"/>
      <c r="H38" s="13">
        <v>4.8900000000000002E-3</v>
      </c>
      <c r="I38" s="14">
        <v>1.09E-3</v>
      </c>
      <c r="J38" s="22">
        <v>0.79368919000000004</v>
      </c>
      <c r="K38" s="15">
        <v>0.700340476999325</v>
      </c>
      <c r="L38" s="15">
        <v>66.879130971284596</v>
      </c>
      <c r="M38" s="17"/>
      <c r="N38" s="29">
        <v>4.98815269062E-4</v>
      </c>
      <c r="O38" s="28">
        <v>0.15049999999999999</v>
      </c>
      <c r="P38" s="28">
        <v>9.2999999999999992E-3</v>
      </c>
      <c r="Q38" s="29">
        <v>3.3487584418000001E-6</v>
      </c>
      <c r="R38" s="28">
        <v>6.6299999999999998E-2</v>
      </c>
      <c r="S38" s="17"/>
      <c r="T38" s="9" t="s">
        <v>168</v>
      </c>
      <c r="U38" s="12" t="s">
        <v>35</v>
      </c>
      <c r="V38" s="39">
        <v>8.1999999999999993</v>
      </c>
      <c r="W38" s="39"/>
      <c r="X38" s="40" t="s">
        <v>168</v>
      </c>
      <c r="Y38" s="44" t="s">
        <v>35</v>
      </c>
      <c r="Z38" s="39">
        <v>51.9</v>
      </c>
      <c r="AA38" s="46">
        <v>2767.4408815127699</v>
      </c>
      <c r="AB38" s="39"/>
      <c r="AC38" s="39"/>
      <c r="AD38" s="43" t="s">
        <v>35</v>
      </c>
      <c r="AE38" s="48">
        <v>10.210000000000001</v>
      </c>
      <c r="AF38" s="48">
        <v>8</v>
      </c>
      <c r="AG38" s="48">
        <v>3</v>
      </c>
      <c r="AH38" s="49">
        <v>0</v>
      </c>
      <c r="AI38" s="49">
        <v>0</v>
      </c>
      <c r="AJ38" s="39">
        <v>0.01</v>
      </c>
    </row>
    <row r="39" spans="1:36" x14ac:dyDescent="0.2">
      <c r="A39" s="11" t="s">
        <v>177</v>
      </c>
      <c r="B39" s="9" t="s">
        <v>168</v>
      </c>
      <c r="C39" s="12" t="s">
        <v>36</v>
      </c>
      <c r="D39" s="12">
        <v>12.6</v>
      </c>
      <c r="E39" s="12">
        <v>1.7</v>
      </c>
      <c r="F39" s="12">
        <v>2021</v>
      </c>
      <c r="G39" s="12"/>
      <c r="H39" s="13">
        <v>1.119E-2</v>
      </c>
      <c r="I39" s="11">
        <v>5.3E-3</v>
      </c>
      <c r="J39" s="21">
        <v>0.61947667100000003</v>
      </c>
      <c r="K39" s="15">
        <v>0.66457530425918299</v>
      </c>
      <c r="L39" s="15">
        <v>53.885151228044499</v>
      </c>
      <c r="M39" s="17"/>
      <c r="N39" s="29">
        <v>1.219582480674E-4</v>
      </c>
      <c r="O39" s="28">
        <v>0.13850000000000001</v>
      </c>
      <c r="P39" s="28">
        <v>4.1999999999999997E-3</v>
      </c>
      <c r="Q39" s="29">
        <v>1.4121834012900001E-5</v>
      </c>
      <c r="R39" s="28">
        <v>0.1028</v>
      </c>
      <c r="S39" s="17"/>
      <c r="T39" s="9" t="s">
        <v>168</v>
      </c>
      <c r="U39" s="12" t="s">
        <v>36</v>
      </c>
      <c r="V39" s="39">
        <v>7.9</v>
      </c>
      <c r="W39" s="39"/>
      <c r="X39" s="40" t="s">
        <v>168</v>
      </c>
      <c r="Y39" s="44" t="s">
        <v>36</v>
      </c>
      <c r="Z39" s="39">
        <v>55.9</v>
      </c>
      <c r="AA39" s="51">
        <v>2956.8085572504701</v>
      </c>
      <c r="AB39" s="39"/>
      <c r="AC39" s="39"/>
      <c r="AD39" s="43" t="s">
        <v>36</v>
      </c>
      <c r="AE39" s="48">
        <v>7.44</v>
      </c>
      <c r="AF39" s="48">
        <v>1.1499999999999999</v>
      </c>
      <c r="AG39" s="48">
        <v>20.93</v>
      </c>
      <c r="AH39" s="49">
        <v>0</v>
      </c>
      <c r="AI39" s="49">
        <v>0</v>
      </c>
      <c r="AJ39" s="39">
        <v>0</v>
      </c>
    </row>
    <row r="40" spans="1:36" x14ac:dyDescent="0.2">
      <c r="A40" s="11" t="s">
        <v>178</v>
      </c>
      <c r="B40" s="9" t="s">
        <v>179</v>
      </c>
      <c r="C40" s="12" t="s">
        <v>37</v>
      </c>
      <c r="D40" s="12">
        <v>43.6</v>
      </c>
      <c r="E40" s="12">
        <v>4.9000000000000004</v>
      </c>
      <c r="F40" s="12">
        <v>2015</v>
      </c>
      <c r="G40" s="12"/>
      <c r="H40" s="13">
        <v>3.85E-2</v>
      </c>
      <c r="I40" s="11">
        <v>2.5000000000000001E-2</v>
      </c>
      <c r="J40" s="21">
        <v>0.40611950899999999</v>
      </c>
      <c r="K40" s="15">
        <v>0.45372194949217398</v>
      </c>
      <c r="L40" s="15">
        <v>30.4216308340519</v>
      </c>
      <c r="M40" s="17"/>
      <c r="N40" s="30">
        <v>0.21345549599999999</v>
      </c>
      <c r="O40" s="28">
        <v>0.144930581613996</v>
      </c>
      <c r="P40" s="28">
        <v>1.2500000000000001E-2</v>
      </c>
      <c r="Q40" s="29">
        <v>2.7578176886323999E-3</v>
      </c>
      <c r="R40" s="28">
        <v>0.1661</v>
      </c>
      <c r="S40" s="17"/>
      <c r="T40" s="9" t="s">
        <v>179</v>
      </c>
      <c r="U40" s="12" t="s">
        <v>37</v>
      </c>
      <c r="V40" s="39">
        <v>9.3000000000000007</v>
      </c>
      <c r="W40" s="39"/>
      <c r="X40" s="40" t="s">
        <v>179</v>
      </c>
      <c r="Y40" s="44" t="s">
        <v>37</v>
      </c>
      <c r="Z40" s="39">
        <v>14.7</v>
      </c>
      <c r="AA40" s="51">
        <v>2110.5041172371898</v>
      </c>
      <c r="AB40" s="39"/>
      <c r="AC40" s="39"/>
      <c r="AD40" s="43" t="s">
        <v>37</v>
      </c>
      <c r="AE40" s="48">
        <v>5.0599999999999996</v>
      </c>
      <c r="AF40" s="48">
        <v>2.65</v>
      </c>
      <c r="AG40" s="48">
        <v>8.08</v>
      </c>
      <c r="AH40" s="48">
        <v>0.18</v>
      </c>
      <c r="AI40" s="48">
        <v>0</v>
      </c>
      <c r="AJ40" s="48">
        <v>4.5199999999999996</v>
      </c>
    </row>
    <row r="41" spans="1:36" x14ac:dyDescent="0.2">
      <c r="A41" s="11" t="s">
        <v>180</v>
      </c>
      <c r="B41" s="9" t="s">
        <v>179</v>
      </c>
      <c r="C41" s="12" t="s">
        <v>38</v>
      </c>
      <c r="D41" s="12">
        <v>13.4</v>
      </c>
      <c r="E41" s="12">
        <v>3.4</v>
      </c>
      <c r="F41" s="12">
        <v>2020</v>
      </c>
      <c r="G41" s="12"/>
      <c r="H41" s="13">
        <v>2.23E-2</v>
      </c>
      <c r="I41" s="14">
        <v>1.9769999999999999E-2</v>
      </c>
      <c r="J41" s="22">
        <v>0.54076331</v>
      </c>
      <c r="K41" s="16">
        <v>0.63469139275525899</v>
      </c>
      <c r="L41" s="16">
        <v>40.396819168903001</v>
      </c>
      <c r="M41" s="12"/>
      <c r="N41" s="29">
        <v>0.23264743522245501</v>
      </c>
      <c r="O41" s="28">
        <v>6.5799999999999997E-2</v>
      </c>
      <c r="P41" s="28">
        <v>7.7999999999999996E-3</v>
      </c>
      <c r="Q41" s="29">
        <v>3.2236807408963001E-3</v>
      </c>
      <c r="R41" s="28">
        <v>0.1353</v>
      </c>
      <c r="S41" s="12"/>
      <c r="T41" s="9" t="s">
        <v>179</v>
      </c>
      <c r="U41" s="12" t="s">
        <v>38</v>
      </c>
      <c r="V41" s="39">
        <v>15.2</v>
      </c>
      <c r="W41" s="39"/>
      <c r="X41" s="40" t="s">
        <v>179</v>
      </c>
      <c r="Y41" s="44" t="s">
        <v>38</v>
      </c>
      <c r="Z41" s="39">
        <v>44.1</v>
      </c>
      <c r="AA41" s="51">
        <v>2500.5792928927799</v>
      </c>
      <c r="AB41" s="39"/>
      <c r="AC41" s="39"/>
      <c r="AD41" s="43" t="s">
        <v>38</v>
      </c>
      <c r="AE41" s="48">
        <v>12.91</v>
      </c>
      <c r="AF41" s="48">
        <v>6.97</v>
      </c>
      <c r="AG41" s="48">
        <v>2.68</v>
      </c>
      <c r="AH41" s="49">
        <v>0</v>
      </c>
      <c r="AI41" s="48">
        <v>0</v>
      </c>
      <c r="AJ41" s="48">
        <v>1.42</v>
      </c>
    </row>
    <row r="42" spans="1:36" x14ac:dyDescent="0.2">
      <c r="A42" s="11" t="s">
        <v>181</v>
      </c>
      <c r="B42" s="9" t="s">
        <v>179</v>
      </c>
      <c r="C42" s="12" t="s">
        <v>39</v>
      </c>
      <c r="D42" s="12">
        <v>39.799999999999997</v>
      </c>
      <c r="E42" s="12">
        <v>5.4</v>
      </c>
      <c r="F42" s="12">
        <v>2019</v>
      </c>
      <c r="G42" s="12"/>
      <c r="H42" s="13">
        <v>9.9599999999999994E-2</v>
      </c>
      <c r="I42" s="11">
        <v>8.3599999999999994E-2</v>
      </c>
      <c r="J42" s="22">
        <v>0.22741190999999999</v>
      </c>
      <c r="K42" s="15">
        <v>0.309167689992842</v>
      </c>
      <c r="L42" s="16">
        <v>14.2952837391726</v>
      </c>
      <c r="M42" s="12"/>
      <c r="N42" s="29">
        <v>0.29265281879048899</v>
      </c>
      <c r="O42" s="28">
        <v>0.2611</v>
      </c>
      <c r="P42" s="28">
        <v>1.47E-2</v>
      </c>
      <c r="Q42" s="29">
        <v>2.4175514759397E-3</v>
      </c>
      <c r="R42" s="28">
        <v>0.22159999999999999</v>
      </c>
      <c r="S42" s="12"/>
      <c r="T42" s="9" t="s">
        <v>179</v>
      </c>
      <c r="U42" s="12" t="s">
        <v>39</v>
      </c>
      <c r="V42" s="39">
        <v>25.2</v>
      </c>
      <c r="W42" s="39"/>
      <c r="X42" s="40" t="s">
        <v>179</v>
      </c>
      <c r="Y42" s="44" t="s">
        <v>39</v>
      </c>
      <c r="Z42" s="39">
        <v>20.5</v>
      </c>
      <c r="AA42" s="46">
        <v>1875.20219669571</v>
      </c>
      <c r="AB42" s="39"/>
      <c r="AC42" s="39"/>
      <c r="AD42" s="43" t="s">
        <v>39</v>
      </c>
      <c r="AE42" s="48">
        <v>0.71</v>
      </c>
      <c r="AF42" s="48">
        <v>1.79</v>
      </c>
      <c r="AG42" s="48">
        <v>5.16</v>
      </c>
      <c r="AH42" s="48">
        <v>0.37</v>
      </c>
      <c r="AI42" s="48">
        <v>0.67</v>
      </c>
      <c r="AJ42" s="48">
        <v>2.35</v>
      </c>
    </row>
    <row r="43" spans="1:36" x14ac:dyDescent="0.2">
      <c r="A43" s="11" t="s">
        <v>182</v>
      </c>
      <c r="B43" s="9" t="s">
        <v>179</v>
      </c>
      <c r="C43" s="11" t="s">
        <v>40</v>
      </c>
      <c r="D43" s="11">
        <v>40.299999999999997</v>
      </c>
      <c r="E43" s="11">
        <v>6.4</v>
      </c>
      <c r="F43" s="11">
        <v>2017</v>
      </c>
      <c r="G43" s="11"/>
      <c r="H43" s="13">
        <v>3.0099999999999998E-2</v>
      </c>
      <c r="I43" s="11">
        <v>2.5700000000000001E-2</v>
      </c>
      <c r="J43" s="22">
        <v>0.46097730999999997</v>
      </c>
      <c r="K43" s="15">
        <v>0.38317984920136</v>
      </c>
      <c r="L43" s="15">
        <v>28.5276631608691</v>
      </c>
      <c r="M43" s="17"/>
      <c r="N43" s="29">
        <v>0.30895451899999998</v>
      </c>
      <c r="O43" s="28">
        <v>0.2477</v>
      </c>
      <c r="P43" s="28">
        <v>1.1299999999999999E-2</v>
      </c>
      <c r="Q43" s="29">
        <v>2.0832414761310001E-4</v>
      </c>
      <c r="R43" s="32">
        <v>0.16811178167775001</v>
      </c>
      <c r="S43" s="17"/>
      <c r="T43" s="9" t="s">
        <v>179</v>
      </c>
      <c r="U43" s="11" t="s">
        <v>40</v>
      </c>
      <c r="V43" s="39">
        <v>5.8</v>
      </c>
      <c r="W43" s="39"/>
      <c r="X43" s="40" t="s">
        <v>179</v>
      </c>
      <c r="Y43" s="44" t="s">
        <v>40</v>
      </c>
      <c r="Z43" s="39">
        <v>3.7</v>
      </c>
      <c r="AA43" s="46">
        <v>1899.8053284074699</v>
      </c>
      <c r="AB43" s="39"/>
      <c r="AC43" s="39"/>
      <c r="AD43" s="43" t="s">
        <v>40</v>
      </c>
      <c r="AE43" s="48">
        <v>1.63</v>
      </c>
      <c r="AF43" s="48">
        <v>2.16</v>
      </c>
      <c r="AG43" s="48">
        <v>3.67</v>
      </c>
      <c r="AH43" s="48">
        <v>7.0000000000000007E-2</v>
      </c>
      <c r="AI43" s="48">
        <v>0.02</v>
      </c>
      <c r="AJ43" s="48">
        <v>11.1</v>
      </c>
    </row>
    <row r="44" spans="1:36" x14ac:dyDescent="0.2">
      <c r="A44" s="11" t="s">
        <v>183</v>
      </c>
      <c r="B44" s="9" t="s">
        <v>179</v>
      </c>
      <c r="C44" s="12" t="s">
        <v>41</v>
      </c>
      <c r="D44" s="12">
        <v>16.5</v>
      </c>
      <c r="E44" s="12">
        <v>8.1999999999999993</v>
      </c>
      <c r="F44" s="12">
        <v>2014</v>
      </c>
      <c r="G44" s="12"/>
      <c r="H44" s="13">
        <v>4.904E-2</v>
      </c>
      <c r="I44" s="11">
        <v>4.2299999999999997E-2</v>
      </c>
      <c r="J44" s="21">
        <v>0.44779767799999998</v>
      </c>
      <c r="K44" s="15">
        <v>0.58307523626215396</v>
      </c>
      <c r="L44" s="15">
        <v>33.6857565107643</v>
      </c>
      <c r="M44" s="17"/>
      <c r="N44" s="29">
        <v>0.21159547648680299</v>
      </c>
      <c r="O44" s="28">
        <v>9.20696695211147E-2</v>
      </c>
      <c r="P44" s="28">
        <v>1.15E-2</v>
      </c>
      <c r="Q44" s="27">
        <v>4.588923E-3</v>
      </c>
      <c r="R44" s="31">
        <v>0.150312117</v>
      </c>
      <c r="S44" s="17"/>
      <c r="T44" s="9" t="s">
        <v>179</v>
      </c>
      <c r="U44" s="12" t="s">
        <v>41</v>
      </c>
      <c r="V44" s="39">
        <v>4.0999999999999996</v>
      </c>
      <c r="W44" s="39"/>
      <c r="X44" s="40" t="s">
        <v>179</v>
      </c>
      <c r="Y44" s="44" t="s">
        <v>41</v>
      </c>
      <c r="Z44" s="39">
        <v>29.7</v>
      </c>
      <c r="AA44" s="51">
        <v>2084.23866598833</v>
      </c>
      <c r="AB44" s="39"/>
      <c r="AC44" s="39"/>
      <c r="AD44" s="43" t="s">
        <v>41</v>
      </c>
      <c r="AE44" s="48">
        <v>10.6</v>
      </c>
      <c r="AF44" s="48">
        <v>2.15</v>
      </c>
      <c r="AG44" s="48">
        <v>0.6</v>
      </c>
      <c r="AH44" s="49">
        <v>0</v>
      </c>
      <c r="AI44" s="49">
        <v>0</v>
      </c>
      <c r="AJ44" s="39">
        <v>4.87</v>
      </c>
    </row>
    <row r="45" spans="1:36" x14ac:dyDescent="0.2">
      <c r="A45" s="11" t="s">
        <v>184</v>
      </c>
      <c r="B45" s="9" t="s">
        <v>179</v>
      </c>
      <c r="C45" s="12" t="s">
        <v>42</v>
      </c>
      <c r="D45" s="12">
        <v>16.100000000000001</v>
      </c>
      <c r="E45" s="12">
        <v>3.1</v>
      </c>
      <c r="F45" s="12">
        <v>2011</v>
      </c>
      <c r="G45" s="12"/>
      <c r="H45" s="13">
        <v>1.54232206438781E-2</v>
      </c>
      <c r="I45" s="14">
        <v>8.4859586796603992E-3</v>
      </c>
      <c r="J45" s="21">
        <v>0.508390958</v>
      </c>
      <c r="K45" s="15">
        <v>0.65785745552229602</v>
      </c>
      <c r="L45" s="15">
        <v>43.375341475318699</v>
      </c>
      <c r="M45" s="17"/>
      <c r="N45" s="30">
        <v>0.22167716400000001</v>
      </c>
      <c r="O45" s="34">
        <v>9.2069670000000006E-2</v>
      </c>
      <c r="P45" s="28">
        <v>6.5184560970501003E-3</v>
      </c>
      <c r="Q45" s="29">
        <v>1.1568455333163899E-2</v>
      </c>
      <c r="R45" s="28">
        <v>0.129103502109923</v>
      </c>
      <c r="S45" s="17"/>
      <c r="T45" s="9" t="s">
        <v>179</v>
      </c>
      <c r="U45" s="12" t="s">
        <v>42</v>
      </c>
      <c r="V45" s="39">
        <v>11.92</v>
      </c>
      <c r="W45" s="39"/>
      <c r="X45" s="40" t="s">
        <v>179</v>
      </c>
      <c r="Y45" s="44" t="s">
        <v>42</v>
      </c>
      <c r="Z45" s="39">
        <v>22.54</v>
      </c>
      <c r="AA45" s="46">
        <v>2704.1474842921998</v>
      </c>
      <c r="AB45" s="39"/>
      <c r="AC45" s="39"/>
      <c r="AD45" s="53" t="s">
        <v>42</v>
      </c>
      <c r="AE45" s="54">
        <f t="shared" ref="AE45:AJ45" si="0">AVERAGE(AE40:AE44)</f>
        <v>6.1819999999999995</v>
      </c>
      <c r="AF45" s="55">
        <f t="shared" si="0"/>
        <v>3.1440000000000001</v>
      </c>
      <c r="AG45" s="55">
        <f t="shared" si="0"/>
        <v>4.0380000000000003</v>
      </c>
      <c r="AH45" s="56">
        <f t="shared" si="0"/>
        <v>0.12400000000000003</v>
      </c>
      <c r="AI45" s="55">
        <f t="shared" si="0"/>
        <v>0.13800000000000001</v>
      </c>
      <c r="AJ45" s="55">
        <f t="shared" si="0"/>
        <v>4.8520000000000003</v>
      </c>
    </row>
    <row r="46" spans="1:36" x14ac:dyDescent="0.2">
      <c r="A46" s="11" t="s">
        <v>185</v>
      </c>
      <c r="B46" s="9" t="s">
        <v>186</v>
      </c>
      <c r="C46" s="12" t="s">
        <v>43</v>
      </c>
      <c r="D46" s="12">
        <v>4.5999999999999996</v>
      </c>
      <c r="E46" s="12">
        <v>1.9</v>
      </c>
      <c r="F46" s="12">
        <v>2017</v>
      </c>
      <c r="G46" s="12"/>
      <c r="H46" s="13">
        <v>5.0000000000000001E-3</v>
      </c>
      <c r="I46" s="11">
        <v>3.7000000000000002E-3</v>
      </c>
      <c r="J46" s="21">
        <v>0.70397013600000002</v>
      </c>
      <c r="K46" s="15">
        <v>0.72162975971977705</v>
      </c>
      <c r="L46" s="15">
        <v>73.563682450113603</v>
      </c>
      <c r="M46" s="17"/>
      <c r="N46" s="30">
        <v>0</v>
      </c>
      <c r="O46" s="28">
        <v>5.5599999999999997E-2</v>
      </c>
      <c r="P46" s="28">
        <v>2.0999999999999999E-3</v>
      </c>
      <c r="Q46" s="27">
        <v>2.9898310039699999E-5</v>
      </c>
      <c r="R46" s="28">
        <v>0.13789999999999999</v>
      </c>
      <c r="S46" s="17"/>
      <c r="T46" s="9" t="s">
        <v>186</v>
      </c>
      <c r="U46" s="12" t="s">
        <v>43</v>
      </c>
      <c r="V46" s="39">
        <v>12.8</v>
      </c>
      <c r="W46" s="39"/>
      <c r="X46" s="40" t="s">
        <v>186</v>
      </c>
      <c r="Y46" s="44" t="s">
        <v>43</v>
      </c>
      <c r="Z46" s="39">
        <v>49.2</v>
      </c>
      <c r="AA46" s="46">
        <v>2791.2343918997699</v>
      </c>
      <c r="AB46" s="39"/>
      <c r="AC46" s="39"/>
      <c r="AD46" s="43" t="s">
        <v>43</v>
      </c>
      <c r="AE46" s="48">
        <v>21.91</v>
      </c>
      <c r="AF46" s="48">
        <v>17.399999999999999</v>
      </c>
      <c r="AG46" s="48">
        <v>1.07</v>
      </c>
      <c r="AH46" s="48">
        <v>0.19</v>
      </c>
      <c r="AI46" s="48">
        <v>0.95</v>
      </c>
      <c r="AJ46" s="48">
        <v>0.06</v>
      </c>
    </row>
    <row r="47" spans="1:36" x14ac:dyDescent="0.2">
      <c r="A47" s="11" t="s">
        <v>187</v>
      </c>
      <c r="B47" s="9" t="s">
        <v>188</v>
      </c>
      <c r="C47" s="12" t="s">
        <v>44</v>
      </c>
      <c r="D47" s="12">
        <v>12.3</v>
      </c>
      <c r="E47" s="12">
        <v>8.1999999999999993</v>
      </c>
      <c r="F47" s="12">
        <v>2000</v>
      </c>
      <c r="G47" s="12"/>
      <c r="H47" s="13">
        <v>2.2000000000000001E-3</v>
      </c>
      <c r="I47" s="11">
        <v>1.6999999999999999E-3</v>
      </c>
      <c r="J47" s="22">
        <v>0.56502757000000003</v>
      </c>
      <c r="K47" s="15">
        <v>0.76077391284678197</v>
      </c>
      <c r="L47" s="15">
        <v>64.712165091939795</v>
      </c>
      <c r="M47" s="17"/>
      <c r="N47" s="30">
        <v>0</v>
      </c>
      <c r="O47" s="28">
        <v>0</v>
      </c>
      <c r="P47" s="28">
        <v>4.0000000000000001E-3</v>
      </c>
      <c r="Q47" s="27">
        <v>1.7495600000000001E-4</v>
      </c>
      <c r="R47" s="28">
        <v>7.5600000000000001E-2</v>
      </c>
      <c r="S47" s="17"/>
      <c r="T47" s="9" t="s">
        <v>188</v>
      </c>
      <c r="U47" s="12" t="s">
        <v>44</v>
      </c>
      <c r="V47" s="39">
        <v>7.9</v>
      </c>
      <c r="W47" s="39"/>
      <c r="X47" s="40" t="s">
        <v>188</v>
      </c>
      <c r="Y47" s="44" t="s">
        <v>44</v>
      </c>
      <c r="Z47" s="39">
        <v>45</v>
      </c>
      <c r="AA47" s="46">
        <v>2827.67006044868</v>
      </c>
      <c r="AB47" s="39"/>
      <c r="AC47" s="39"/>
      <c r="AD47" s="43" t="s">
        <v>44</v>
      </c>
      <c r="AE47" s="48">
        <v>20.399999999999999</v>
      </c>
      <c r="AF47" s="48">
        <v>0.4</v>
      </c>
      <c r="AG47" s="48">
        <v>4.88</v>
      </c>
      <c r="AH47" s="48">
        <v>0</v>
      </c>
      <c r="AI47" s="48">
        <v>0</v>
      </c>
      <c r="AJ47" s="48">
        <v>0</v>
      </c>
    </row>
    <row r="48" spans="1:36" x14ac:dyDescent="0.2">
      <c r="A48" s="11" t="s">
        <v>189</v>
      </c>
      <c r="B48" s="9" t="s">
        <v>188</v>
      </c>
      <c r="C48" s="12" t="s">
        <v>45</v>
      </c>
      <c r="D48" s="12">
        <v>3.6</v>
      </c>
      <c r="E48" s="12">
        <v>2.2000000000000002</v>
      </c>
      <c r="F48" s="12">
        <v>2005</v>
      </c>
      <c r="G48" s="12"/>
      <c r="H48" s="13">
        <v>1.9E-3</v>
      </c>
      <c r="I48" s="11">
        <v>1.1999999999999999E-3</v>
      </c>
      <c r="J48" s="21">
        <v>0.70286989499999997</v>
      </c>
      <c r="K48" s="16">
        <v>0.78448471090663896</v>
      </c>
      <c r="L48" s="15">
        <v>74.313542025394995</v>
      </c>
      <c r="M48" s="17"/>
      <c r="N48" s="30">
        <v>0</v>
      </c>
      <c r="O48" s="28">
        <v>0</v>
      </c>
      <c r="P48" s="28">
        <v>8.6999999999999994E-3</v>
      </c>
      <c r="Q48" s="29">
        <v>5.6920441378000003E-5</v>
      </c>
      <c r="R48" s="31">
        <v>6.3601890999999994E-2</v>
      </c>
      <c r="S48" s="17"/>
      <c r="T48" s="9" t="s">
        <v>188</v>
      </c>
      <c r="U48" s="12" t="s">
        <v>45</v>
      </c>
      <c r="V48" s="39">
        <v>9.1</v>
      </c>
      <c r="W48" s="39"/>
      <c r="X48" s="40" t="s">
        <v>188</v>
      </c>
      <c r="Y48" s="44" t="s">
        <v>45</v>
      </c>
      <c r="Z48" s="39">
        <v>67.400000000000006</v>
      </c>
      <c r="AA48" s="51">
        <v>2755.90256408089</v>
      </c>
      <c r="AB48" s="39"/>
      <c r="AC48" s="39"/>
      <c r="AD48" s="43" t="s">
        <v>45</v>
      </c>
      <c r="AE48" s="48">
        <v>14.44</v>
      </c>
      <c r="AF48" s="48">
        <v>0.56000000000000005</v>
      </c>
      <c r="AG48" s="48">
        <v>0.13</v>
      </c>
      <c r="AH48" s="49">
        <v>0</v>
      </c>
      <c r="AI48" s="49">
        <v>0</v>
      </c>
      <c r="AJ48" s="50">
        <v>0</v>
      </c>
    </row>
    <row r="49" spans="1:36" x14ac:dyDescent="0.2">
      <c r="A49" s="11" t="s">
        <v>190</v>
      </c>
      <c r="B49" s="9" t="s">
        <v>188</v>
      </c>
      <c r="C49" s="11" t="s">
        <v>46</v>
      </c>
      <c r="D49" s="11">
        <v>3.9</v>
      </c>
      <c r="E49" s="11">
        <v>1.9</v>
      </c>
      <c r="F49" s="11">
        <v>2012</v>
      </c>
      <c r="G49" s="11"/>
      <c r="H49" s="13">
        <v>6.3E-3</v>
      </c>
      <c r="I49" s="11">
        <v>5.1000000000000004E-3</v>
      </c>
      <c r="J49" s="21">
        <v>0.62297112899999996</v>
      </c>
      <c r="K49" s="15">
        <v>0.73221487542750696</v>
      </c>
      <c r="L49" s="14">
        <v>64.9400658925193</v>
      </c>
      <c r="M49" s="11"/>
      <c r="N49" s="29">
        <v>0</v>
      </c>
      <c r="O49" s="28">
        <v>0</v>
      </c>
      <c r="P49" s="28">
        <v>8.0999999999999996E-3</v>
      </c>
      <c r="Q49" s="29">
        <v>8.9881914967999992E-6</v>
      </c>
      <c r="R49" s="28">
        <v>7.4700000000000003E-2</v>
      </c>
      <c r="S49" s="11"/>
      <c r="T49" s="9" t="s">
        <v>188</v>
      </c>
      <c r="U49" s="11" t="s">
        <v>46</v>
      </c>
      <c r="V49" s="39">
        <v>9.1</v>
      </c>
      <c r="W49" s="39"/>
      <c r="X49" s="40" t="s">
        <v>188</v>
      </c>
      <c r="Y49" s="44" t="s">
        <v>46</v>
      </c>
      <c r="Z49" s="39">
        <v>39.799999999999997</v>
      </c>
      <c r="AA49" s="46">
        <v>2481.5422043885401</v>
      </c>
      <c r="AB49" s="39"/>
      <c r="AC49" s="39"/>
      <c r="AD49" s="43" t="s">
        <v>46</v>
      </c>
      <c r="AE49" s="48">
        <v>22.99</v>
      </c>
      <c r="AF49" s="48">
        <v>0.69</v>
      </c>
      <c r="AG49" s="48">
        <v>2.29</v>
      </c>
      <c r="AH49" s="49">
        <v>0</v>
      </c>
      <c r="AI49" s="49">
        <v>0</v>
      </c>
      <c r="AJ49" s="50">
        <v>0</v>
      </c>
    </row>
    <row r="50" spans="1:36" x14ac:dyDescent="0.2">
      <c r="A50" s="11" t="s">
        <v>191</v>
      </c>
      <c r="B50" s="9" t="s">
        <v>192</v>
      </c>
      <c r="C50" s="12" t="s">
        <v>47</v>
      </c>
      <c r="D50" s="12">
        <v>18.7</v>
      </c>
      <c r="E50" s="12">
        <v>10.6</v>
      </c>
      <c r="F50" s="12">
        <v>2019</v>
      </c>
      <c r="G50" s="12"/>
      <c r="H50" s="13">
        <v>4.3020000000000003E-2</v>
      </c>
      <c r="I50" s="11">
        <v>3.6400000000000002E-2</v>
      </c>
      <c r="J50" s="21">
        <v>0.46546635200000003</v>
      </c>
      <c r="K50" s="15">
        <v>0.48795837071690001</v>
      </c>
      <c r="L50" s="16">
        <v>33.672014475144898</v>
      </c>
      <c r="M50" s="12"/>
      <c r="N50" s="27">
        <v>4.6130813999999999E-2</v>
      </c>
      <c r="O50" s="28">
        <v>9.0800000000000006E-2</v>
      </c>
      <c r="P50" s="28">
        <v>6.7999999999999996E-3</v>
      </c>
      <c r="Q50" s="29">
        <v>2.9232525830555E-3</v>
      </c>
      <c r="R50" s="28">
        <v>9.7500000000000003E-2</v>
      </c>
      <c r="S50" s="12"/>
      <c r="T50" s="9" t="s">
        <v>192</v>
      </c>
      <c r="U50" s="12" t="s">
        <v>47</v>
      </c>
      <c r="V50" s="39">
        <v>12.5</v>
      </c>
      <c r="W50" s="39"/>
      <c r="X50" s="40" t="s">
        <v>192</v>
      </c>
      <c r="Y50" s="44" t="s">
        <v>47</v>
      </c>
      <c r="Z50" s="39">
        <v>15.7</v>
      </c>
      <c r="AA50" s="46">
        <v>2092.8287676457398</v>
      </c>
      <c r="AB50" s="39"/>
      <c r="AC50" s="39"/>
      <c r="AD50" s="43" t="s">
        <v>47</v>
      </c>
      <c r="AE50" s="48">
        <v>26.97</v>
      </c>
      <c r="AF50" s="48">
        <v>10.73</v>
      </c>
      <c r="AG50" s="48">
        <v>0.06</v>
      </c>
      <c r="AH50" s="48">
        <v>0</v>
      </c>
      <c r="AI50" s="48">
        <v>0.12</v>
      </c>
      <c r="AJ50" s="48">
        <v>0</v>
      </c>
    </row>
    <row r="51" spans="1:36" x14ac:dyDescent="0.2">
      <c r="A51" s="11" t="s">
        <v>193</v>
      </c>
      <c r="B51" s="9" t="s">
        <v>192</v>
      </c>
      <c r="C51" s="12" t="s">
        <v>48</v>
      </c>
      <c r="D51" s="12">
        <v>38.6</v>
      </c>
      <c r="E51" s="12">
        <v>7.2</v>
      </c>
      <c r="F51" s="12">
        <v>2021</v>
      </c>
      <c r="G51" s="12"/>
      <c r="H51" s="13">
        <v>0.13483000000000001</v>
      </c>
      <c r="I51" s="11">
        <v>0.1169</v>
      </c>
      <c r="J51" s="21">
        <v>0.40217938800000003</v>
      </c>
      <c r="K51" s="15">
        <v>0.40024694263784</v>
      </c>
      <c r="L51" s="16">
        <v>28.451506817549301</v>
      </c>
      <c r="M51" s="12"/>
      <c r="N51" s="30">
        <v>6.3700907000000001E-2</v>
      </c>
      <c r="O51" s="28">
        <v>7.7799999999999994E-2</v>
      </c>
      <c r="P51" s="31">
        <v>1.4343837999999999E-2</v>
      </c>
      <c r="Q51" s="27">
        <v>4.9298199999999999E-4</v>
      </c>
      <c r="R51" s="28">
        <v>0.1191</v>
      </c>
      <c r="S51" s="12"/>
      <c r="T51" s="9" t="s">
        <v>192</v>
      </c>
      <c r="U51" s="12" t="s">
        <v>48</v>
      </c>
      <c r="V51" s="39">
        <v>2.2999999999999998</v>
      </c>
      <c r="W51" s="39"/>
      <c r="X51" s="40" t="s">
        <v>192</v>
      </c>
      <c r="Y51" s="44" t="s">
        <v>48</v>
      </c>
      <c r="Z51" s="39">
        <v>5.3</v>
      </c>
      <c r="AA51" s="46">
        <v>2080.1552222626001</v>
      </c>
      <c r="AB51" s="39"/>
      <c r="AC51" s="39"/>
      <c r="AD51" s="43" t="s">
        <v>48</v>
      </c>
      <c r="AE51" s="48">
        <v>2.97</v>
      </c>
      <c r="AF51" s="48">
        <v>24.29</v>
      </c>
      <c r="AG51" s="48">
        <v>1.1000000000000001</v>
      </c>
      <c r="AH51" s="48">
        <v>0</v>
      </c>
      <c r="AI51" s="48">
        <v>0.12</v>
      </c>
      <c r="AJ51" s="48">
        <v>1.52</v>
      </c>
    </row>
    <row r="52" spans="1:36" x14ac:dyDescent="0.2">
      <c r="A52" s="11" t="s">
        <v>194</v>
      </c>
      <c r="B52" s="9" t="s">
        <v>192</v>
      </c>
      <c r="C52" s="12" t="s">
        <v>49</v>
      </c>
      <c r="D52" s="12">
        <v>56.5</v>
      </c>
      <c r="E52" s="12">
        <v>4.9000000000000004</v>
      </c>
      <c r="F52" s="12">
        <v>2022</v>
      </c>
      <c r="G52" s="12"/>
      <c r="H52" s="13">
        <v>5.0200000000000002E-2</v>
      </c>
      <c r="I52" s="11">
        <v>4.2599999999999999E-2</v>
      </c>
      <c r="J52" s="21">
        <v>0.49829417500000001</v>
      </c>
      <c r="K52" s="15">
        <v>0.28937436482326501</v>
      </c>
      <c r="L52" s="15">
        <v>24.2019078016645</v>
      </c>
      <c r="M52" s="17"/>
      <c r="N52" s="29">
        <v>0.26728194000769701</v>
      </c>
      <c r="O52" s="28">
        <v>0.18590000000000001</v>
      </c>
      <c r="P52" s="28">
        <v>1.2999999999999999E-2</v>
      </c>
      <c r="Q52" s="29">
        <v>3.7058251217750001E-4</v>
      </c>
      <c r="R52" s="28">
        <v>0.1295</v>
      </c>
      <c r="S52" s="17"/>
      <c r="T52" s="9" t="s">
        <v>192</v>
      </c>
      <c r="U52" s="12" t="s">
        <v>49</v>
      </c>
      <c r="V52" s="39">
        <v>22.2</v>
      </c>
      <c r="W52" s="39"/>
      <c r="X52" s="40" t="s">
        <v>192</v>
      </c>
      <c r="Y52" s="44" t="s">
        <v>49</v>
      </c>
      <c r="Z52" s="39">
        <v>3.1</v>
      </c>
      <c r="AA52" s="46">
        <v>1892.78810799593</v>
      </c>
      <c r="AB52" s="39"/>
      <c r="AC52" s="39"/>
      <c r="AD52" s="43" t="s">
        <v>49</v>
      </c>
      <c r="AE52" s="48">
        <v>1.5</v>
      </c>
      <c r="AF52" s="48">
        <v>1.28</v>
      </c>
      <c r="AG52" s="48">
        <v>3.84</v>
      </c>
      <c r="AH52" s="48">
        <v>0.04</v>
      </c>
      <c r="AI52" s="48">
        <v>0.1</v>
      </c>
      <c r="AJ52" s="48">
        <v>4.8099999999999996</v>
      </c>
    </row>
    <row r="53" spans="1:36" x14ac:dyDescent="0.2">
      <c r="A53" s="11" t="s">
        <v>195</v>
      </c>
      <c r="B53" s="9" t="s">
        <v>192</v>
      </c>
      <c r="C53" s="12" t="s">
        <v>50</v>
      </c>
      <c r="D53" s="12">
        <v>31.4</v>
      </c>
      <c r="E53" s="12">
        <v>4.2</v>
      </c>
      <c r="F53" s="12">
        <v>2018</v>
      </c>
      <c r="G53" s="12"/>
      <c r="H53" s="13">
        <v>5.7099999999999998E-2</v>
      </c>
      <c r="I53" s="11">
        <v>4.9299999999999997E-2</v>
      </c>
      <c r="J53" s="21">
        <v>0.534780378</v>
      </c>
      <c r="K53" s="15">
        <v>0.50594895443490895</v>
      </c>
      <c r="L53" s="15">
        <v>32.065072275312701</v>
      </c>
      <c r="M53" s="17"/>
      <c r="N53" s="33">
        <v>0.13917609011753501</v>
      </c>
      <c r="O53" s="28">
        <v>0.10489999999999999</v>
      </c>
      <c r="P53" s="28">
        <v>8.8999999999999999E-3</v>
      </c>
      <c r="Q53" s="29">
        <v>2.482267451042E-3</v>
      </c>
      <c r="R53" s="28">
        <v>0.1041</v>
      </c>
      <c r="S53" s="17"/>
      <c r="T53" s="9" t="s">
        <v>192</v>
      </c>
      <c r="U53" s="12" t="s">
        <v>50</v>
      </c>
      <c r="V53" s="39">
        <v>7.4</v>
      </c>
      <c r="W53" s="39"/>
      <c r="X53" s="40" t="s">
        <v>192</v>
      </c>
      <c r="Y53" s="44" t="s">
        <v>50</v>
      </c>
      <c r="Z53" s="39">
        <v>13.3</v>
      </c>
      <c r="AA53" s="51">
        <v>1985.0211591092</v>
      </c>
      <c r="AB53" s="39"/>
      <c r="AC53" s="39"/>
      <c r="AD53" s="43" t="s">
        <v>50</v>
      </c>
      <c r="AE53" s="48">
        <v>2.38</v>
      </c>
      <c r="AF53" s="48">
        <v>0.52</v>
      </c>
      <c r="AG53" s="48">
        <v>17.170000000000002</v>
      </c>
      <c r="AH53" s="48">
        <v>0.14000000000000001</v>
      </c>
      <c r="AI53" s="48">
        <v>0.14000000000000001</v>
      </c>
      <c r="AJ53" s="48">
        <v>4.3600000000000003</v>
      </c>
    </row>
    <row r="54" spans="1:36" x14ac:dyDescent="0.2">
      <c r="A54" s="11" t="s">
        <v>196</v>
      </c>
      <c r="B54" s="9" t="s">
        <v>192</v>
      </c>
      <c r="C54" s="12" t="s">
        <v>51</v>
      </c>
      <c r="D54" s="12">
        <v>23.4</v>
      </c>
      <c r="E54" s="12">
        <v>3.6</v>
      </c>
      <c r="F54" s="12">
        <v>2020</v>
      </c>
      <c r="G54" s="12"/>
      <c r="H54" s="13">
        <v>2.9100000000000001E-2</v>
      </c>
      <c r="I54" s="14">
        <v>2.529E-2</v>
      </c>
      <c r="J54" s="21">
        <v>0.53580060799999996</v>
      </c>
      <c r="K54" s="15">
        <v>0.42326118149574299</v>
      </c>
      <c r="L54" s="15">
        <v>33.010149318158</v>
      </c>
      <c r="M54" s="17"/>
      <c r="N54" s="33">
        <v>0.229710993337296</v>
      </c>
      <c r="O54" s="28">
        <v>0.1159</v>
      </c>
      <c r="P54" s="28">
        <v>8.0999999999999996E-3</v>
      </c>
      <c r="Q54" s="29">
        <v>2.1079584547634999E-3</v>
      </c>
      <c r="R54" s="28">
        <v>0.20849999999999999</v>
      </c>
      <c r="S54" s="17"/>
      <c r="T54" s="9" t="s">
        <v>192</v>
      </c>
      <c r="U54" s="12" t="s">
        <v>51</v>
      </c>
      <c r="V54" s="39">
        <v>20.2</v>
      </c>
      <c r="W54" s="39"/>
      <c r="X54" s="40" t="s">
        <v>192</v>
      </c>
      <c r="Y54" s="44" t="s">
        <v>51</v>
      </c>
      <c r="Z54" s="39">
        <v>12.5</v>
      </c>
      <c r="AA54" s="46">
        <v>2089.2937063930599</v>
      </c>
      <c r="AB54" s="39"/>
      <c r="AC54" s="39"/>
      <c r="AD54" s="43" t="s">
        <v>51</v>
      </c>
      <c r="AE54" s="48">
        <v>2.82</v>
      </c>
      <c r="AF54" s="48">
        <v>2.5099999999999998</v>
      </c>
      <c r="AG54" s="48">
        <v>9.1</v>
      </c>
      <c r="AH54" s="48">
        <v>0.32</v>
      </c>
      <c r="AI54" s="48">
        <v>0.34</v>
      </c>
      <c r="AJ54" s="48">
        <v>1.24</v>
      </c>
    </row>
    <row r="55" spans="1:36" x14ac:dyDescent="0.2">
      <c r="A55" s="11" t="s">
        <v>197</v>
      </c>
      <c r="B55" s="9" t="s">
        <v>192</v>
      </c>
      <c r="C55" s="12" t="s">
        <v>52</v>
      </c>
      <c r="D55" s="12">
        <v>18.399999999999999</v>
      </c>
      <c r="E55" s="12">
        <v>4.9000000000000004</v>
      </c>
      <c r="F55" s="12">
        <v>2022</v>
      </c>
      <c r="G55" s="12"/>
      <c r="H55" s="13">
        <v>8.2799999999999999E-2</v>
      </c>
      <c r="I55" s="11">
        <v>7.0099999999999996E-2</v>
      </c>
      <c r="J55" s="21">
        <v>0.52634864199999998</v>
      </c>
      <c r="K55" s="16">
        <v>0.52376807710011697</v>
      </c>
      <c r="L55" s="15">
        <v>33.537592303821803</v>
      </c>
      <c r="M55" s="17"/>
      <c r="N55" s="29">
        <v>4.2718078338844903E-2</v>
      </c>
      <c r="O55" s="28">
        <v>0.1067</v>
      </c>
      <c r="P55" s="28">
        <v>1.52E-2</v>
      </c>
      <c r="Q55" s="29">
        <v>3.2300246009664998E-3</v>
      </c>
      <c r="R55" s="28">
        <v>0.13739999999999999</v>
      </c>
      <c r="S55" s="17"/>
      <c r="T55" s="9" t="s">
        <v>192</v>
      </c>
      <c r="U55" s="12" t="s">
        <v>52</v>
      </c>
      <c r="V55" s="39">
        <v>14.3</v>
      </c>
      <c r="W55" s="39"/>
      <c r="X55" s="40" t="s">
        <v>192</v>
      </c>
      <c r="Y55" s="44" t="s">
        <v>52</v>
      </c>
      <c r="Z55" s="39">
        <v>14.6</v>
      </c>
      <c r="AA55" s="46">
        <v>2282.5802745293199</v>
      </c>
      <c r="AB55" s="39"/>
      <c r="AC55" s="39"/>
      <c r="AD55" s="43" t="s">
        <v>52</v>
      </c>
      <c r="AE55" s="48">
        <v>8.2100000000000009</v>
      </c>
      <c r="AF55" s="48">
        <v>2.69</v>
      </c>
      <c r="AG55" s="48">
        <v>11.04</v>
      </c>
      <c r="AH55" s="48">
        <v>0.21</v>
      </c>
      <c r="AI55" s="48">
        <v>0.42</v>
      </c>
      <c r="AJ55" s="48">
        <v>0.36</v>
      </c>
    </row>
    <row r="56" spans="1:36" x14ac:dyDescent="0.2">
      <c r="A56" s="11" t="s">
        <v>198</v>
      </c>
      <c r="B56" s="9" t="s">
        <v>192</v>
      </c>
      <c r="C56" s="12" t="s">
        <v>53</v>
      </c>
      <c r="D56" s="12">
        <v>34</v>
      </c>
      <c r="E56" s="12">
        <v>2.6</v>
      </c>
      <c r="F56" s="12">
        <v>2020</v>
      </c>
      <c r="G56" s="12"/>
      <c r="H56" s="13">
        <v>5.91E-2</v>
      </c>
      <c r="I56" s="11">
        <v>5.0900000000000001E-2</v>
      </c>
      <c r="J56" s="21">
        <v>0.558107197</v>
      </c>
      <c r="K56" s="16">
        <v>0.38455363373030099</v>
      </c>
      <c r="L56" s="15">
        <v>30.274620915300499</v>
      </c>
      <c r="M56" s="17"/>
      <c r="N56" s="27">
        <v>0.177989175</v>
      </c>
      <c r="O56" s="28">
        <v>7.85E-2</v>
      </c>
      <c r="P56" s="28">
        <v>9.5999999999999992E-3</v>
      </c>
      <c r="Q56" s="27">
        <v>3.194765E-3</v>
      </c>
      <c r="R56" s="28">
        <v>6.93E-2</v>
      </c>
      <c r="S56" s="17"/>
      <c r="T56" s="9" t="s">
        <v>192</v>
      </c>
      <c r="U56" s="12" t="s">
        <v>53</v>
      </c>
      <c r="V56" s="39">
        <v>14.7</v>
      </c>
      <c r="W56" s="39"/>
      <c r="X56" s="40" t="s">
        <v>192</v>
      </c>
      <c r="Y56" s="44" t="s">
        <v>53</v>
      </c>
      <c r="Z56" s="39">
        <v>16.600000000000001</v>
      </c>
      <c r="AA56" s="46">
        <v>2283.3489634727598</v>
      </c>
      <c r="AB56" s="39"/>
      <c r="AC56" s="39"/>
      <c r="AD56" s="43" t="s">
        <v>53</v>
      </c>
      <c r="AE56" s="48">
        <v>1.29</v>
      </c>
      <c r="AF56" s="48">
        <v>0.89</v>
      </c>
      <c r="AG56" s="48">
        <v>25.49</v>
      </c>
      <c r="AH56" s="48">
        <v>0.47</v>
      </c>
      <c r="AI56" s="48">
        <v>0.53</v>
      </c>
      <c r="AJ56" s="48">
        <v>1.26</v>
      </c>
    </row>
    <row r="57" spans="1:36" x14ac:dyDescent="0.2">
      <c r="A57" s="11" t="s">
        <v>199</v>
      </c>
      <c r="B57" s="9" t="s">
        <v>192</v>
      </c>
      <c r="C57" s="12" t="s">
        <v>54</v>
      </c>
      <c r="D57" s="12">
        <v>36.4</v>
      </c>
      <c r="E57" s="12">
        <v>3.9</v>
      </c>
      <c r="F57" s="12">
        <v>2020</v>
      </c>
      <c r="G57" s="12"/>
      <c r="H57" s="13">
        <v>4.3999999999999997E-2</v>
      </c>
      <c r="I57" s="14">
        <v>3.7670000000000002E-2</v>
      </c>
      <c r="J57" s="21">
        <v>0.44695305800000001</v>
      </c>
      <c r="K57" s="15">
        <v>0.32646261363637702</v>
      </c>
      <c r="L57" s="16">
        <v>25.258836821868599</v>
      </c>
      <c r="M57" s="12"/>
      <c r="N57" s="30">
        <v>0.27919845199999999</v>
      </c>
      <c r="O57" s="28">
        <v>0.17949999999999999</v>
      </c>
      <c r="P57" s="28">
        <v>4.5999999999999999E-3</v>
      </c>
      <c r="Q57" s="27">
        <v>7.1030579999999998E-3</v>
      </c>
      <c r="R57" s="28">
        <v>0.12559999999999999</v>
      </c>
      <c r="S57" s="12"/>
      <c r="T57" s="9" t="s">
        <v>192</v>
      </c>
      <c r="U57" s="12" t="s">
        <v>54</v>
      </c>
      <c r="V57" s="39">
        <v>6.2</v>
      </c>
      <c r="W57" s="39"/>
      <c r="X57" s="40" t="s">
        <v>192</v>
      </c>
      <c r="Y57" s="44" t="s">
        <v>54</v>
      </c>
      <c r="Z57" s="39">
        <v>8.6999999999999993</v>
      </c>
      <c r="AA57" s="46">
        <v>2171.0055174091999</v>
      </c>
      <c r="AB57" s="39"/>
      <c r="AC57" s="39"/>
      <c r="AD57" s="43" t="s">
        <v>54</v>
      </c>
      <c r="AE57" s="48">
        <v>5.73</v>
      </c>
      <c r="AF57" s="48">
        <v>6.05</v>
      </c>
      <c r="AG57" s="48">
        <v>10.1</v>
      </c>
      <c r="AH57" s="48">
        <v>0.15</v>
      </c>
      <c r="AI57" s="48">
        <v>0.92</v>
      </c>
      <c r="AJ57" s="48">
        <v>4.25</v>
      </c>
    </row>
    <row r="58" spans="1:36" x14ac:dyDescent="0.2">
      <c r="A58" s="11" t="s">
        <v>200</v>
      </c>
      <c r="B58" s="9" t="s">
        <v>192</v>
      </c>
      <c r="C58" s="11" t="s">
        <v>55</v>
      </c>
      <c r="D58" s="11">
        <v>30.6</v>
      </c>
      <c r="E58" s="11">
        <v>3.3</v>
      </c>
      <c r="F58" s="11">
        <v>2022</v>
      </c>
      <c r="G58" s="11"/>
      <c r="H58" s="13">
        <v>4.6699999999999998E-2</v>
      </c>
      <c r="I58" s="14">
        <v>3.9787999999999997E-2</v>
      </c>
      <c r="J58" s="21">
        <v>0.559306945</v>
      </c>
      <c r="K58" s="15">
        <v>0.44656827333468502</v>
      </c>
      <c r="L58" s="14">
        <v>33.402324656605003</v>
      </c>
      <c r="M58" s="11"/>
      <c r="N58" s="33">
        <v>8.5190406689761397E-2</v>
      </c>
      <c r="O58" s="28">
        <v>0.17419999999999999</v>
      </c>
      <c r="P58" s="28">
        <v>5.1999999999999998E-3</v>
      </c>
      <c r="Q58" s="29">
        <v>4.3406073135140001E-3</v>
      </c>
      <c r="R58" s="28">
        <v>7.0499999999999993E-2</v>
      </c>
      <c r="S58" s="11"/>
      <c r="T58" s="9" t="s">
        <v>192</v>
      </c>
      <c r="U58" s="11" t="s">
        <v>55</v>
      </c>
      <c r="V58" s="39">
        <v>17.5</v>
      </c>
      <c r="W58" s="39"/>
      <c r="X58" s="40" t="s">
        <v>192</v>
      </c>
      <c r="Y58" s="44" t="s">
        <v>55</v>
      </c>
      <c r="Z58" s="39">
        <v>13</v>
      </c>
      <c r="AA58" s="52">
        <v>2230.8201189943502</v>
      </c>
      <c r="AB58" s="39"/>
      <c r="AC58" s="39"/>
      <c r="AD58" s="43" t="s">
        <v>55</v>
      </c>
      <c r="AE58" s="48">
        <v>2.41</v>
      </c>
      <c r="AF58" s="48">
        <v>4.84</v>
      </c>
      <c r="AG58" s="48">
        <v>12.86</v>
      </c>
      <c r="AH58" s="48">
        <v>0.53</v>
      </c>
      <c r="AI58" s="48">
        <v>1.66</v>
      </c>
      <c r="AJ58" s="48">
        <v>0.97</v>
      </c>
    </row>
    <row r="59" spans="1:36" x14ac:dyDescent="0.2">
      <c r="A59" s="11" t="s">
        <v>201</v>
      </c>
      <c r="B59" s="9" t="s">
        <v>192</v>
      </c>
      <c r="C59" s="12" t="s">
        <v>56</v>
      </c>
      <c r="D59" s="12">
        <v>18</v>
      </c>
      <c r="E59" s="12">
        <v>14.3</v>
      </c>
      <c r="F59" s="12">
        <v>2009</v>
      </c>
      <c r="G59" s="12"/>
      <c r="H59" s="18">
        <v>8.8481351999999999E-2</v>
      </c>
      <c r="I59" s="14">
        <v>7.4910434254321506E-2</v>
      </c>
      <c r="J59" s="21">
        <v>0.242697989</v>
      </c>
      <c r="K59" s="15">
        <v>7.7688108972374798E-2</v>
      </c>
      <c r="L59" s="15">
        <v>16.7012406088432</v>
      </c>
      <c r="M59" s="17"/>
      <c r="N59" s="30">
        <v>3.6422002000000002E-2</v>
      </c>
      <c r="O59" s="28">
        <v>0.50958001416487297</v>
      </c>
      <c r="P59" s="28">
        <v>8.6200761746223001E-3</v>
      </c>
      <c r="Q59" s="29">
        <v>5.5459613501359999E-4</v>
      </c>
      <c r="R59" s="28">
        <v>9.8522156785245896E-2</v>
      </c>
      <c r="S59" s="17"/>
      <c r="T59" s="9" t="s">
        <v>192</v>
      </c>
      <c r="U59" s="12" t="s">
        <v>56</v>
      </c>
      <c r="V59" s="39">
        <v>2.2000000000000002</v>
      </c>
      <c r="W59" s="39"/>
      <c r="X59" s="40" t="s">
        <v>192</v>
      </c>
      <c r="Y59" s="44" t="s">
        <v>56</v>
      </c>
      <c r="Z59" s="39">
        <v>17.899999999999999</v>
      </c>
      <c r="AA59" s="46">
        <v>1764.0541679315099</v>
      </c>
      <c r="AB59" s="39"/>
      <c r="AC59" s="39"/>
      <c r="AD59" s="43" t="s">
        <v>56</v>
      </c>
      <c r="AE59" s="48">
        <v>11.73</v>
      </c>
      <c r="AF59" s="48">
        <v>5.56</v>
      </c>
      <c r="AG59" s="48">
        <v>0.74</v>
      </c>
      <c r="AH59" s="49">
        <v>0</v>
      </c>
      <c r="AI59" s="48">
        <v>1.55</v>
      </c>
      <c r="AJ59" s="48">
        <v>0.13</v>
      </c>
    </row>
    <row r="60" spans="1:36" x14ac:dyDescent="0.2">
      <c r="A60" s="11" t="s">
        <v>202</v>
      </c>
      <c r="B60" s="9" t="s">
        <v>192</v>
      </c>
      <c r="C60" s="12" t="s">
        <v>57</v>
      </c>
      <c r="D60" s="12">
        <v>29.8</v>
      </c>
      <c r="E60" s="12">
        <v>1.1000000000000001</v>
      </c>
      <c r="F60" s="12">
        <v>2020</v>
      </c>
      <c r="G60" s="12"/>
      <c r="H60" s="13">
        <v>5.8099999999999999E-2</v>
      </c>
      <c r="I60" s="11">
        <v>4.9399999999999999E-2</v>
      </c>
      <c r="J60" s="21">
        <v>0.59800582199999996</v>
      </c>
      <c r="K60" s="15">
        <v>0.43558870578977199</v>
      </c>
      <c r="L60" s="15">
        <v>32.480765838485198</v>
      </c>
      <c r="M60" s="17"/>
      <c r="N60" s="29">
        <v>2.3442035864698701E-2</v>
      </c>
      <c r="O60" s="28">
        <v>0.28170000000000001</v>
      </c>
      <c r="P60" s="28">
        <v>7.0000000000000001E-3</v>
      </c>
      <c r="Q60" s="27">
        <v>7.5995299999999995E-4</v>
      </c>
      <c r="R60" s="28">
        <v>0.1124</v>
      </c>
      <c r="S60" s="17"/>
      <c r="T60" s="9" t="s">
        <v>192</v>
      </c>
      <c r="U60" s="12" t="s">
        <v>57</v>
      </c>
      <c r="V60" s="39">
        <v>13.4</v>
      </c>
      <c r="W60" s="39"/>
      <c r="X60" s="40" t="s">
        <v>192</v>
      </c>
      <c r="Y60" s="44" t="s">
        <v>57</v>
      </c>
      <c r="Z60" s="39">
        <v>6.7</v>
      </c>
      <c r="AA60" s="51">
        <v>2089.9905016039802</v>
      </c>
      <c r="AB60" s="39"/>
      <c r="AC60" s="39"/>
      <c r="AD60" s="43" t="s">
        <v>57</v>
      </c>
      <c r="AE60" s="48">
        <v>2.0699999999999998</v>
      </c>
      <c r="AF60" s="48">
        <v>2.31</v>
      </c>
      <c r="AG60" s="48">
        <v>6.23</v>
      </c>
      <c r="AH60" s="48">
        <v>0.06</v>
      </c>
      <c r="AI60" s="48">
        <v>2.38</v>
      </c>
      <c r="AJ60" s="48">
        <v>1.52</v>
      </c>
    </row>
    <row r="61" spans="1:36" x14ac:dyDescent="0.2">
      <c r="A61" s="11" t="s">
        <v>203</v>
      </c>
      <c r="B61" s="9" t="s">
        <v>192</v>
      </c>
      <c r="C61" s="12" t="s">
        <v>58</v>
      </c>
      <c r="D61" s="12">
        <v>34.4</v>
      </c>
      <c r="E61" s="12">
        <v>6.8</v>
      </c>
      <c r="F61" s="12">
        <v>2019</v>
      </c>
      <c r="G61" s="12"/>
      <c r="H61" s="13">
        <v>5.7750000000000003E-2</v>
      </c>
      <c r="I61" s="11">
        <v>5.0799999999999998E-2</v>
      </c>
      <c r="J61" s="21">
        <v>0.47533620300000001</v>
      </c>
      <c r="K61" s="15">
        <v>0.35882329541680302</v>
      </c>
      <c r="L61" s="16">
        <v>32.207402357201602</v>
      </c>
      <c r="M61" s="12"/>
      <c r="N61" s="29">
        <v>1.6147049563639999E-2</v>
      </c>
      <c r="O61" s="28">
        <v>0.12529999999999999</v>
      </c>
      <c r="P61" s="28">
        <v>1.3100000000000001E-2</v>
      </c>
      <c r="Q61" s="29">
        <v>4.4739430013359999E-4</v>
      </c>
      <c r="R61" s="28">
        <v>0.1852</v>
      </c>
      <c r="S61" s="12"/>
      <c r="T61" s="9" t="s">
        <v>192</v>
      </c>
      <c r="U61" s="12" t="s">
        <v>58</v>
      </c>
      <c r="V61" s="39">
        <v>17.600000000000001</v>
      </c>
      <c r="W61" s="39"/>
      <c r="X61" s="40" t="s">
        <v>192</v>
      </c>
      <c r="Y61" s="44" t="s">
        <v>58</v>
      </c>
      <c r="Z61" s="39">
        <v>6.8</v>
      </c>
      <c r="AA61" s="51">
        <v>1863.3147827702701</v>
      </c>
      <c r="AB61" s="39"/>
      <c r="AC61" s="39"/>
      <c r="AD61" s="43" t="s">
        <v>58</v>
      </c>
      <c r="AE61" s="48">
        <v>11.33</v>
      </c>
      <c r="AF61" s="48">
        <v>1.47</v>
      </c>
      <c r="AG61" s="48">
        <v>9.9499999999999993</v>
      </c>
      <c r="AH61" s="48">
        <v>1.8</v>
      </c>
      <c r="AI61" s="48">
        <v>5.66</v>
      </c>
      <c r="AJ61" s="48">
        <v>0</v>
      </c>
    </row>
    <row r="62" spans="1:36" x14ac:dyDescent="0.2">
      <c r="A62" s="11" t="s">
        <v>204</v>
      </c>
      <c r="B62" s="9" t="s">
        <v>192</v>
      </c>
      <c r="C62" s="12" t="s">
        <v>59</v>
      </c>
      <c r="D62" s="12">
        <v>27.9</v>
      </c>
      <c r="E62" s="12">
        <v>22.7</v>
      </c>
      <c r="F62" s="12">
        <v>2010</v>
      </c>
      <c r="G62" s="12"/>
      <c r="H62" s="13">
        <v>0.11459999999999999</v>
      </c>
      <c r="I62" s="11">
        <v>9.7299999999999998E-2</v>
      </c>
      <c r="J62" s="21">
        <v>0.42356538700000002</v>
      </c>
      <c r="K62" s="15">
        <v>0.27837112548410098</v>
      </c>
      <c r="L62" s="15">
        <v>28.456050967676301</v>
      </c>
      <c r="M62" s="17"/>
      <c r="N62" s="29">
        <v>0.24347987561009399</v>
      </c>
      <c r="O62" s="28">
        <v>0.16489999999999999</v>
      </c>
      <c r="P62" s="28">
        <v>1.8499999999999999E-2</v>
      </c>
      <c r="Q62" s="29">
        <v>8.0988100000000003E-4</v>
      </c>
      <c r="R62" s="28">
        <v>0.115</v>
      </c>
      <c r="S62" s="17"/>
      <c r="T62" s="9" t="s">
        <v>192</v>
      </c>
      <c r="U62" s="12" t="s">
        <v>59</v>
      </c>
      <c r="V62" s="39">
        <v>14.6</v>
      </c>
      <c r="W62" s="39"/>
      <c r="X62" s="40" t="s">
        <v>192</v>
      </c>
      <c r="Y62" s="44" t="s">
        <v>59</v>
      </c>
      <c r="Z62" s="39">
        <v>31.3</v>
      </c>
      <c r="AA62" s="46">
        <v>2541.8210897010699</v>
      </c>
      <c r="AB62" s="39"/>
      <c r="AC62" s="39"/>
      <c r="AD62" s="43" t="s">
        <v>59</v>
      </c>
      <c r="AE62" s="48">
        <v>1.47</v>
      </c>
      <c r="AF62" s="48">
        <v>0.65</v>
      </c>
      <c r="AG62" s="48">
        <v>4.28</v>
      </c>
      <c r="AH62" s="48">
        <v>1.35</v>
      </c>
      <c r="AI62" s="48">
        <v>12.55</v>
      </c>
      <c r="AJ62" s="48">
        <v>1.68</v>
      </c>
    </row>
    <row r="63" spans="1:36" x14ac:dyDescent="0.2">
      <c r="A63" s="11" t="s">
        <v>205</v>
      </c>
      <c r="B63" s="9" t="s">
        <v>192</v>
      </c>
      <c r="C63" s="12" t="s">
        <v>60</v>
      </c>
      <c r="D63" s="12">
        <v>18.8</v>
      </c>
      <c r="E63" s="12">
        <v>11.2</v>
      </c>
      <c r="F63" s="12">
        <v>2012</v>
      </c>
      <c r="G63" s="12"/>
      <c r="H63" s="13">
        <v>3.6200000000000003E-2</v>
      </c>
      <c r="I63" s="11">
        <v>3.1699999999999999E-2</v>
      </c>
      <c r="J63" s="21">
        <v>0.49043128800000002</v>
      </c>
      <c r="K63" s="16">
        <v>0.47597868824751399</v>
      </c>
      <c r="L63" s="15">
        <v>31.504543774764301</v>
      </c>
      <c r="M63" s="17"/>
      <c r="N63" s="29">
        <v>6.2840503396668001E-3</v>
      </c>
      <c r="O63" s="28">
        <v>7.9699999999999993E-2</v>
      </c>
      <c r="P63" s="28">
        <v>1.12E-2</v>
      </c>
      <c r="Q63" s="27">
        <v>1.2228144679999999E-6</v>
      </c>
      <c r="R63" s="28">
        <v>0.1128</v>
      </c>
      <c r="S63" s="17"/>
      <c r="T63" s="9" t="s">
        <v>192</v>
      </c>
      <c r="U63" s="12" t="s">
        <v>60</v>
      </c>
      <c r="V63" s="39">
        <v>15.5</v>
      </c>
      <c r="W63" s="39"/>
      <c r="X63" s="40" t="s">
        <v>192</v>
      </c>
      <c r="Y63" s="44" t="s">
        <v>60</v>
      </c>
      <c r="Z63" s="39">
        <v>22.6</v>
      </c>
      <c r="AA63" s="51">
        <v>2303.3783159363402</v>
      </c>
      <c r="AB63" s="39"/>
      <c r="AC63" s="39"/>
      <c r="AD63" s="43" t="s">
        <v>60</v>
      </c>
      <c r="AE63" s="48">
        <v>4.6399999999999997</v>
      </c>
      <c r="AF63" s="48">
        <v>13.74</v>
      </c>
      <c r="AG63" s="48">
        <v>3.04</v>
      </c>
      <c r="AH63" s="48">
        <v>0</v>
      </c>
      <c r="AI63" s="49">
        <v>0</v>
      </c>
      <c r="AJ63" s="50">
        <v>1.41</v>
      </c>
    </row>
    <row r="64" spans="1:36" x14ac:dyDescent="0.2">
      <c r="A64" s="11" t="s">
        <v>206</v>
      </c>
      <c r="B64" s="9" t="s">
        <v>192</v>
      </c>
      <c r="C64" s="12" t="s">
        <v>61</v>
      </c>
      <c r="D64" s="12">
        <v>50.2</v>
      </c>
      <c r="E64" s="12">
        <v>14.6</v>
      </c>
      <c r="F64" s="12">
        <v>2010</v>
      </c>
      <c r="G64" s="12"/>
      <c r="H64" s="13">
        <v>7.2793520990582006E-2</v>
      </c>
      <c r="I64" s="14">
        <v>6.2996854122638293E-2</v>
      </c>
      <c r="J64" s="21">
        <v>0.42693226400000001</v>
      </c>
      <c r="K64" s="15">
        <v>0.40386394282889798</v>
      </c>
      <c r="L64" s="15">
        <v>24.9550655886631</v>
      </c>
      <c r="M64" s="17"/>
      <c r="N64" s="29">
        <v>5.3976098592374002E-3</v>
      </c>
      <c r="O64" s="28">
        <v>0.100409428773359</v>
      </c>
      <c r="P64" s="28">
        <v>1.1060989E-2</v>
      </c>
      <c r="Q64" s="29">
        <v>6.5439534539639996E-4</v>
      </c>
      <c r="R64" s="28">
        <v>0.13103465364116601</v>
      </c>
      <c r="S64" s="17"/>
      <c r="T64" s="9" t="s">
        <v>192</v>
      </c>
      <c r="U64" s="12" t="s">
        <v>61</v>
      </c>
      <c r="V64" s="39">
        <v>12.9</v>
      </c>
      <c r="W64" s="39"/>
      <c r="X64" s="40" t="s">
        <v>192</v>
      </c>
      <c r="Y64" s="44" t="s">
        <v>61</v>
      </c>
      <c r="Z64" s="39">
        <v>13.44</v>
      </c>
      <c r="AA64" s="46">
        <v>2072.1447667448201</v>
      </c>
      <c r="AB64" s="39"/>
      <c r="AC64" s="39"/>
      <c r="AD64" s="53" t="s">
        <v>61</v>
      </c>
      <c r="AE64" s="54">
        <f>AVERAGE(AE50:AE63)</f>
        <v>6.1085714285714285</v>
      </c>
      <c r="AF64" s="55">
        <f t="shared" ref="AF64:AJ64" si="1">AVERAGE(AF50:AF63)</f>
        <v>5.5378571428571428</v>
      </c>
      <c r="AG64" s="55">
        <f t="shared" si="1"/>
        <v>8.2142857142857135</v>
      </c>
      <c r="AH64" s="55">
        <f t="shared" si="1"/>
        <v>0.36214285714285716</v>
      </c>
      <c r="AI64" s="55">
        <f t="shared" si="1"/>
        <v>1.8921428571428573</v>
      </c>
      <c r="AJ64" s="55">
        <f t="shared" si="1"/>
        <v>1.679285714285714</v>
      </c>
    </row>
    <row r="65" spans="1:36" x14ac:dyDescent="0.2">
      <c r="A65" s="11" t="s">
        <v>207</v>
      </c>
      <c r="B65" s="9" t="s">
        <v>208</v>
      </c>
      <c r="C65" s="12" t="s">
        <v>62</v>
      </c>
      <c r="D65" s="12">
        <v>8.6</v>
      </c>
      <c r="E65" s="12">
        <v>2.7</v>
      </c>
      <c r="F65" s="12">
        <v>2019</v>
      </c>
      <c r="G65" s="12"/>
      <c r="H65" s="13">
        <v>5.6839999999999998E-3</v>
      </c>
      <c r="I65" s="14">
        <v>1.5499999999999999E-3</v>
      </c>
      <c r="J65" s="21">
        <v>0.65442734999999996</v>
      </c>
      <c r="K65" s="15">
        <v>0.65950092432421703</v>
      </c>
      <c r="L65" s="15">
        <v>60.833144234525903</v>
      </c>
      <c r="M65" s="17"/>
      <c r="N65" s="30">
        <v>0</v>
      </c>
      <c r="O65" s="28">
        <v>5.5800000000000002E-2</v>
      </c>
      <c r="P65" s="28">
        <v>5.8999999999999999E-3</v>
      </c>
      <c r="Q65" s="29">
        <v>1.2962378713800001E-5</v>
      </c>
      <c r="R65" s="28">
        <v>2.3300000000000001E-2</v>
      </c>
      <c r="S65" s="17"/>
      <c r="T65" s="9" t="s">
        <v>208</v>
      </c>
      <c r="U65" s="12" t="s">
        <v>62</v>
      </c>
      <c r="V65" s="39">
        <v>7.7</v>
      </c>
      <c r="W65" s="39"/>
      <c r="X65" s="40" t="s">
        <v>208</v>
      </c>
      <c r="Y65" s="44" t="s">
        <v>62</v>
      </c>
      <c r="Z65" s="39">
        <v>25.6</v>
      </c>
      <c r="AA65" s="51">
        <v>3091.2657811154399</v>
      </c>
      <c r="AB65" s="39"/>
      <c r="AC65" s="39"/>
      <c r="AD65" s="43" t="s">
        <v>62</v>
      </c>
      <c r="AE65" s="48">
        <v>45.37</v>
      </c>
      <c r="AF65" s="48">
        <v>0.59</v>
      </c>
      <c r="AG65" s="48">
        <v>2.99</v>
      </c>
      <c r="AH65" s="49">
        <v>0</v>
      </c>
      <c r="AI65" s="49">
        <v>0</v>
      </c>
      <c r="AJ65" s="50">
        <v>0</v>
      </c>
    </row>
    <row r="66" spans="1:36" x14ac:dyDescent="0.2">
      <c r="A66" s="11" t="s">
        <v>209</v>
      </c>
      <c r="B66" s="9" t="s">
        <v>208</v>
      </c>
      <c r="C66" s="12" t="s">
        <v>63</v>
      </c>
      <c r="D66" s="12">
        <v>8.6</v>
      </c>
      <c r="E66" s="12">
        <v>2.1</v>
      </c>
      <c r="F66" s="12">
        <v>2018</v>
      </c>
      <c r="G66" s="12"/>
      <c r="H66" s="13">
        <v>7.7000000000000002E-3</v>
      </c>
      <c r="I66" s="11">
        <v>2.8999999999999998E-3</v>
      </c>
      <c r="J66" s="21">
        <v>0.68238409099999997</v>
      </c>
      <c r="K66" s="15">
        <v>0.68243221587696201</v>
      </c>
      <c r="L66" s="16">
        <v>66.707533962264804</v>
      </c>
      <c r="M66" s="12"/>
      <c r="N66" s="30">
        <v>0</v>
      </c>
      <c r="O66" s="28">
        <v>5.1400000000000001E-2</v>
      </c>
      <c r="P66" s="28">
        <v>8.3999999999999995E-3</v>
      </c>
      <c r="Q66" s="29">
        <v>2.9943323683E-6</v>
      </c>
      <c r="R66" s="28">
        <v>3.0800000000000001E-2</v>
      </c>
      <c r="S66" s="12"/>
      <c r="T66" s="9" t="s">
        <v>208</v>
      </c>
      <c r="U66" s="12" t="s">
        <v>63</v>
      </c>
      <c r="V66" s="39">
        <v>9.8000000000000007</v>
      </c>
      <c r="W66" s="39"/>
      <c r="X66" s="40" t="s">
        <v>208</v>
      </c>
      <c r="Y66" s="44" t="s">
        <v>63</v>
      </c>
      <c r="Z66" s="39">
        <v>32.4</v>
      </c>
      <c r="AA66" s="46">
        <v>3348.9802878661499</v>
      </c>
      <c r="AB66" s="39"/>
      <c r="AC66" s="39"/>
      <c r="AD66" s="43" t="s">
        <v>63</v>
      </c>
      <c r="AE66" s="48">
        <v>47.71</v>
      </c>
      <c r="AF66" s="48">
        <v>0.32</v>
      </c>
      <c r="AG66" s="48">
        <v>0</v>
      </c>
      <c r="AH66" s="48">
        <v>0</v>
      </c>
      <c r="AI66" s="48">
        <v>7.0000000000000007E-2</v>
      </c>
      <c r="AJ66" s="48">
        <v>0</v>
      </c>
    </row>
    <row r="67" spans="1:36" x14ac:dyDescent="0.2">
      <c r="A67" s="11" t="s">
        <v>210</v>
      </c>
      <c r="B67" s="9" t="s">
        <v>208</v>
      </c>
      <c r="C67" s="59" t="s">
        <v>64</v>
      </c>
      <c r="D67" s="60">
        <v>33.1</v>
      </c>
      <c r="E67" s="60">
        <v>5.0999999999999996</v>
      </c>
      <c r="F67" s="60">
        <v>2018</v>
      </c>
      <c r="G67" s="60"/>
      <c r="H67" s="13">
        <v>5.2299999999999999E-2</v>
      </c>
      <c r="I67" s="11">
        <v>4.0899999999999999E-2</v>
      </c>
      <c r="J67" s="21">
        <v>0.39952700699999999</v>
      </c>
      <c r="K67" s="15">
        <v>0.33719999783747201</v>
      </c>
      <c r="L67" s="61">
        <v>29.350452428013298</v>
      </c>
      <c r="M67" s="10"/>
      <c r="N67" s="29">
        <v>8.0477778923727008E-3</v>
      </c>
      <c r="O67" s="28">
        <v>0.14149999999999999</v>
      </c>
      <c r="P67" s="28">
        <v>8.0999999999999996E-3</v>
      </c>
      <c r="Q67" s="29">
        <v>1.4478885902099999E-5</v>
      </c>
      <c r="R67" s="28">
        <v>4.3799999999999999E-2</v>
      </c>
      <c r="S67" s="10"/>
      <c r="T67" s="9" t="s">
        <v>208</v>
      </c>
      <c r="U67" s="10" t="s">
        <v>64</v>
      </c>
      <c r="V67" s="39">
        <v>3.4</v>
      </c>
      <c r="W67" s="39"/>
      <c r="X67" s="40" t="s">
        <v>208</v>
      </c>
      <c r="Y67" s="70" t="s">
        <v>64</v>
      </c>
      <c r="Z67" s="39">
        <v>10.4</v>
      </c>
      <c r="AA67" s="46">
        <v>2128.84723218817</v>
      </c>
      <c r="AB67" s="39"/>
      <c r="AC67" s="39"/>
      <c r="AD67" s="57" t="s">
        <v>64</v>
      </c>
      <c r="AE67" s="58">
        <v>39.26</v>
      </c>
      <c r="AF67" s="48">
        <v>3.93</v>
      </c>
      <c r="AG67" s="48">
        <v>0.88</v>
      </c>
      <c r="AH67" s="48">
        <v>0.02</v>
      </c>
      <c r="AI67" s="48">
        <v>0.13</v>
      </c>
      <c r="AJ67" s="48">
        <v>0</v>
      </c>
    </row>
    <row r="68" spans="1:36" x14ac:dyDescent="0.2">
      <c r="A68" s="11" t="s">
        <v>211</v>
      </c>
      <c r="B68" s="9" t="s">
        <v>208</v>
      </c>
      <c r="C68" s="12" t="s">
        <v>65</v>
      </c>
      <c r="D68" s="12">
        <v>20.399999999999999</v>
      </c>
      <c r="E68" s="12">
        <v>9.5</v>
      </c>
      <c r="F68" s="12">
        <v>2014</v>
      </c>
      <c r="G68" s="12"/>
      <c r="H68" s="13">
        <v>2.5100000000000001E-2</v>
      </c>
      <c r="I68" s="11">
        <v>2.0400000000000001E-2</v>
      </c>
      <c r="J68" s="21">
        <v>0.55466438500000004</v>
      </c>
      <c r="K68" s="15">
        <v>0.6067870937016</v>
      </c>
      <c r="L68" s="16">
        <v>53.853145807055</v>
      </c>
      <c r="M68" s="12"/>
      <c r="N68" s="30">
        <v>0</v>
      </c>
      <c r="O68" s="28">
        <v>6.8199999999999997E-2</v>
      </c>
      <c r="P68" s="28">
        <v>1.44E-2</v>
      </c>
      <c r="Q68" s="29">
        <v>1.39461381598E-5</v>
      </c>
      <c r="R68" s="28">
        <v>7.4399999999999994E-2</v>
      </c>
      <c r="S68" s="12"/>
      <c r="T68" s="9" t="s">
        <v>208</v>
      </c>
      <c r="U68" s="12" t="s">
        <v>65</v>
      </c>
      <c r="V68" s="39">
        <v>4.7</v>
      </c>
      <c r="W68" s="39"/>
      <c r="X68" s="40" t="s">
        <v>208</v>
      </c>
      <c r="Y68" s="44" t="s">
        <v>65</v>
      </c>
      <c r="Z68" s="39">
        <v>29.1</v>
      </c>
      <c r="AA68" s="46">
        <v>3446.85180420809</v>
      </c>
      <c r="AB68" s="39"/>
      <c r="AC68" s="39"/>
      <c r="AD68" s="43" t="s">
        <v>65</v>
      </c>
      <c r="AE68" s="48">
        <v>32.880000000000003</v>
      </c>
      <c r="AF68" s="48">
        <v>5.55</v>
      </c>
      <c r="AG68" s="48">
        <v>12.09</v>
      </c>
      <c r="AH68" s="48">
        <v>0</v>
      </c>
      <c r="AI68" s="48">
        <v>0.68</v>
      </c>
      <c r="AJ68" s="48">
        <v>0</v>
      </c>
    </row>
    <row r="69" spans="1:36" x14ac:dyDescent="0.2">
      <c r="A69" s="11" t="s">
        <v>212</v>
      </c>
      <c r="B69" s="9" t="s">
        <v>208</v>
      </c>
      <c r="C69" s="12" t="s">
        <v>66</v>
      </c>
      <c r="D69" s="12">
        <v>35.1</v>
      </c>
      <c r="E69" s="12">
        <v>16.399999999999999</v>
      </c>
      <c r="F69" s="12">
        <v>2013</v>
      </c>
      <c r="G69" s="12"/>
      <c r="H69" s="13">
        <v>2.3599999999999999E-2</v>
      </c>
      <c r="I69" s="11">
        <v>1.83E-2</v>
      </c>
      <c r="J69" s="21">
        <v>0.49278827200000003</v>
      </c>
      <c r="K69" s="15">
        <v>0.450376375244811</v>
      </c>
      <c r="L69" s="15">
        <v>39.603804007023001</v>
      </c>
      <c r="M69" s="17"/>
      <c r="N69" s="33">
        <v>2.9005571554503298E-2</v>
      </c>
      <c r="O69" s="28">
        <v>9.1999999999999998E-2</v>
      </c>
      <c r="P69" s="28">
        <v>1.1299999999999999E-2</v>
      </c>
      <c r="Q69" s="29">
        <v>3.9078548295799999E-5</v>
      </c>
      <c r="R69" s="28">
        <v>4.3900000000000002E-2</v>
      </c>
      <c r="S69" s="17"/>
      <c r="T69" s="9" t="s">
        <v>208</v>
      </c>
      <c r="U69" s="12" t="s">
        <v>66</v>
      </c>
      <c r="V69" s="39">
        <v>5.5</v>
      </c>
      <c r="W69" s="39"/>
      <c r="X69" s="40" t="s">
        <v>208</v>
      </c>
      <c r="Y69" s="44" t="s">
        <v>66</v>
      </c>
      <c r="Z69" s="39">
        <v>13.5</v>
      </c>
      <c r="AA69" s="51">
        <v>2065.5986849036499</v>
      </c>
      <c r="AB69" s="39"/>
      <c r="AC69" s="39"/>
      <c r="AD69" s="43" t="s">
        <v>66</v>
      </c>
      <c r="AE69" s="48">
        <v>29.29</v>
      </c>
      <c r="AF69" s="48">
        <v>3.81</v>
      </c>
      <c r="AG69" s="48">
        <v>2.37</v>
      </c>
      <c r="AH69" s="48">
        <v>0.56000000000000005</v>
      </c>
      <c r="AI69" s="48">
        <v>1.81</v>
      </c>
      <c r="AJ69" s="48">
        <v>0</v>
      </c>
    </row>
    <row r="70" spans="1:36" x14ac:dyDescent="0.2">
      <c r="A70" s="11" t="s">
        <v>213</v>
      </c>
      <c r="B70" s="9" t="s">
        <v>208</v>
      </c>
      <c r="C70" s="12" t="s">
        <v>67</v>
      </c>
      <c r="D70" s="12">
        <v>36</v>
      </c>
      <c r="E70" s="12">
        <v>16.3</v>
      </c>
      <c r="F70" s="12">
        <v>2014</v>
      </c>
      <c r="G70" s="12"/>
      <c r="H70" s="13">
        <v>2.4500000000000001E-2</v>
      </c>
      <c r="I70" s="14">
        <v>2.2360000000000001E-2</v>
      </c>
      <c r="J70" s="21">
        <v>0.52761503700000001</v>
      </c>
      <c r="K70" s="15">
        <v>0.54194973514932998</v>
      </c>
      <c r="L70" s="15">
        <v>45.449294192759297</v>
      </c>
      <c r="M70" s="17"/>
      <c r="N70" s="27">
        <v>5.8286857999999997E-2</v>
      </c>
      <c r="O70" s="28">
        <v>7.8899999999999998E-2</v>
      </c>
      <c r="P70" s="28">
        <v>1.6299999999999999E-2</v>
      </c>
      <c r="Q70" s="29">
        <v>5.9041451277519995E-4</v>
      </c>
      <c r="R70" s="28">
        <v>4.2200000000000001E-2</v>
      </c>
      <c r="S70" s="17"/>
      <c r="T70" s="9" t="s">
        <v>208</v>
      </c>
      <c r="U70" s="12" t="s">
        <v>67</v>
      </c>
      <c r="V70" s="39">
        <v>13.3</v>
      </c>
      <c r="W70" s="39"/>
      <c r="X70" s="40" t="s">
        <v>208</v>
      </c>
      <c r="Y70" s="44" t="s">
        <v>67</v>
      </c>
      <c r="Z70" s="39">
        <v>19.7</v>
      </c>
      <c r="AA70" s="46">
        <v>2552.62123157717</v>
      </c>
      <c r="AB70" s="39"/>
      <c r="AC70" s="39"/>
      <c r="AD70" s="43" t="s">
        <v>67</v>
      </c>
      <c r="AE70" s="48">
        <v>16.86</v>
      </c>
      <c r="AF70" s="48">
        <v>0.47</v>
      </c>
      <c r="AG70" s="48">
        <v>0.19</v>
      </c>
      <c r="AH70" s="48">
        <v>4.32</v>
      </c>
      <c r="AI70" s="48">
        <v>14.16</v>
      </c>
      <c r="AJ70" s="48">
        <v>0</v>
      </c>
    </row>
    <row r="71" spans="1:36" x14ac:dyDescent="0.2">
      <c r="A71" s="11" t="s">
        <v>214</v>
      </c>
      <c r="B71" s="9" t="s">
        <v>208</v>
      </c>
      <c r="C71" s="12" t="s">
        <v>68</v>
      </c>
      <c r="D71" s="12">
        <v>12.8</v>
      </c>
      <c r="E71" s="12">
        <v>2.2999999999999998</v>
      </c>
      <c r="F71" s="12">
        <v>2019</v>
      </c>
      <c r="G71" s="12"/>
      <c r="H71" s="13">
        <v>3.73E-2</v>
      </c>
      <c r="I71" s="11">
        <v>1.54E-2</v>
      </c>
      <c r="J71" s="21">
        <v>0.59072535400000004</v>
      </c>
      <c r="K71" s="15">
        <v>0.56269830092719497</v>
      </c>
      <c r="L71" s="16">
        <v>50.8935562972298</v>
      </c>
      <c r="M71" s="12"/>
      <c r="N71" s="30">
        <v>0</v>
      </c>
      <c r="O71" s="28">
        <v>7.9200000000000007E-2</v>
      </c>
      <c r="P71" s="28">
        <v>7.3000000000000001E-3</v>
      </c>
      <c r="Q71" s="29">
        <v>4.1606582852800001E-5</v>
      </c>
      <c r="R71" s="28">
        <v>0.04</v>
      </c>
      <c r="S71" s="12"/>
      <c r="T71" s="9" t="s">
        <v>208</v>
      </c>
      <c r="U71" s="12" t="s">
        <v>68</v>
      </c>
      <c r="V71" s="39">
        <v>8.9</v>
      </c>
      <c r="W71" s="39"/>
      <c r="X71" s="40" t="s">
        <v>208</v>
      </c>
      <c r="Y71" s="44" t="s">
        <v>68</v>
      </c>
      <c r="Z71" s="39">
        <v>29.7</v>
      </c>
      <c r="AA71" s="46">
        <v>3404.58130852557</v>
      </c>
      <c r="AB71" s="39"/>
      <c r="AC71" s="39"/>
      <c r="AD71" s="43" t="s">
        <v>68</v>
      </c>
      <c r="AE71" s="48">
        <v>43.01</v>
      </c>
      <c r="AF71" s="48">
        <v>0.31</v>
      </c>
      <c r="AG71" s="48">
        <v>6.54</v>
      </c>
      <c r="AH71" s="48">
        <v>0.05</v>
      </c>
      <c r="AI71" s="48">
        <v>0</v>
      </c>
      <c r="AJ71" s="48">
        <v>0</v>
      </c>
    </row>
    <row r="72" spans="1:36" x14ac:dyDescent="0.2">
      <c r="A72" s="11" t="s">
        <v>215</v>
      </c>
      <c r="B72" s="9" t="s">
        <v>208</v>
      </c>
      <c r="C72" s="12" t="s">
        <v>69</v>
      </c>
      <c r="D72" s="12">
        <v>25.4</v>
      </c>
      <c r="E72" s="12">
        <v>11.5</v>
      </c>
      <c r="F72" s="12">
        <v>2010</v>
      </c>
      <c r="G72" s="12"/>
      <c r="H72" s="13">
        <v>5.0000000000000001E-3</v>
      </c>
      <c r="I72" s="11">
        <v>2.0999999999999999E-3</v>
      </c>
      <c r="J72" s="21">
        <v>0.57506598200000003</v>
      </c>
      <c r="K72" s="16">
        <v>0.62300407463119001</v>
      </c>
      <c r="L72" s="15">
        <v>62.985180859222702</v>
      </c>
      <c r="M72" s="17"/>
      <c r="N72" s="30">
        <v>0</v>
      </c>
      <c r="O72" s="28">
        <v>5.2499999999999998E-2</v>
      </c>
      <c r="P72" s="28">
        <v>5.8999999999999999E-3</v>
      </c>
      <c r="Q72" s="29">
        <v>3.6555010950000001E-7</v>
      </c>
      <c r="R72" s="28">
        <v>3.09E-2</v>
      </c>
      <c r="S72" s="17"/>
      <c r="T72" s="9" t="s">
        <v>208</v>
      </c>
      <c r="U72" s="12" t="s">
        <v>69</v>
      </c>
      <c r="V72" s="39">
        <v>10</v>
      </c>
      <c r="W72" s="39"/>
      <c r="X72" s="40" t="s">
        <v>208</v>
      </c>
      <c r="Y72" s="44" t="s">
        <v>69</v>
      </c>
      <c r="Z72" s="39">
        <v>20.100000000000001</v>
      </c>
      <c r="AA72" s="51">
        <v>2910.0576698417999</v>
      </c>
      <c r="AB72" s="39"/>
      <c r="AC72" s="39"/>
      <c r="AD72" s="43" t="s">
        <v>69</v>
      </c>
      <c r="AE72" s="48">
        <v>35.24</v>
      </c>
      <c r="AF72" s="48">
        <v>1.44</v>
      </c>
      <c r="AG72" s="48">
        <v>0.86</v>
      </c>
      <c r="AH72" s="48">
        <v>0</v>
      </c>
      <c r="AI72" s="49">
        <v>0</v>
      </c>
      <c r="AJ72" s="49">
        <v>0</v>
      </c>
    </row>
    <row r="73" spans="1:36" x14ac:dyDescent="0.2">
      <c r="A73" s="11" t="s">
        <v>216</v>
      </c>
      <c r="B73" s="9" t="s">
        <v>208</v>
      </c>
      <c r="C73" s="12" t="s">
        <v>70</v>
      </c>
      <c r="D73" s="12">
        <v>6.6</v>
      </c>
      <c r="E73" s="12">
        <v>0.6</v>
      </c>
      <c r="F73" s="12">
        <v>2019</v>
      </c>
      <c r="G73" s="12"/>
      <c r="H73" s="13">
        <v>6.8399999999999997E-3</v>
      </c>
      <c r="I73" s="11">
        <v>2.8E-3</v>
      </c>
      <c r="J73" s="21">
        <v>0.69869086599999997</v>
      </c>
      <c r="K73" s="15">
        <v>0.72530722683244297</v>
      </c>
      <c r="L73" s="15">
        <v>67.278765149524801</v>
      </c>
      <c r="M73" s="17"/>
      <c r="N73" s="30">
        <v>0</v>
      </c>
      <c r="O73" s="28">
        <v>5.5199999999999999E-2</v>
      </c>
      <c r="P73" s="32">
        <v>6.0637762653334999E-3</v>
      </c>
      <c r="Q73" s="27">
        <v>3.77723787138E-6</v>
      </c>
      <c r="R73" s="28">
        <v>6.7999999999999996E-3</v>
      </c>
      <c r="S73" s="17"/>
      <c r="T73" s="9" t="s">
        <v>208</v>
      </c>
      <c r="U73" s="12" t="s">
        <v>70</v>
      </c>
      <c r="V73" s="39">
        <v>7.7</v>
      </c>
      <c r="W73" s="39"/>
      <c r="X73" s="40" t="s">
        <v>208</v>
      </c>
      <c r="Y73" s="44" t="s">
        <v>70</v>
      </c>
      <c r="Z73" s="39">
        <v>28.5</v>
      </c>
      <c r="AA73" s="46">
        <v>3069.1535911046199</v>
      </c>
      <c r="AB73" s="39"/>
      <c r="AC73" s="39"/>
      <c r="AD73" s="43" t="s">
        <v>70</v>
      </c>
      <c r="AE73" s="48">
        <v>25.94</v>
      </c>
      <c r="AF73" s="48">
        <v>3.47</v>
      </c>
      <c r="AG73" s="48">
        <v>0.18</v>
      </c>
      <c r="AH73" s="49">
        <v>0</v>
      </c>
      <c r="AI73" s="49">
        <v>0</v>
      </c>
      <c r="AJ73" s="49">
        <v>0</v>
      </c>
    </row>
    <row r="74" spans="1:36" x14ac:dyDescent="0.2">
      <c r="A74" s="11" t="s">
        <v>217</v>
      </c>
      <c r="B74" s="9" t="s">
        <v>208</v>
      </c>
      <c r="C74" s="12" t="s">
        <v>71</v>
      </c>
      <c r="D74" s="12">
        <v>52.2</v>
      </c>
      <c r="E74" s="12">
        <v>10.199999999999999</v>
      </c>
      <c r="F74" s="12">
        <v>2014</v>
      </c>
      <c r="G74" s="12"/>
      <c r="H74" s="13">
        <v>6.1999999999999998E-3</v>
      </c>
      <c r="I74" s="11">
        <v>3.8999999999999998E-3</v>
      </c>
      <c r="J74" s="21">
        <v>0.66265523299999995</v>
      </c>
      <c r="K74" s="15">
        <v>0.72577139888822895</v>
      </c>
      <c r="L74" s="15">
        <v>58.752341032310497</v>
      </c>
      <c r="M74" s="17"/>
      <c r="N74" s="30">
        <v>0</v>
      </c>
      <c r="O74" s="28">
        <v>5.4399999999999997E-2</v>
      </c>
      <c r="P74" s="28">
        <v>4.7464189978462003E-3</v>
      </c>
      <c r="Q74" s="27">
        <v>3.7950566435900003E-5</v>
      </c>
      <c r="R74" s="28">
        <v>3.3399999999999999E-2</v>
      </c>
      <c r="S74" s="17"/>
      <c r="T74" s="9" t="s">
        <v>208</v>
      </c>
      <c r="U74" s="12" t="s">
        <v>71</v>
      </c>
      <c r="V74" s="39">
        <v>6.4</v>
      </c>
      <c r="W74" s="39"/>
      <c r="X74" s="40" t="s">
        <v>208</v>
      </c>
      <c r="Y74" s="44" t="s">
        <v>71</v>
      </c>
      <c r="Z74" s="39">
        <v>47.9</v>
      </c>
      <c r="AA74" s="46">
        <v>2925.11081888427</v>
      </c>
      <c r="AB74" s="39"/>
      <c r="AC74" s="39"/>
      <c r="AD74" s="43" t="s">
        <v>71</v>
      </c>
      <c r="AE74" s="48">
        <v>30.76</v>
      </c>
      <c r="AF74" s="48">
        <v>3.97</v>
      </c>
      <c r="AG74" s="48">
        <v>0.25</v>
      </c>
      <c r="AH74" s="49">
        <v>0</v>
      </c>
      <c r="AI74" s="49">
        <v>0</v>
      </c>
      <c r="AJ74" s="49">
        <v>0</v>
      </c>
    </row>
    <row r="75" spans="1:36" x14ac:dyDescent="0.2">
      <c r="A75" s="11" t="s">
        <v>218</v>
      </c>
      <c r="B75" s="9" t="s">
        <v>208</v>
      </c>
      <c r="C75" s="12" t="s">
        <v>72</v>
      </c>
      <c r="D75" s="12">
        <v>9.9</v>
      </c>
      <c r="E75" s="12">
        <v>3</v>
      </c>
      <c r="F75" s="12">
        <v>2018</v>
      </c>
      <c r="G75" s="12"/>
      <c r="H75" s="13">
        <v>1.2019999999999999E-2</v>
      </c>
      <c r="I75" s="14">
        <v>5.8700000000000002E-3</v>
      </c>
      <c r="J75" s="21">
        <v>0.58661500899999997</v>
      </c>
      <c r="K75" s="16">
        <v>0.662626230762701</v>
      </c>
      <c r="L75" s="15">
        <v>60.168359106178897</v>
      </c>
      <c r="M75" s="17"/>
      <c r="N75" s="30">
        <v>0</v>
      </c>
      <c r="O75" s="28">
        <v>5.2299999999999999E-2</v>
      </c>
      <c r="P75" s="28">
        <v>8.0999999999999996E-3</v>
      </c>
      <c r="Q75" s="29">
        <v>1.4690100372200001E-5</v>
      </c>
      <c r="R75" s="28">
        <v>3.3399999999999999E-2</v>
      </c>
      <c r="S75" s="17"/>
      <c r="T75" s="9" t="s">
        <v>208</v>
      </c>
      <c r="U75" s="12" t="s">
        <v>72</v>
      </c>
      <c r="V75" s="39">
        <v>6.3</v>
      </c>
      <c r="W75" s="39"/>
      <c r="X75" s="40" t="s">
        <v>208</v>
      </c>
      <c r="Y75" s="44" t="s">
        <v>72</v>
      </c>
      <c r="Z75" s="39">
        <v>14.2</v>
      </c>
      <c r="AA75" s="51">
        <v>2606.37900641124</v>
      </c>
      <c r="AB75" s="39"/>
      <c r="AC75" s="39"/>
      <c r="AD75" s="43" t="s">
        <v>72</v>
      </c>
      <c r="AE75" s="48">
        <v>34.01</v>
      </c>
      <c r="AF75" s="48">
        <v>7.99</v>
      </c>
      <c r="AG75" s="48">
        <v>0.33</v>
      </c>
      <c r="AH75" s="49">
        <v>0</v>
      </c>
      <c r="AI75" s="49">
        <v>0</v>
      </c>
      <c r="AJ75" s="49">
        <v>0</v>
      </c>
    </row>
    <row r="76" spans="1:36" x14ac:dyDescent="0.2">
      <c r="A76" s="11" t="s">
        <v>219</v>
      </c>
      <c r="B76" s="9" t="s">
        <v>208</v>
      </c>
      <c r="C76" s="12" t="s">
        <v>73</v>
      </c>
      <c r="D76" s="12">
        <v>7.4</v>
      </c>
      <c r="E76" s="12">
        <v>1.4</v>
      </c>
      <c r="F76" s="12">
        <v>2021</v>
      </c>
      <c r="G76" s="12"/>
      <c r="H76" s="13">
        <v>2.2200000000000001E-2</v>
      </c>
      <c r="I76" s="11">
        <v>2.5999999999999999E-3</v>
      </c>
      <c r="J76" s="21">
        <v>0.75104019200000005</v>
      </c>
      <c r="K76" s="16">
        <v>0.74474635096338004</v>
      </c>
      <c r="L76" s="15">
        <v>72.0240161900429</v>
      </c>
      <c r="M76" s="17"/>
      <c r="N76" s="30">
        <v>0</v>
      </c>
      <c r="O76" s="28">
        <v>5.11E-2</v>
      </c>
      <c r="P76" s="28">
        <v>9.0196569553795004E-3</v>
      </c>
      <c r="Q76" s="29">
        <v>3.5618479388000003E-5</v>
      </c>
      <c r="R76" s="28">
        <v>2.7900000000000001E-2</v>
      </c>
      <c r="S76" s="17"/>
      <c r="T76" s="9" t="s">
        <v>208</v>
      </c>
      <c r="U76" s="12" t="s">
        <v>73</v>
      </c>
      <c r="V76" s="39">
        <v>10.5</v>
      </c>
      <c r="W76" s="39"/>
      <c r="X76" s="40" t="s">
        <v>208</v>
      </c>
      <c r="Y76" s="44" t="s">
        <v>73</v>
      </c>
      <c r="Z76" s="39">
        <v>30.2</v>
      </c>
      <c r="AA76" s="46">
        <v>3007.9140699084401</v>
      </c>
      <c r="AB76" s="39"/>
      <c r="AC76" s="39"/>
      <c r="AD76" s="43" t="s">
        <v>73</v>
      </c>
      <c r="AE76" s="48">
        <v>30.73</v>
      </c>
      <c r="AF76" s="48">
        <v>2.0299999999999998</v>
      </c>
      <c r="AG76" s="48">
        <v>0.36</v>
      </c>
      <c r="AH76" s="49">
        <v>0</v>
      </c>
      <c r="AI76" s="49">
        <v>0</v>
      </c>
      <c r="AJ76" s="49">
        <v>0</v>
      </c>
    </row>
    <row r="77" spans="1:36" x14ac:dyDescent="0.2">
      <c r="A77" s="11" t="s">
        <v>220</v>
      </c>
      <c r="B77" s="9" t="s">
        <v>208</v>
      </c>
      <c r="C77" s="11" t="s">
        <v>74</v>
      </c>
      <c r="D77" s="11">
        <v>5.5</v>
      </c>
      <c r="E77" s="11">
        <v>1.7</v>
      </c>
      <c r="F77" s="11">
        <v>2018</v>
      </c>
      <c r="G77" s="11"/>
      <c r="H77" s="13">
        <v>1.1089999999999999E-2</v>
      </c>
      <c r="I77" s="11">
        <v>3.5000000000000001E-3</v>
      </c>
      <c r="J77" s="21">
        <v>0.69730205700000003</v>
      </c>
      <c r="K77" s="15">
        <v>0.71269267309847795</v>
      </c>
      <c r="L77" s="15">
        <v>67.6474088904544</v>
      </c>
      <c r="M77" s="17"/>
      <c r="N77" s="29">
        <v>0</v>
      </c>
      <c r="O77" s="28">
        <v>5.4399999999999997E-2</v>
      </c>
      <c r="P77" s="28">
        <v>5.4999999999999997E-3</v>
      </c>
      <c r="Q77" s="29">
        <v>7.0230847319E-6</v>
      </c>
      <c r="R77" s="28">
        <v>3.7999999999999999E-2</v>
      </c>
      <c r="S77" s="17"/>
      <c r="T77" s="9" t="s">
        <v>208</v>
      </c>
      <c r="U77" s="11" t="s">
        <v>74</v>
      </c>
      <c r="V77" s="39">
        <v>13.2</v>
      </c>
      <c r="W77" s="39"/>
      <c r="X77" s="40" t="s">
        <v>208</v>
      </c>
      <c r="Y77" s="44" t="s">
        <v>74</v>
      </c>
      <c r="Z77" s="39">
        <v>46.9</v>
      </c>
      <c r="AA77" s="46">
        <v>3781.3582441032499</v>
      </c>
      <c r="AB77" s="39"/>
      <c r="AC77" s="39"/>
      <c r="AD77" s="43" t="s">
        <v>74</v>
      </c>
      <c r="AE77" s="48">
        <v>38.369999999999997</v>
      </c>
      <c r="AF77" s="48">
        <v>1.56</v>
      </c>
      <c r="AG77" s="48">
        <v>2.92</v>
      </c>
      <c r="AH77" s="49">
        <v>0</v>
      </c>
      <c r="AI77" s="49">
        <v>0</v>
      </c>
      <c r="AJ77" s="49">
        <v>0</v>
      </c>
    </row>
    <row r="78" spans="1:36" x14ac:dyDescent="0.2">
      <c r="A78" s="11" t="s">
        <v>221</v>
      </c>
      <c r="B78" s="9" t="s">
        <v>208</v>
      </c>
      <c r="C78" s="12" t="s">
        <v>222</v>
      </c>
      <c r="D78" s="12">
        <v>4.7</v>
      </c>
      <c r="E78" s="12">
        <v>4.3</v>
      </c>
      <c r="F78" s="12">
        <v>2017</v>
      </c>
      <c r="G78" s="12"/>
      <c r="H78" s="13">
        <v>5.744E-3</v>
      </c>
      <c r="I78" s="14">
        <v>4.9899999999999996E-3</v>
      </c>
      <c r="J78" s="21">
        <v>0.699711156</v>
      </c>
      <c r="K78" s="15">
        <v>0.69720739766189899</v>
      </c>
      <c r="L78" s="15">
        <v>66.235939870500701</v>
      </c>
      <c r="M78" s="17"/>
      <c r="N78" s="30">
        <v>4.2625465899800001E-5</v>
      </c>
      <c r="O78" s="28">
        <v>4.5900000000000003E-2</v>
      </c>
      <c r="P78" s="28">
        <v>3.0999999999999999E-3</v>
      </c>
      <c r="Q78" s="29">
        <v>2.7143142285000001E-6</v>
      </c>
      <c r="R78" s="28">
        <v>6.7299999999999999E-2</v>
      </c>
      <c r="S78" s="17"/>
      <c r="T78" s="9" t="s">
        <v>208</v>
      </c>
      <c r="U78" s="12" t="s">
        <v>222</v>
      </c>
      <c r="V78" s="39">
        <v>6.2</v>
      </c>
      <c r="W78" s="39"/>
      <c r="X78" s="40" t="s">
        <v>208</v>
      </c>
      <c r="Y78" s="44" t="s">
        <v>222</v>
      </c>
      <c r="Z78" s="39">
        <v>26.5</v>
      </c>
      <c r="AA78" s="51">
        <v>3088.95772335538</v>
      </c>
      <c r="AB78" s="39"/>
      <c r="AC78" s="39"/>
      <c r="AD78" s="43" t="s">
        <v>75</v>
      </c>
      <c r="AE78" s="48">
        <v>37.619999999999997</v>
      </c>
      <c r="AF78" s="48">
        <v>4.28</v>
      </c>
      <c r="AG78" s="48">
        <v>0.52</v>
      </c>
      <c r="AH78" s="49">
        <v>0</v>
      </c>
      <c r="AI78" s="49">
        <v>0</v>
      </c>
      <c r="AJ78" s="49">
        <v>0</v>
      </c>
    </row>
    <row r="79" spans="1:36" x14ac:dyDescent="0.2">
      <c r="A79" s="11" t="s">
        <v>223</v>
      </c>
      <c r="B79" s="9" t="s">
        <v>224</v>
      </c>
      <c r="C79" s="12" t="s">
        <v>76</v>
      </c>
      <c r="D79" s="12">
        <v>31.4</v>
      </c>
      <c r="E79" s="12">
        <v>4.7</v>
      </c>
      <c r="F79" s="12">
        <v>2013</v>
      </c>
      <c r="G79" s="12"/>
      <c r="H79" s="13">
        <v>3.3399999999999999E-2</v>
      </c>
      <c r="I79" s="11">
        <v>2.5700000000000001E-2</v>
      </c>
      <c r="J79" s="21">
        <v>0.35135867599999998</v>
      </c>
      <c r="K79" s="16">
        <v>0.47310070582032698</v>
      </c>
      <c r="L79" s="15">
        <v>30.6612621105218</v>
      </c>
      <c r="M79" s="17"/>
      <c r="N79" s="33">
        <v>6.6370630204533997E-3</v>
      </c>
      <c r="O79" s="28">
        <v>0.2397</v>
      </c>
      <c r="P79" s="28">
        <v>0.01</v>
      </c>
      <c r="Q79" s="27">
        <v>2.6241099999999999E-4</v>
      </c>
      <c r="R79" s="28">
        <v>0.19570000000000001</v>
      </c>
      <c r="S79" s="17"/>
      <c r="T79" s="9" t="s">
        <v>224</v>
      </c>
      <c r="U79" s="12" t="s">
        <v>76</v>
      </c>
      <c r="V79" s="39">
        <v>14.7</v>
      </c>
      <c r="W79" s="39"/>
      <c r="X79" s="40" t="s">
        <v>224</v>
      </c>
      <c r="Y79" s="44" t="s">
        <v>76</v>
      </c>
      <c r="Z79" s="39">
        <v>28.8</v>
      </c>
      <c r="AA79" s="46">
        <v>2523.4128122398402</v>
      </c>
      <c r="AB79" s="39"/>
      <c r="AC79" s="39"/>
      <c r="AD79" s="43" t="s">
        <v>76</v>
      </c>
      <c r="AE79" s="48">
        <v>10.72</v>
      </c>
      <c r="AF79" s="48">
        <v>11.58</v>
      </c>
      <c r="AG79" s="48">
        <v>0.02</v>
      </c>
      <c r="AH79" s="48">
        <v>0</v>
      </c>
      <c r="AI79" s="48">
        <v>0</v>
      </c>
      <c r="AJ79" s="48">
        <v>0</v>
      </c>
    </row>
    <row r="80" spans="1:36" x14ac:dyDescent="0.2">
      <c r="A80" s="11" t="s">
        <v>225</v>
      </c>
      <c r="B80" s="9" t="s">
        <v>224</v>
      </c>
      <c r="C80" s="11" t="s">
        <v>77</v>
      </c>
      <c r="D80" s="11">
        <v>29.8</v>
      </c>
      <c r="E80" s="11">
        <v>8.5</v>
      </c>
      <c r="F80" s="11">
        <v>2015</v>
      </c>
      <c r="G80" s="11"/>
      <c r="H80" s="13">
        <v>3.04E-2</v>
      </c>
      <c r="I80" s="11">
        <v>2.5499999999999998E-2</v>
      </c>
      <c r="J80" s="21">
        <v>0.40173681999999999</v>
      </c>
      <c r="K80" s="14">
        <v>0.42936031640664601</v>
      </c>
      <c r="L80" s="15">
        <v>29.872834005662199</v>
      </c>
      <c r="M80" s="17"/>
      <c r="N80" s="29">
        <v>0.103780627221744</v>
      </c>
      <c r="O80" s="28">
        <v>0.20810000000000001</v>
      </c>
      <c r="P80" s="28">
        <v>7.0000000000000001E-3</v>
      </c>
      <c r="Q80" s="27">
        <v>2.6045400000000002E-4</v>
      </c>
      <c r="R80" s="28">
        <v>0.1973</v>
      </c>
      <c r="S80" s="17"/>
      <c r="T80" s="9" t="s">
        <v>224</v>
      </c>
      <c r="U80" s="11" t="s">
        <v>77</v>
      </c>
      <c r="V80" s="39">
        <v>17.100000000000001</v>
      </c>
      <c r="W80" s="39"/>
      <c r="X80" s="40" t="s">
        <v>224</v>
      </c>
      <c r="Y80" s="44" t="s">
        <v>77</v>
      </c>
      <c r="Z80" s="39">
        <v>20.399999999999999</v>
      </c>
      <c r="AA80" s="46">
        <v>2231.4720018776102</v>
      </c>
      <c r="AB80" s="39"/>
      <c r="AC80" s="39"/>
      <c r="AD80" s="43" t="s">
        <v>77</v>
      </c>
      <c r="AE80" s="48">
        <v>6.76</v>
      </c>
      <c r="AF80" s="48">
        <v>9.6199999999999992</v>
      </c>
      <c r="AG80" s="48">
        <v>0.09</v>
      </c>
      <c r="AH80" s="49">
        <v>0</v>
      </c>
      <c r="AI80" s="49">
        <v>0</v>
      </c>
      <c r="AJ80" s="48">
        <v>0.12</v>
      </c>
    </row>
    <row r="81" spans="1:36" x14ac:dyDescent="0.2">
      <c r="A81" s="11" t="s">
        <v>226</v>
      </c>
      <c r="B81" s="9" t="s">
        <v>224</v>
      </c>
      <c r="C81" s="11" t="s">
        <v>78</v>
      </c>
      <c r="D81" s="11">
        <v>51.2</v>
      </c>
      <c r="E81" s="11">
        <v>14.1</v>
      </c>
      <c r="F81" s="11">
        <v>2010</v>
      </c>
      <c r="G81" s="11"/>
      <c r="H81" s="13">
        <v>7.1499999999999994E-2</v>
      </c>
      <c r="I81" s="11">
        <v>5.8999999999999997E-2</v>
      </c>
      <c r="J81" s="21">
        <v>0.38470660699999998</v>
      </c>
      <c r="K81" s="15">
        <v>0.41779744308435302</v>
      </c>
      <c r="L81" s="15">
        <v>30.370888933083901</v>
      </c>
      <c r="M81" s="17"/>
      <c r="N81" s="29">
        <v>8.9642405874061401E-2</v>
      </c>
      <c r="O81" s="28">
        <v>0.21</v>
      </c>
      <c r="P81" s="28">
        <v>2.29E-2</v>
      </c>
      <c r="Q81" s="27">
        <v>3.82133E-4</v>
      </c>
      <c r="R81" s="28">
        <v>0.19719999999999999</v>
      </c>
      <c r="S81" s="17"/>
      <c r="T81" s="9" t="s">
        <v>224</v>
      </c>
      <c r="U81" s="11" t="s">
        <v>78</v>
      </c>
      <c r="V81" s="39">
        <v>8.6999999999999993</v>
      </c>
      <c r="W81" s="39"/>
      <c r="X81" s="40" t="s">
        <v>224</v>
      </c>
      <c r="Y81" s="44" t="s">
        <v>78</v>
      </c>
      <c r="Z81" s="39">
        <v>31.3</v>
      </c>
      <c r="AA81" s="46">
        <v>2239.6746675457898</v>
      </c>
      <c r="AB81" s="39"/>
      <c r="AC81" s="39"/>
      <c r="AD81" s="43" t="s">
        <v>78</v>
      </c>
      <c r="AE81" s="48">
        <v>7.55</v>
      </c>
      <c r="AF81" s="48">
        <v>5.23</v>
      </c>
      <c r="AG81" s="48">
        <v>0.22</v>
      </c>
      <c r="AH81" s="49">
        <v>0</v>
      </c>
      <c r="AI81" s="48">
        <v>0.49</v>
      </c>
      <c r="AJ81" s="48">
        <v>0.38</v>
      </c>
    </row>
    <row r="82" spans="1:36" x14ac:dyDescent="0.2">
      <c r="A82" s="11" t="s">
        <v>227</v>
      </c>
      <c r="B82" s="9" t="s">
        <v>224</v>
      </c>
      <c r="C82" s="12" t="s">
        <v>79</v>
      </c>
      <c r="D82" s="12">
        <v>7.4</v>
      </c>
      <c r="E82" s="12">
        <v>3.1</v>
      </c>
      <c r="F82" s="12">
        <v>2019</v>
      </c>
      <c r="G82" s="12"/>
      <c r="H82" s="13">
        <v>5.1000000000000004E-3</v>
      </c>
      <c r="I82" s="11">
        <v>8.9999999999999998E-4</v>
      </c>
      <c r="J82" s="21">
        <v>0.50572976800000002</v>
      </c>
      <c r="K82" s="15">
        <v>0.59339276946948105</v>
      </c>
      <c r="L82" s="16">
        <v>44.7152414277015</v>
      </c>
      <c r="M82" s="12"/>
      <c r="N82" s="30">
        <v>0</v>
      </c>
      <c r="O82" s="28">
        <v>7.22E-2</v>
      </c>
      <c r="P82" s="28">
        <v>8.6E-3</v>
      </c>
      <c r="Q82" s="27">
        <v>2.8962500000000001E-4</v>
      </c>
      <c r="R82" s="28">
        <v>0.15670000000000001</v>
      </c>
      <c r="S82" s="12"/>
      <c r="T82" s="9" t="s">
        <v>224</v>
      </c>
      <c r="U82" s="12" t="s">
        <v>79</v>
      </c>
      <c r="V82" s="39">
        <v>7.2</v>
      </c>
      <c r="W82" s="39"/>
      <c r="X82" s="40" t="s">
        <v>224</v>
      </c>
      <c r="Y82" s="44" t="s">
        <v>79</v>
      </c>
      <c r="Z82" s="39">
        <v>63.4</v>
      </c>
      <c r="AA82" s="46">
        <v>2949.4037399235599</v>
      </c>
      <c r="AB82" s="39"/>
      <c r="AC82" s="39"/>
      <c r="AD82" s="43" t="s">
        <v>79</v>
      </c>
      <c r="AE82" s="48">
        <v>18.43</v>
      </c>
      <c r="AF82" s="48">
        <v>7.26</v>
      </c>
      <c r="AG82" s="48">
        <v>0.46</v>
      </c>
      <c r="AH82" s="49">
        <v>0</v>
      </c>
      <c r="AI82" s="49">
        <v>0</v>
      </c>
      <c r="AJ82" s="48">
        <v>0.06</v>
      </c>
    </row>
    <row r="83" spans="1:36" x14ac:dyDescent="0.2">
      <c r="A83" s="11" t="s">
        <v>228</v>
      </c>
      <c r="B83" s="9" t="s">
        <v>224</v>
      </c>
      <c r="C83" s="12" t="s">
        <v>229</v>
      </c>
      <c r="D83" s="12" t="s">
        <v>288</v>
      </c>
      <c r="E83" s="12" t="s">
        <v>287</v>
      </c>
      <c r="F83" s="12" t="s">
        <v>287</v>
      </c>
      <c r="G83" s="12"/>
      <c r="H83" s="13">
        <v>2.07E-2</v>
      </c>
      <c r="I83" s="11">
        <v>1.2699999999999999E-2</v>
      </c>
      <c r="J83" s="21">
        <v>0.352005185</v>
      </c>
      <c r="K83" s="15">
        <v>0.587534967103163</v>
      </c>
      <c r="L83" s="15">
        <v>35.983347478214</v>
      </c>
      <c r="M83" s="17"/>
      <c r="N83" s="30">
        <v>0</v>
      </c>
      <c r="O83" s="28">
        <v>0.12909999999999999</v>
      </c>
      <c r="P83" s="28">
        <v>6.4000000000000003E-3</v>
      </c>
      <c r="Q83" s="29">
        <v>2.790376419292E-4</v>
      </c>
      <c r="R83" s="28">
        <v>0.17560000000000001</v>
      </c>
      <c r="S83" s="17"/>
      <c r="T83" s="9" t="s">
        <v>224</v>
      </c>
      <c r="U83" s="12" t="s">
        <v>229</v>
      </c>
      <c r="V83" s="39">
        <v>1.9</v>
      </c>
      <c r="W83" s="39"/>
      <c r="X83" s="40" t="s">
        <v>224</v>
      </c>
      <c r="Y83" s="44" t="s">
        <v>229</v>
      </c>
      <c r="Z83" s="39">
        <v>47.8</v>
      </c>
      <c r="AA83" s="46">
        <v>2515.9451456246102</v>
      </c>
      <c r="AB83" s="39"/>
      <c r="AC83" s="39"/>
      <c r="AD83" s="43" t="s">
        <v>80</v>
      </c>
      <c r="AE83" s="48">
        <v>4.25</v>
      </c>
      <c r="AF83" s="48">
        <v>9.89</v>
      </c>
      <c r="AG83" s="48">
        <v>0.12</v>
      </c>
      <c r="AH83" s="49">
        <v>0</v>
      </c>
      <c r="AI83" s="48">
        <v>0.04</v>
      </c>
      <c r="AJ83" s="48">
        <v>2.0299999999999998</v>
      </c>
    </row>
    <row r="84" spans="1:36" x14ac:dyDescent="0.2">
      <c r="A84" s="11" t="s">
        <v>230</v>
      </c>
      <c r="B84" s="9" t="s">
        <v>224</v>
      </c>
      <c r="C84" s="12" t="s">
        <v>81</v>
      </c>
      <c r="D84" s="12">
        <v>7.1</v>
      </c>
      <c r="E84" s="12">
        <v>4.5999999999999996</v>
      </c>
      <c r="F84" s="12">
        <v>2021</v>
      </c>
      <c r="G84" s="12"/>
      <c r="H84" s="13">
        <v>3.0099999999999998E-2</v>
      </c>
      <c r="I84" s="11">
        <v>1.54E-2</v>
      </c>
      <c r="J84" s="21">
        <v>0.45939695400000002</v>
      </c>
      <c r="K84" s="15">
        <v>0.67505163081087605</v>
      </c>
      <c r="L84" s="15">
        <v>39.436076592060999</v>
      </c>
      <c r="M84" s="17"/>
      <c r="N84" s="30">
        <v>0</v>
      </c>
      <c r="O84" s="28">
        <v>8.2799999999999999E-2</v>
      </c>
      <c r="P84" s="28">
        <v>1.49E-2</v>
      </c>
      <c r="Q84" s="27">
        <v>2.4803652269500002E-5</v>
      </c>
      <c r="R84" s="28">
        <v>0.17249999999999999</v>
      </c>
      <c r="S84" s="17"/>
      <c r="T84" s="9" t="s">
        <v>224</v>
      </c>
      <c r="U84" s="12" t="s">
        <v>81</v>
      </c>
      <c r="V84" s="39">
        <v>10.4</v>
      </c>
      <c r="W84" s="39"/>
      <c r="X84" s="40" t="s">
        <v>224</v>
      </c>
      <c r="Y84" s="44" t="s">
        <v>81</v>
      </c>
      <c r="Z84" s="39">
        <v>36.1</v>
      </c>
      <c r="AA84" s="46">
        <v>2876.9881622541302</v>
      </c>
      <c r="AB84" s="39"/>
      <c r="AC84" s="39"/>
      <c r="AD84" s="43" t="s">
        <v>81</v>
      </c>
      <c r="AE84" s="48">
        <v>13.4</v>
      </c>
      <c r="AF84" s="48">
        <v>7.76</v>
      </c>
      <c r="AG84" s="48">
        <v>0.43</v>
      </c>
      <c r="AH84" s="49">
        <v>0</v>
      </c>
      <c r="AI84" s="49">
        <v>0</v>
      </c>
      <c r="AJ84" s="48">
        <v>1.04</v>
      </c>
    </row>
    <row r="85" spans="1:36" x14ac:dyDescent="0.2">
      <c r="A85" s="11" t="s">
        <v>231</v>
      </c>
      <c r="B85" s="9" t="s">
        <v>224</v>
      </c>
      <c r="C85" s="12" t="s">
        <v>82</v>
      </c>
      <c r="D85" s="12">
        <v>1.8</v>
      </c>
      <c r="E85" s="12">
        <v>1.1000000000000001</v>
      </c>
      <c r="F85" s="12">
        <v>2019</v>
      </c>
      <c r="G85" s="12"/>
      <c r="H85" s="13">
        <v>1.01196913925512E-2</v>
      </c>
      <c r="I85" s="14">
        <v>5.1200000000000004E-3</v>
      </c>
      <c r="J85" s="21">
        <v>0.53160002399999995</v>
      </c>
      <c r="K85" s="15">
        <v>0.62634993580798703</v>
      </c>
      <c r="L85" s="16">
        <v>46.976379526482297</v>
      </c>
      <c r="M85" s="12"/>
      <c r="N85" s="30">
        <v>0</v>
      </c>
      <c r="O85" s="28">
        <v>7.5183312070052494E-2</v>
      </c>
      <c r="P85" s="28">
        <v>7.2027609896743996E-3</v>
      </c>
      <c r="Q85" s="27">
        <v>4.9630900000000001E-4</v>
      </c>
      <c r="R85" s="28">
        <v>0.15129999999999999</v>
      </c>
      <c r="S85" s="12"/>
      <c r="T85" s="9" t="s">
        <v>224</v>
      </c>
      <c r="U85" s="12" t="s">
        <v>82</v>
      </c>
      <c r="V85" s="39">
        <v>8.8000000000000007</v>
      </c>
      <c r="W85" s="39"/>
      <c r="X85" s="40" t="s">
        <v>224</v>
      </c>
      <c r="Y85" s="44" t="s">
        <v>82</v>
      </c>
      <c r="Z85" s="39">
        <v>92.5</v>
      </c>
      <c r="AA85" s="46">
        <v>2655.9794230276698</v>
      </c>
      <c r="AB85" s="39"/>
      <c r="AC85" s="39"/>
      <c r="AD85" s="43" t="s">
        <v>82</v>
      </c>
      <c r="AE85" s="48">
        <v>20.18</v>
      </c>
      <c r="AF85" s="48">
        <v>0.28999999999999998</v>
      </c>
      <c r="AG85" s="48">
        <v>0.04</v>
      </c>
      <c r="AH85" s="49">
        <v>0</v>
      </c>
      <c r="AI85" s="49">
        <v>0</v>
      </c>
      <c r="AJ85" s="48">
        <v>0.01</v>
      </c>
    </row>
    <row r="86" spans="1:36" x14ac:dyDescent="0.2">
      <c r="A86" s="11" t="s">
        <v>232</v>
      </c>
      <c r="B86" s="9" t="s">
        <v>224</v>
      </c>
      <c r="C86" s="12" t="s">
        <v>83</v>
      </c>
      <c r="D86" s="12">
        <v>14.2</v>
      </c>
      <c r="E86" s="12">
        <v>3.5</v>
      </c>
      <c r="F86" s="12">
        <v>2018</v>
      </c>
      <c r="G86" s="12"/>
      <c r="H86" s="13">
        <v>5.2299999999999999E-2</v>
      </c>
      <c r="I86" s="11">
        <v>4.0500000000000001E-2</v>
      </c>
      <c r="J86" s="21">
        <v>0.36281871199999999</v>
      </c>
      <c r="K86" s="15">
        <v>0.52718658284268105</v>
      </c>
      <c r="L86" s="15">
        <v>23.8546609330641</v>
      </c>
      <c r="M86" s="17"/>
      <c r="N86" s="30">
        <v>0</v>
      </c>
      <c r="O86" s="28">
        <v>0.1108</v>
      </c>
      <c r="P86" s="28">
        <v>1.04E-2</v>
      </c>
      <c r="Q86" s="27">
        <v>2.1613275677100002E-5</v>
      </c>
      <c r="R86" s="28">
        <v>0.22459999999999999</v>
      </c>
      <c r="S86" s="17"/>
      <c r="T86" s="9" t="s">
        <v>224</v>
      </c>
      <c r="U86" s="12" t="s">
        <v>83</v>
      </c>
      <c r="V86" s="39">
        <v>3</v>
      </c>
      <c r="W86" s="39"/>
      <c r="X86" s="40" t="s">
        <v>224</v>
      </c>
      <c r="Y86" s="44" t="s">
        <v>83</v>
      </c>
      <c r="Z86" s="39">
        <v>49.1</v>
      </c>
      <c r="AA86" s="46">
        <v>2585.6673086758001</v>
      </c>
      <c r="AB86" s="39"/>
      <c r="AC86" s="39"/>
      <c r="AD86" s="43" t="s">
        <v>83</v>
      </c>
      <c r="AE86" s="48">
        <v>10.66</v>
      </c>
      <c r="AF86" s="48">
        <v>12.02</v>
      </c>
      <c r="AG86" s="48">
        <v>0.01</v>
      </c>
      <c r="AH86" s="49">
        <v>0</v>
      </c>
      <c r="AI86" s="48">
        <v>0</v>
      </c>
      <c r="AJ86" s="48">
        <v>0.01</v>
      </c>
    </row>
    <row r="87" spans="1:36" x14ac:dyDescent="0.2">
      <c r="A87" s="11" t="s">
        <v>233</v>
      </c>
      <c r="B87" s="9" t="s">
        <v>224</v>
      </c>
      <c r="C87" s="12" t="s">
        <v>84</v>
      </c>
      <c r="D87" s="12">
        <v>30.5</v>
      </c>
      <c r="E87" s="12">
        <v>3.5</v>
      </c>
      <c r="F87" s="12">
        <v>2017</v>
      </c>
      <c r="G87" s="12"/>
      <c r="H87" s="18">
        <v>2.5722188999999999E-2</v>
      </c>
      <c r="I87" s="14">
        <v>1.6923843685754301E-2</v>
      </c>
      <c r="J87" s="21">
        <v>0.45084912300000002</v>
      </c>
      <c r="K87" s="16">
        <v>0.57409112817730901</v>
      </c>
      <c r="L87" s="15">
        <v>32.003685193962397</v>
      </c>
      <c r="M87" s="17"/>
      <c r="N87" s="30">
        <v>0</v>
      </c>
      <c r="O87" s="34">
        <v>0.10040942899999999</v>
      </c>
      <c r="P87" s="28">
        <v>6.6418935075376996E-3</v>
      </c>
      <c r="Q87" s="27">
        <v>2.6000799999999999E-4</v>
      </c>
      <c r="R87" s="28">
        <v>0.19096745489254699</v>
      </c>
      <c r="S87" s="17"/>
      <c r="T87" s="9" t="s">
        <v>224</v>
      </c>
      <c r="U87" s="12" t="s">
        <v>84</v>
      </c>
      <c r="V87" s="39">
        <v>1.7</v>
      </c>
      <c r="W87" s="39"/>
      <c r="X87" s="40" t="s">
        <v>224</v>
      </c>
      <c r="Y87" s="44" t="s">
        <v>84</v>
      </c>
      <c r="Z87" s="39">
        <v>70.400000000000006</v>
      </c>
      <c r="AA87" s="46">
        <v>2551.78624152148</v>
      </c>
      <c r="AB87" s="39"/>
      <c r="AC87" s="39"/>
      <c r="AD87" s="43" t="s">
        <v>84</v>
      </c>
      <c r="AE87" s="48">
        <v>18.579999999999998</v>
      </c>
      <c r="AF87" s="48">
        <v>6.7</v>
      </c>
      <c r="AG87" s="48">
        <v>0.01</v>
      </c>
      <c r="AH87" s="49">
        <v>0</v>
      </c>
      <c r="AI87" s="49">
        <v>0</v>
      </c>
      <c r="AJ87" s="48">
        <v>0.01</v>
      </c>
    </row>
    <row r="88" spans="1:36" x14ac:dyDescent="0.2">
      <c r="A88" s="11" t="s">
        <v>234</v>
      </c>
      <c r="B88" s="9" t="s">
        <v>235</v>
      </c>
      <c r="C88" s="12" t="s">
        <v>85</v>
      </c>
      <c r="D88" s="12">
        <v>26.4</v>
      </c>
      <c r="E88" s="12">
        <v>9.8000000000000007</v>
      </c>
      <c r="F88" s="12">
        <v>2019</v>
      </c>
      <c r="G88" s="12"/>
      <c r="H88" s="13">
        <v>2.18E-2</v>
      </c>
      <c r="I88" s="11">
        <v>1.66E-2</v>
      </c>
      <c r="J88" s="21">
        <v>0.54880196999999997</v>
      </c>
      <c r="K88" s="15">
        <v>0.49242088495535302</v>
      </c>
      <c r="L88" s="15">
        <v>46.347198069979697</v>
      </c>
      <c r="M88" s="17"/>
      <c r="N88" s="30">
        <v>1.69393E-3</v>
      </c>
      <c r="O88" s="28">
        <v>0.216</v>
      </c>
      <c r="P88" s="28">
        <v>2.5000000000000001E-3</v>
      </c>
      <c r="Q88" s="29">
        <v>7.7519306743E-6</v>
      </c>
      <c r="R88" s="28">
        <v>8.8400000000000006E-2</v>
      </c>
      <c r="S88" s="17"/>
      <c r="T88" s="9" t="s">
        <v>235</v>
      </c>
      <c r="U88" s="12" t="s">
        <v>85</v>
      </c>
      <c r="V88" s="39">
        <v>8.9</v>
      </c>
      <c r="W88" s="39"/>
      <c r="X88" s="40" t="s">
        <v>235</v>
      </c>
      <c r="Y88" s="44" t="s">
        <v>85</v>
      </c>
      <c r="Z88" s="39">
        <v>17.100000000000001</v>
      </c>
      <c r="AA88" s="51">
        <v>2482.0509159122598</v>
      </c>
      <c r="AB88" s="39"/>
      <c r="AC88" s="39"/>
      <c r="AD88" s="43" t="s">
        <v>85</v>
      </c>
      <c r="AE88" s="48">
        <v>4.91</v>
      </c>
      <c r="AF88" s="48">
        <v>31.35</v>
      </c>
      <c r="AG88" s="48">
        <v>0.18</v>
      </c>
      <c r="AH88" s="48">
        <v>0.02</v>
      </c>
      <c r="AI88" s="48">
        <v>0</v>
      </c>
      <c r="AJ88" s="48">
        <v>0</v>
      </c>
    </row>
    <row r="89" spans="1:36" x14ac:dyDescent="0.2">
      <c r="A89" s="11" t="s">
        <v>236</v>
      </c>
      <c r="B89" s="9" t="s">
        <v>235</v>
      </c>
      <c r="C89" s="12" t="s">
        <v>86</v>
      </c>
      <c r="D89" s="12">
        <v>26.7</v>
      </c>
      <c r="E89" s="12">
        <v>7.7</v>
      </c>
      <c r="F89" s="12">
        <v>2022</v>
      </c>
      <c r="G89" s="12"/>
      <c r="H89" s="13">
        <v>2.5000000000000001E-2</v>
      </c>
      <c r="I89" s="11">
        <v>1.7999999999999999E-2</v>
      </c>
      <c r="J89" s="21">
        <v>0.48233108000000002</v>
      </c>
      <c r="K89" s="16">
        <v>0.43317463481342999</v>
      </c>
      <c r="L89" s="16">
        <v>40.691210450371599</v>
      </c>
      <c r="M89" s="12"/>
      <c r="N89" s="29">
        <v>1.3001974184051E-3</v>
      </c>
      <c r="O89" s="28">
        <v>0.1396</v>
      </c>
      <c r="P89" s="28">
        <v>4.3E-3</v>
      </c>
      <c r="Q89" s="29">
        <v>1.1896282101200001E-5</v>
      </c>
      <c r="R89" s="28">
        <v>0.2797</v>
      </c>
      <c r="S89" s="12"/>
      <c r="T89" s="9" t="s">
        <v>235</v>
      </c>
      <c r="U89" s="12" t="s">
        <v>86</v>
      </c>
      <c r="V89" s="39">
        <v>14.4</v>
      </c>
      <c r="W89" s="39"/>
      <c r="X89" s="40" t="s">
        <v>235</v>
      </c>
      <c r="Y89" s="44" t="s">
        <v>86</v>
      </c>
      <c r="Z89" s="39">
        <v>17</v>
      </c>
      <c r="AA89" s="51">
        <v>2732.7235353592</v>
      </c>
      <c r="AB89" s="39"/>
      <c r="AC89" s="39"/>
      <c r="AD89" s="43" t="s">
        <v>86</v>
      </c>
      <c r="AE89" s="48">
        <v>13.08</v>
      </c>
      <c r="AF89" s="48">
        <v>17.16</v>
      </c>
      <c r="AG89" s="48">
        <v>6.29</v>
      </c>
      <c r="AH89" s="48">
        <v>2.4</v>
      </c>
      <c r="AI89" s="48">
        <v>0</v>
      </c>
      <c r="AJ89" s="48">
        <v>0</v>
      </c>
    </row>
    <row r="90" spans="1:36" x14ac:dyDescent="0.2">
      <c r="A90" s="11" t="s">
        <v>237</v>
      </c>
      <c r="B90" s="9" t="s">
        <v>235</v>
      </c>
      <c r="C90" s="12" t="s">
        <v>87</v>
      </c>
      <c r="D90" s="12">
        <v>34</v>
      </c>
      <c r="E90" s="12">
        <v>7.1</v>
      </c>
      <c r="F90" s="12">
        <v>2018</v>
      </c>
      <c r="G90" s="12"/>
      <c r="H90" s="13">
        <v>3.1199999999999999E-2</v>
      </c>
      <c r="I90" s="11">
        <v>2.1299999999999999E-2</v>
      </c>
      <c r="J90" s="21">
        <v>0.39985643399999998</v>
      </c>
      <c r="K90" s="15">
        <v>0.50402868861344796</v>
      </c>
      <c r="L90" s="15">
        <v>33.723862147628097</v>
      </c>
      <c r="M90" s="17"/>
      <c r="N90" s="30">
        <v>9.2799409999999999E-3</v>
      </c>
      <c r="O90" s="28">
        <v>0.1061</v>
      </c>
      <c r="P90" s="28">
        <v>1.37E-2</v>
      </c>
      <c r="Q90" s="27">
        <v>7.4848059565299998E-5</v>
      </c>
      <c r="R90" s="28">
        <v>0.15970000000000001</v>
      </c>
      <c r="S90" s="17"/>
      <c r="T90" s="9" t="s">
        <v>235</v>
      </c>
      <c r="U90" s="12" t="s">
        <v>87</v>
      </c>
      <c r="V90" s="39">
        <v>4.9000000000000004</v>
      </c>
      <c r="W90" s="39"/>
      <c r="X90" s="40" t="s">
        <v>235</v>
      </c>
      <c r="Y90" s="44" t="s">
        <v>87</v>
      </c>
      <c r="Z90" s="39">
        <v>29.5</v>
      </c>
      <c r="AA90" s="46">
        <v>2596.32630433243</v>
      </c>
      <c r="AB90" s="39"/>
      <c r="AC90" s="39"/>
      <c r="AD90" s="43" t="s">
        <v>87</v>
      </c>
      <c r="AE90" s="48">
        <v>29.61</v>
      </c>
      <c r="AF90" s="48">
        <v>3.28</v>
      </c>
      <c r="AG90" s="48">
        <v>1.1499999999999999</v>
      </c>
      <c r="AH90" s="48">
        <v>0.11</v>
      </c>
      <c r="AI90" s="48">
        <v>0.06</v>
      </c>
      <c r="AJ90" s="48">
        <v>0</v>
      </c>
    </row>
    <row r="91" spans="1:36" x14ac:dyDescent="0.2">
      <c r="A91" s="11" t="s">
        <v>238</v>
      </c>
      <c r="B91" s="9" t="s">
        <v>235</v>
      </c>
      <c r="C91" s="12" t="s">
        <v>88</v>
      </c>
      <c r="D91" s="12">
        <v>31.7</v>
      </c>
      <c r="E91" s="12">
        <v>18.7</v>
      </c>
      <c r="F91" s="12">
        <v>2020</v>
      </c>
      <c r="G91" s="12"/>
      <c r="H91" s="13">
        <v>3.6499999999999998E-2</v>
      </c>
      <c r="I91" s="11">
        <v>2.6599999999999999E-2</v>
      </c>
      <c r="J91" s="21">
        <v>0.47645079800000001</v>
      </c>
      <c r="K91" s="15">
        <v>0.57540164939699201</v>
      </c>
      <c r="L91" s="15">
        <v>40.8048720291116</v>
      </c>
      <c r="M91" s="17"/>
      <c r="N91" s="27">
        <v>3.9616490000000002E-3</v>
      </c>
      <c r="O91" s="28">
        <v>7.5800000000000006E-2</v>
      </c>
      <c r="P91" s="28">
        <v>1.09E-2</v>
      </c>
      <c r="Q91" s="29">
        <v>1.149869823193E-4</v>
      </c>
      <c r="R91" s="28">
        <v>0.26779999999999998</v>
      </c>
      <c r="S91" s="17"/>
      <c r="T91" s="9" t="s">
        <v>235</v>
      </c>
      <c r="U91" s="12" t="s">
        <v>88</v>
      </c>
      <c r="V91" s="39">
        <v>12.5</v>
      </c>
      <c r="W91" s="39"/>
      <c r="X91" s="40" t="s">
        <v>235</v>
      </c>
      <c r="Y91" s="44" t="s">
        <v>88</v>
      </c>
      <c r="Z91" s="39">
        <v>18.7</v>
      </c>
      <c r="AA91" s="46">
        <v>2590.4929103787299</v>
      </c>
      <c r="AB91" s="39"/>
      <c r="AC91" s="39"/>
      <c r="AD91" s="43" t="s">
        <v>88</v>
      </c>
      <c r="AE91" s="48">
        <v>16.71</v>
      </c>
      <c r="AF91" s="48">
        <v>13.37</v>
      </c>
      <c r="AG91" s="48">
        <v>0.78</v>
      </c>
      <c r="AH91" s="48">
        <v>1.84</v>
      </c>
      <c r="AI91" s="48">
        <v>0.65</v>
      </c>
      <c r="AJ91" s="48">
        <v>0.05</v>
      </c>
    </row>
    <row r="92" spans="1:36" x14ac:dyDescent="0.2">
      <c r="A92" s="11" t="s">
        <v>239</v>
      </c>
      <c r="B92" s="9" t="s">
        <v>235</v>
      </c>
      <c r="C92" s="12" t="s">
        <v>89</v>
      </c>
      <c r="D92" s="12">
        <v>22.7</v>
      </c>
      <c r="E92" s="12">
        <v>5.9</v>
      </c>
      <c r="F92" s="12">
        <v>2010</v>
      </c>
      <c r="G92" s="12"/>
      <c r="H92" s="13">
        <v>2.0199999999999999E-2</v>
      </c>
      <c r="I92" s="11">
        <v>3.78E-2</v>
      </c>
      <c r="J92" s="21">
        <v>0.52463203300000005</v>
      </c>
      <c r="K92" s="15">
        <v>0.47306237817992602</v>
      </c>
      <c r="L92" s="15">
        <v>44.135266451521296</v>
      </c>
      <c r="M92" s="17"/>
      <c r="N92" s="29">
        <v>1.323799654643E-3</v>
      </c>
      <c r="O92" s="28">
        <v>3.8199999999999998E-2</v>
      </c>
      <c r="P92" s="28">
        <v>4.1000000000000003E-3</v>
      </c>
      <c r="Q92" s="29">
        <v>7.7424504807000007E-6</v>
      </c>
      <c r="R92" s="28">
        <v>5.6000000000000001E-2</v>
      </c>
      <c r="S92" s="17"/>
      <c r="T92" s="9" t="s">
        <v>235</v>
      </c>
      <c r="U92" s="12" t="s">
        <v>89</v>
      </c>
      <c r="V92" s="39">
        <v>6.8</v>
      </c>
      <c r="W92" s="39"/>
      <c r="X92" s="40" t="s">
        <v>235</v>
      </c>
      <c r="Y92" s="44" t="s">
        <v>89</v>
      </c>
      <c r="Z92" s="39">
        <v>18.899999999999999</v>
      </c>
      <c r="AA92" s="46">
        <v>2822.24125485168</v>
      </c>
      <c r="AB92" s="39"/>
      <c r="AC92" s="39"/>
      <c r="AD92" s="43" t="s">
        <v>89</v>
      </c>
      <c r="AE92" s="48">
        <v>5.0599999999999996</v>
      </c>
      <c r="AF92" s="48">
        <v>23.86</v>
      </c>
      <c r="AG92" s="48">
        <v>11.56</v>
      </c>
      <c r="AH92" s="48">
        <v>0.32</v>
      </c>
      <c r="AI92" s="49">
        <v>0</v>
      </c>
      <c r="AJ92" s="50">
        <v>0.02</v>
      </c>
    </row>
    <row r="93" spans="1:36" x14ac:dyDescent="0.2">
      <c r="A93" s="11" t="s">
        <v>240</v>
      </c>
      <c r="B93" s="9" t="s">
        <v>241</v>
      </c>
      <c r="C93" s="12" t="s">
        <v>90</v>
      </c>
      <c r="D93" s="12">
        <v>15.9</v>
      </c>
      <c r="E93" s="12">
        <v>15.1</v>
      </c>
      <c r="F93" s="12">
        <v>2016</v>
      </c>
      <c r="G93" s="12"/>
      <c r="H93" s="13">
        <v>1.6E-2</v>
      </c>
      <c r="I93" s="11">
        <v>6.6E-3</v>
      </c>
      <c r="J93" s="21">
        <v>0.65531763499999995</v>
      </c>
      <c r="K93" s="16">
        <v>0.70153493519423005</v>
      </c>
      <c r="L93" s="15">
        <v>63.615265001984604</v>
      </c>
      <c r="M93" s="17"/>
      <c r="N93" s="30">
        <v>0</v>
      </c>
      <c r="O93" s="28">
        <v>5.8400000000000001E-2</v>
      </c>
      <c r="P93" s="28">
        <v>1.1299999999999999E-2</v>
      </c>
      <c r="Q93" s="29">
        <v>9.0056106689999994E-6</v>
      </c>
      <c r="R93" s="28">
        <v>6.2899999999999998E-2</v>
      </c>
      <c r="S93" s="17"/>
      <c r="T93" s="9" t="s">
        <v>241</v>
      </c>
      <c r="U93" s="12" t="s">
        <v>90</v>
      </c>
      <c r="V93" s="39">
        <v>9.1</v>
      </c>
      <c r="W93" s="39"/>
      <c r="X93" s="40" t="s">
        <v>241</v>
      </c>
      <c r="Y93" s="44" t="s">
        <v>90</v>
      </c>
      <c r="Z93" s="39">
        <v>19</v>
      </c>
      <c r="AA93" s="46">
        <v>2743.5715445425499</v>
      </c>
      <c r="AB93" s="39"/>
      <c r="AC93" s="39"/>
      <c r="AD93" s="43" t="s">
        <v>90</v>
      </c>
      <c r="AE93" s="48">
        <v>11.63</v>
      </c>
      <c r="AF93" s="48">
        <v>24.82</v>
      </c>
      <c r="AG93" s="48">
        <v>0.86</v>
      </c>
      <c r="AH93" s="48">
        <v>0.01</v>
      </c>
      <c r="AI93" s="48">
        <v>0</v>
      </c>
      <c r="AJ93" s="48">
        <v>0.35</v>
      </c>
    </row>
    <row r="94" spans="1:36" x14ac:dyDescent="0.2">
      <c r="A94" s="11" t="s">
        <v>242</v>
      </c>
      <c r="B94" s="9" t="s">
        <v>241</v>
      </c>
      <c r="C94" s="12" t="s">
        <v>243</v>
      </c>
      <c r="D94" s="12">
        <v>19.3</v>
      </c>
      <c r="E94" s="12">
        <v>4.7</v>
      </c>
      <c r="F94" s="12">
        <v>2020</v>
      </c>
      <c r="G94" s="12"/>
      <c r="H94" s="13">
        <v>3.0999999999999999E-3</v>
      </c>
      <c r="I94" s="11">
        <v>2.0999999999999999E-3</v>
      </c>
      <c r="J94" s="21">
        <v>0.60226477700000003</v>
      </c>
      <c r="K94" s="15">
        <v>0.62793372068067099</v>
      </c>
      <c r="L94" s="15">
        <v>59.3258527099402</v>
      </c>
      <c r="M94" s="17"/>
      <c r="N94" s="33">
        <v>3.9376527536580001E-4</v>
      </c>
      <c r="O94" s="28">
        <v>0.1143</v>
      </c>
      <c r="P94" s="28">
        <v>1.49E-2</v>
      </c>
      <c r="Q94" s="27">
        <v>6.8770732499999994E-5</v>
      </c>
      <c r="R94" s="28">
        <v>0.12540000000000001</v>
      </c>
      <c r="S94" s="17"/>
      <c r="T94" s="9" t="s">
        <v>241</v>
      </c>
      <c r="U94" s="12" t="s">
        <v>243</v>
      </c>
      <c r="V94" s="39">
        <v>9.9</v>
      </c>
      <c r="W94" s="39"/>
      <c r="X94" s="40" t="s">
        <v>241</v>
      </c>
      <c r="Y94" s="44" t="s">
        <v>243</v>
      </c>
      <c r="Z94" s="39">
        <v>38.6</v>
      </c>
      <c r="AA94" s="46">
        <v>2475.4083400708801</v>
      </c>
      <c r="AB94" s="39"/>
      <c r="AC94" s="39"/>
      <c r="AD94" s="43" t="s">
        <v>91</v>
      </c>
      <c r="AE94" s="48">
        <v>3.47</v>
      </c>
      <c r="AF94" s="48">
        <v>28.74</v>
      </c>
      <c r="AG94" s="48">
        <v>2.78</v>
      </c>
      <c r="AH94" s="49">
        <v>0</v>
      </c>
      <c r="AI94" s="48">
        <v>0</v>
      </c>
      <c r="AJ94" s="48">
        <v>0.24</v>
      </c>
    </row>
    <row r="95" spans="1:36" x14ac:dyDescent="0.2">
      <c r="A95" s="11" t="s">
        <v>244</v>
      </c>
      <c r="B95" s="9" t="s">
        <v>241</v>
      </c>
      <c r="C95" s="12" t="s">
        <v>92</v>
      </c>
      <c r="D95" s="12">
        <v>24.1</v>
      </c>
      <c r="E95" s="12">
        <v>7.4</v>
      </c>
      <c r="F95" s="12">
        <v>2018</v>
      </c>
      <c r="G95" s="12"/>
      <c r="H95" s="13">
        <v>2.9899999999999999E-2</v>
      </c>
      <c r="I95" s="11">
        <v>2.29E-2</v>
      </c>
      <c r="J95" s="21">
        <v>0.47553778400000002</v>
      </c>
      <c r="K95" s="15">
        <v>0.53390083961190604</v>
      </c>
      <c r="L95" s="15">
        <v>39.183665071816897</v>
      </c>
      <c r="M95" s="17"/>
      <c r="N95" s="27">
        <v>1.0104703E-2</v>
      </c>
      <c r="O95" s="28">
        <v>0.12709999999999999</v>
      </c>
      <c r="P95" s="28">
        <v>2.1202834000804801E-2</v>
      </c>
      <c r="Q95" s="27">
        <v>1.70698E-4</v>
      </c>
      <c r="R95" s="35">
        <v>8.7400000000000005E-2</v>
      </c>
      <c r="S95" s="17"/>
      <c r="T95" s="9" t="s">
        <v>241</v>
      </c>
      <c r="U95" s="12" t="s">
        <v>92</v>
      </c>
      <c r="V95" s="39">
        <v>13.6</v>
      </c>
      <c r="W95" s="39"/>
      <c r="X95" s="40" t="s">
        <v>241</v>
      </c>
      <c r="Y95" s="44" t="s">
        <v>92</v>
      </c>
      <c r="Z95" s="39">
        <v>22.8</v>
      </c>
      <c r="AA95" s="46">
        <v>2388.6241109009702</v>
      </c>
      <c r="AB95" s="39"/>
      <c r="AC95" s="39"/>
      <c r="AD95" s="43" t="s">
        <v>92</v>
      </c>
      <c r="AE95" s="48">
        <v>2.2400000000000002</v>
      </c>
      <c r="AF95" s="48">
        <v>32.93</v>
      </c>
      <c r="AG95" s="48">
        <v>0.47</v>
      </c>
      <c r="AH95" s="48">
        <v>0.08</v>
      </c>
      <c r="AI95" s="48">
        <v>0.47</v>
      </c>
      <c r="AJ95" s="48">
        <v>0.14000000000000001</v>
      </c>
    </row>
    <row r="96" spans="1:36" x14ac:dyDescent="0.2">
      <c r="A96" s="11" t="s">
        <v>245</v>
      </c>
      <c r="B96" s="9" t="s">
        <v>241</v>
      </c>
      <c r="C96" s="12" t="s">
        <v>93</v>
      </c>
      <c r="D96" s="12">
        <v>28.8</v>
      </c>
      <c r="E96" s="12">
        <v>6.8</v>
      </c>
      <c r="F96" s="12">
        <v>2015</v>
      </c>
      <c r="G96" s="12"/>
      <c r="H96" s="13">
        <v>3.6499999999999998E-2</v>
      </c>
      <c r="I96" s="11">
        <v>1.55E-2</v>
      </c>
      <c r="J96" s="21">
        <v>0.55310240399999999</v>
      </c>
      <c r="K96" s="15">
        <v>0.65121932870270705</v>
      </c>
      <c r="L96" s="15">
        <v>42.177924511587598</v>
      </c>
      <c r="M96" s="17"/>
      <c r="N96" s="29">
        <v>1.353277738477E-4</v>
      </c>
      <c r="O96" s="28">
        <v>5.5100000000000003E-2</v>
      </c>
      <c r="P96" s="28">
        <v>1.7299999999999999E-2</v>
      </c>
      <c r="Q96" s="29">
        <v>2.1675429508940001E-4</v>
      </c>
      <c r="R96" s="28">
        <v>0.142176953398822</v>
      </c>
      <c r="S96" s="17"/>
      <c r="T96" s="9" t="s">
        <v>241</v>
      </c>
      <c r="U96" s="12" t="s">
        <v>93</v>
      </c>
      <c r="V96" s="39">
        <v>3.4</v>
      </c>
      <c r="W96" s="39"/>
      <c r="X96" s="40" t="s">
        <v>241</v>
      </c>
      <c r="Y96" s="44" t="s">
        <v>93</v>
      </c>
      <c r="Z96" s="39">
        <v>27.5</v>
      </c>
      <c r="AA96" s="46">
        <v>2368.9126567656899</v>
      </c>
      <c r="AB96" s="39"/>
      <c r="AC96" s="39"/>
      <c r="AD96" s="43" t="s">
        <v>93</v>
      </c>
      <c r="AE96" s="48">
        <v>9.26</v>
      </c>
      <c r="AF96" s="48">
        <v>24.62</v>
      </c>
      <c r="AG96" s="48">
        <v>3.47</v>
      </c>
      <c r="AH96" s="49">
        <v>0</v>
      </c>
      <c r="AI96" s="49">
        <v>0</v>
      </c>
      <c r="AJ96" s="48">
        <v>0.14000000000000001</v>
      </c>
    </row>
    <row r="97" spans="1:36" x14ac:dyDescent="0.2">
      <c r="A97" s="11" t="s">
        <v>246</v>
      </c>
      <c r="B97" s="9" t="s">
        <v>241</v>
      </c>
      <c r="C97" s="12" t="s">
        <v>94</v>
      </c>
      <c r="D97" s="12">
        <v>45.1</v>
      </c>
      <c r="E97" s="12">
        <v>8.3000000000000007</v>
      </c>
      <c r="F97" s="12">
        <v>2020</v>
      </c>
      <c r="G97" s="12"/>
      <c r="H97" s="13">
        <v>3.7400000000000003E-2</v>
      </c>
      <c r="I97" s="11">
        <v>3.0200000000000001E-2</v>
      </c>
      <c r="J97" s="21">
        <v>0.46507548399999998</v>
      </c>
      <c r="K97" s="16">
        <v>0.44466761888183298</v>
      </c>
      <c r="L97" s="16">
        <v>35.408466713902897</v>
      </c>
      <c r="M97" s="12"/>
      <c r="N97" s="30">
        <v>0</v>
      </c>
      <c r="O97" s="28">
        <v>7.2400000000000006E-2</v>
      </c>
      <c r="P97" s="28">
        <v>1.78E-2</v>
      </c>
      <c r="Q97" s="29">
        <v>2.8703318047559997E-4</v>
      </c>
      <c r="R97" s="28">
        <v>9.0999999999999998E-2</v>
      </c>
      <c r="S97" s="12"/>
      <c r="T97" s="9" t="s">
        <v>241</v>
      </c>
      <c r="U97" s="12" t="s">
        <v>94</v>
      </c>
      <c r="V97" s="39">
        <v>7.4</v>
      </c>
      <c r="W97" s="39"/>
      <c r="X97" s="40" t="s">
        <v>241</v>
      </c>
      <c r="Y97" s="44" t="s">
        <v>94</v>
      </c>
      <c r="Z97" s="39">
        <v>21.4</v>
      </c>
      <c r="AA97" s="46">
        <v>1967.4290015357501</v>
      </c>
      <c r="AB97" s="39"/>
      <c r="AC97" s="39"/>
      <c r="AD97" s="43" t="s">
        <v>94</v>
      </c>
      <c r="AE97" s="48">
        <v>4.78</v>
      </c>
      <c r="AF97" s="48">
        <v>16.8</v>
      </c>
      <c r="AG97" s="48">
        <v>6.47</v>
      </c>
      <c r="AH97" s="48">
        <v>0</v>
      </c>
      <c r="AI97" s="49">
        <v>0</v>
      </c>
      <c r="AJ97" s="48">
        <v>0.14000000000000001</v>
      </c>
    </row>
    <row r="98" spans="1:36" x14ac:dyDescent="0.2">
      <c r="A98" s="11" t="s">
        <v>247</v>
      </c>
      <c r="B98" s="9" t="s">
        <v>241</v>
      </c>
      <c r="C98" s="11" t="s">
        <v>95</v>
      </c>
      <c r="D98" s="11">
        <v>27.7</v>
      </c>
      <c r="E98" s="11">
        <v>9</v>
      </c>
      <c r="F98" s="11">
        <v>2017</v>
      </c>
      <c r="G98" s="11"/>
      <c r="H98" s="13">
        <v>3.85E-2</v>
      </c>
      <c r="I98" s="11">
        <v>3.0800000000000001E-2</v>
      </c>
      <c r="J98" s="21">
        <v>0.44724353999999999</v>
      </c>
      <c r="K98" s="14">
        <v>0.48913609145659898</v>
      </c>
      <c r="L98" s="15">
        <v>33.827516889429397</v>
      </c>
      <c r="M98" s="17"/>
      <c r="N98" s="29">
        <v>5.1840759799538002E-3</v>
      </c>
      <c r="O98" s="28">
        <v>0.1802</v>
      </c>
      <c r="P98" s="28">
        <v>1.72E-2</v>
      </c>
      <c r="Q98" s="29">
        <v>1.196974355524E-4</v>
      </c>
      <c r="R98" s="28">
        <v>3.4799999999999998E-2</v>
      </c>
      <c r="S98" s="17"/>
      <c r="T98" s="9" t="s">
        <v>241</v>
      </c>
      <c r="U98" s="11" t="s">
        <v>95</v>
      </c>
      <c r="V98" s="39">
        <v>5.4</v>
      </c>
      <c r="W98" s="39"/>
      <c r="X98" s="40" t="s">
        <v>241</v>
      </c>
      <c r="Y98" s="44" t="s">
        <v>95</v>
      </c>
      <c r="Z98" s="39">
        <v>22.9</v>
      </c>
      <c r="AA98" s="46">
        <v>2391.1378861808798</v>
      </c>
      <c r="AB98" s="39"/>
      <c r="AC98" s="39"/>
      <c r="AD98" s="43" t="s">
        <v>95</v>
      </c>
      <c r="AE98" s="48">
        <v>0.57999999999999996</v>
      </c>
      <c r="AF98" s="48">
        <v>29.09</v>
      </c>
      <c r="AG98" s="48">
        <v>1.39</v>
      </c>
      <c r="AH98" s="49">
        <v>0</v>
      </c>
      <c r="AI98" s="48">
        <v>0</v>
      </c>
      <c r="AJ98" s="48">
        <v>2.16</v>
      </c>
    </row>
    <row r="99" spans="1:36" x14ac:dyDescent="0.2">
      <c r="A99" s="11" t="s">
        <v>248</v>
      </c>
      <c r="B99" s="9" t="s">
        <v>241</v>
      </c>
      <c r="C99" s="12" t="s">
        <v>96</v>
      </c>
      <c r="D99" s="12">
        <v>22.3</v>
      </c>
      <c r="E99" s="12">
        <v>9.6</v>
      </c>
      <c r="F99" s="12">
        <v>2021</v>
      </c>
      <c r="G99" s="12"/>
      <c r="H99" s="13">
        <v>1.7399999999999999E-2</v>
      </c>
      <c r="I99" s="11">
        <v>1.2800000000000001E-2</v>
      </c>
      <c r="J99" s="21">
        <v>0.575628311</v>
      </c>
      <c r="K99" s="15">
        <v>0.47362149070801302</v>
      </c>
      <c r="L99" s="15">
        <v>39.198660210469001</v>
      </c>
      <c r="M99" s="17"/>
      <c r="N99" s="30">
        <v>5.2920299999999997E-3</v>
      </c>
      <c r="O99" s="28">
        <v>6.4100000000000004E-2</v>
      </c>
      <c r="P99" s="28">
        <v>1.12E-2</v>
      </c>
      <c r="Q99" s="27">
        <v>1.8461199999999999E-4</v>
      </c>
      <c r="R99" s="28">
        <v>7.2099999999999997E-2</v>
      </c>
      <c r="S99" s="17"/>
      <c r="T99" s="9" t="s">
        <v>241</v>
      </c>
      <c r="U99" s="12" t="s">
        <v>96</v>
      </c>
      <c r="V99" s="39">
        <v>3.7</v>
      </c>
      <c r="W99" s="39"/>
      <c r="X99" s="40" t="s">
        <v>241</v>
      </c>
      <c r="Y99" s="44" t="s">
        <v>96</v>
      </c>
      <c r="Z99" s="39">
        <v>20.5</v>
      </c>
      <c r="AA99" s="51">
        <v>2340.4033363825902</v>
      </c>
      <c r="AB99" s="39"/>
      <c r="AC99" s="39"/>
      <c r="AD99" s="43" t="s">
        <v>96</v>
      </c>
      <c r="AE99" s="48">
        <v>0.86</v>
      </c>
      <c r="AF99" s="48">
        <v>28.93</v>
      </c>
      <c r="AG99" s="48">
        <v>0.04</v>
      </c>
      <c r="AH99" s="48">
        <v>0</v>
      </c>
      <c r="AI99" s="49">
        <v>0</v>
      </c>
      <c r="AJ99" s="50">
        <v>3.29</v>
      </c>
    </row>
    <row r="100" spans="1:36" x14ac:dyDescent="0.2">
      <c r="A100" s="11" t="s">
        <v>249</v>
      </c>
      <c r="B100" s="9" t="s">
        <v>241</v>
      </c>
      <c r="C100" s="12" t="s">
        <v>97</v>
      </c>
      <c r="D100" s="12">
        <v>31</v>
      </c>
      <c r="E100" s="12">
        <v>10.199999999999999</v>
      </c>
      <c r="F100" s="12">
        <v>2018</v>
      </c>
      <c r="G100" s="12"/>
      <c r="H100" s="13">
        <v>5.11E-2</v>
      </c>
      <c r="I100" s="11">
        <v>2.0899999999999998E-2</v>
      </c>
      <c r="J100" s="21">
        <v>0.49359356999999998</v>
      </c>
      <c r="K100" s="15">
        <v>0.65686833626168095</v>
      </c>
      <c r="L100" s="15">
        <v>41.790533409906999</v>
      </c>
      <c r="M100" s="17"/>
      <c r="N100" s="29">
        <v>6.3241455926988004E-3</v>
      </c>
      <c r="O100" s="28">
        <v>6.1400000000000003E-2</v>
      </c>
      <c r="P100" s="28">
        <v>2.5600000000000002E-3</v>
      </c>
      <c r="Q100" s="29">
        <v>1.6200430627800001E-5</v>
      </c>
      <c r="R100" s="28">
        <v>0.10050000000000001</v>
      </c>
      <c r="S100" s="17"/>
      <c r="T100" s="9" t="s">
        <v>241</v>
      </c>
      <c r="U100" s="12" t="s">
        <v>97</v>
      </c>
      <c r="V100" s="39">
        <v>12.3</v>
      </c>
      <c r="W100" s="39"/>
      <c r="X100" s="40" t="s">
        <v>241</v>
      </c>
      <c r="Y100" s="44" t="s">
        <v>97</v>
      </c>
      <c r="Z100" s="39">
        <v>28.1</v>
      </c>
      <c r="AA100" s="46">
        <v>2704.7770168203701</v>
      </c>
      <c r="AB100" s="39"/>
      <c r="AC100" s="39"/>
      <c r="AD100" s="43" t="s">
        <v>97</v>
      </c>
      <c r="AE100" s="48">
        <v>9.0500000000000007</v>
      </c>
      <c r="AF100" s="48">
        <v>22.96</v>
      </c>
      <c r="AG100" s="48">
        <v>0.12</v>
      </c>
      <c r="AH100" s="48">
        <v>0.02</v>
      </c>
      <c r="AI100" s="49">
        <v>0</v>
      </c>
      <c r="AJ100" s="48">
        <v>1.29</v>
      </c>
    </row>
    <row r="101" spans="1:36" x14ac:dyDescent="0.2">
      <c r="A101" s="11" t="s">
        <v>250</v>
      </c>
      <c r="B101" s="9" t="s">
        <v>241</v>
      </c>
      <c r="C101" s="12" t="s">
        <v>98</v>
      </c>
      <c r="D101" s="12">
        <v>13.9</v>
      </c>
      <c r="E101" s="12">
        <v>9.1</v>
      </c>
      <c r="F101" s="12">
        <v>2017</v>
      </c>
      <c r="G101" s="12"/>
      <c r="H101" s="13">
        <v>3.27E-2</v>
      </c>
      <c r="I101" s="11">
        <v>4.5999999999999999E-3</v>
      </c>
      <c r="J101" s="21">
        <v>0.67805081099999998</v>
      </c>
      <c r="K101" s="16">
        <v>0.65088662734310698</v>
      </c>
      <c r="L101" s="15">
        <v>62.700834124700002</v>
      </c>
      <c r="M101" s="17"/>
      <c r="N101" s="30">
        <v>0</v>
      </c>
      <c r="O101" s="28">
        <v>2.46E-2</v>
      </c>
      <c r="P101" s="28">
        <v>1.9400000000000001E-2</v>
      </c>
      <c r="Q101" s="29">
        <v>9.6280685745999999E-6</v>
      </c>
      <c r="R101" s="28">
        <v>5.6000000000000001E-2</v>
      </c>
      <c r="S101" s="17"/>
      <c r="T101" s="9" t="s">
        <v>241</v>
      </c>
      <c r="U101" s="12" t="s">
        <v>98</v>
      </c>
      <c r="V101" s="39">
        <v>6</v>
      </c>
      <c r="W101" s="39"/>
      <c r="X101" s="40" t="s">
        <v>241</v>
      </c>
      <c r="Y101" s="44" t="s">
        <v>98</v>
      </c>
      <c r="Z101" s="39">
        <v>53.4</v>
      </c>
      <c r="AA101" s="46">
        <v>2272.46392250287</v>
      </c>
      <c r="AB101" s="39"/>
      <c r="AC101" s="39"/>
      <c r="AD101" s="43" t="s">
        <v>98</v>
      </c>
      <c r="AE101" s="48">
        <v>14.7</v>
      </c>
      <c r="AF101" s="48">
        <v>10.4</v>
      </c>
      <c r="AG101" s="48">
        <v>0.19</v>
      </c>
      <c r="AH101" s="48">
        <v>0.08</v>
      </c>
      <c r="AI101" s="49">
        <v>0</v>
      </c>
      <c r="AJ101" s="48">
        <v>0.01</v>
      </c>
    </row>
    <row r="102" spans="1:36" x14ac:dyDescent="0.2">
      <c r="A102" s="11" t="s">
        <v>251</v>
      </c>
      <c r="B102" s="9" t="s">
        <v>241</v>
      </c>
      <c r="C102" s="12" t="s">
        <v>99</v>
      </c>
      <c r="D102" s="12">
        <v>11.8</v>
      </c>
      <c r="E102" s="12">
        <v>7.7</v>
      </c>
      <c r="F102" s="12">
        <v>2019</v>
      </c>
      <c r="G102" s="12"/>
      <c r="H102" s="13">
        <v>3.6299999999999999E-2</v>
      </c>
      <c r="I102" s="11">
        <v>4.7000000000000002E-3</v>
      </c>
      <c r="J102" s="21">
        <v>0.71661585299999997</v>
      </c>
      <c r="K102" s="15">
        <v>0.68254793297459304</v>
      </c>
      <c r="L102" s="15">
        <v>65.346370846997502</v>
      </c>
      <c r="M102" s="17"/>
      <c r="N102" s="33">
        <v>1.6405520136795E-3</v>
      </c>
      <c r="O102" s="28">
        <v>3.5999999999999997E-2</v>
      </c>
      <c r="P102" s="28">
        <v>1.15E-2</v>
      </c>
      <c r="Q102" s="29">
        <v>6.3035533882799998E-5</v>
      </c>
      <c r="R102" s="28">
        <v>5.7099999999999998E-2</v>
      </c>
      <c r="S102" s="17"/>
      <c r="T102" s="9" t="s">
        <v>241</v>
      </c>
      <c r="U102" s="12" t="s">
        <v>99</v>
      </c>
      <c r="V102" s="39">
        <v>4.5999999999999996</v>
      </c>
      <c r="W102" s="39"/>
      <c r="X102" s="40" t="s">
        <v>241</v>
      </c>
      <c r="Y102" s="44" t="s">
        <v>99</v>
      </c>
      <c r="Z102" s="39">
        <v>26.5</v>
      </c>
      <c r="AA102" s="46">
        <v>2794.63595578177</v>
      </c>
      <c r="AB102" s="39"/>
      <c r="AC102" s="39"/>
      <c r="AD102" s="43" t="s">
        <v>99</v>
      </c>
      <c r="AE102" s="48">
        <v>3.64</v>
      </c>
      <c r="AF102" s="48">
        <v>23.34</v>
      </c>
      <c r="AG102" s="48">
        <v>2.1800000000000002</v>
      </c>
      <c r="AH102" s="49">
        <v>0</v>
      </c>
      <c r="AI102" s="48">
        <v>7.0000000000000007E-2</v>
      </c>
      <c r="AJ102" s="48">
        <v>0.03</v>
      </c>
    </row>
    <row r="103" spans="1:36" x14ac:dyDescent="0.2">
      <c r="A103" s="11" t="s">
        <v>252</v>
      </c>
      <c r="B103" s="9" t="s">
        <v>241</v>
      </c>
      <c r="C103" s="12" t="s">
        <v>100</v>
      </c>
      <c r="D103" s="12">
        <v>8.6</v>
      </c>
      <c r="E103" s="12" t="s">
        <v>287</v>
      </c>
      <c r="F103" s="12" t="s">
        <v>287</v>
      </c>
      <c r="G103" s="12"/>
      <c r="H103" s="13">
        <v>5.4000000000000003E-3</v>
      </c>
      <c r="I103" s="11">
        <v>2.8E-3</v>
      </c>
      <c r="J103" s="21">
        <v>0.56452432500000005</v>
      </c>
      <c r="K103" s="15">
        <v>0.718260445552653</v>
      </c>
      <c r="L103" s="15">
        <v>57.837864306189601</v>
      </c>
      <c r="M103" s="17"/>
      <c r="N103" s="30">
        <v>0</v>
      </c>
      <c r="O103" s="28">
        <v>3.3700000000000001E-2</v>
      </c>
      <c r="P103" s="28">
        <v>1.54E-2</v>
      </c>
      <c r="Q103" s="29">
        <v>5.2251334409999998E-6</v>
      </c>
      <c r="R103" s="28">
        <v>6.1499999999999999E-2</v>
      </c>
      <c r="S103" s="17"/>
      <c r="T103" s="9" t="s">
        <v>241</v>
      </c>
      <c r="U103" s="12" t="s">
        <v>100</v>
      </c>
      <c r="V103" s="39">
        <v>8</v>
      </c>
      <c r="W103" s="39"/>
      <c r="X103" s="40" t="s">
        <v>241</v>
      </c>
      <c r="Y103" s="44" t="s">
        <v>100</v>
      </c>
      <c r="Z103" s="39">
        <v>45.4</v>
      </c>
      <c r="AA103" s="46">
        <v>3000.47746820155</v>
      </c>
      <c r="AB103" s="39"/>
      <c r="AC103" s="39"/>
      <c r="AD103" s="43" t="s">
        <v>100</v>
      </c>
      <c r="AE103" s="48">
        <v>25.67</v>
      </c>
      <c r="AF103" s="48">
        <v>7.37</v>
      </c>
      <c r="AG103" s="48">
        <v>0.47</v>
      </c>
      <c r="AH103" s="49">
        <v>0</v>
      </c>
      <c r="AI103" s="49">
        <v>0</v>
      </c>
      <c r="AJ103" s="48">
        <v>0.02</v>
      </c>
    </row>
    <row r="104" spans="1:36" x14ac:dyDescent="0.2">
      <c r="A104" s="11" t="s">
        <v>253</v>
      </c>
      <c r="B104" s="9" t="s">
        <v>241</v>
      </c>
      <c r="C104" s="12" t="s">
        <v>101</v>
      </c>
      <c r="D104" s="12">
        <v>21.9</v>
      </c>
      <c r="E104" s="12">
        <v>9.6999999999999993</v>
      </c>
      <c r="F104" s="12">
        <v>2019</v>
      </c>
      <c r="G104" s="12"/>
      <c r="H104" s="13">
        <v>1.23E-2</v>
      </c>
      <c r="I104" s="11">
        <v>3.8999999999999998E-3</v>
      </c>
      <c r="J104" s="21">
        <v>0.66968420399999995</v>
      </c>
      <c r="K104" s="15">
        <v>0.74252382841475095</v>
      </c>
      <c r="L104" s="15">
        <v>57.183550094341001</v>
      </c>
      <c r="M104" s="17"/>
      <c r="N104" s="30">
        <v>2.066026214E-7</v>
      </c>
      <c r="O104" s="28">
        <v>4.8300000000000003E-2</v>
      </c>
      <c r="P104" s="28">
        <v>1.5100000000000001E-2</v>
      </c>
      <c r="Q104" s="27">
        <v>1.7660399999999999E-4</v>
      </c>
      <c r="R104" s="28">
        <v>6.5500000000000003E-2</v>
      </c>
      <c r="S104" s="17"/>
      <c r="T104" s="9" t="s">
        <v>241</v>
      </c>
      <c r="U104" s="12" t="s">
        <v>101</v>
      </c>
      <c r="V104" s="39">
        <v>6.6</v>
      </c>
      <c r="W104" s="39"/>
      <c r="X104" s="40" t="s">
        <v>241</v>
      </c>
      <c r="Y104" s="44" t="s">
        <v>101</v>
      </c>
      <c r="Z104" s="39">
        <v>51.4</v>
      </c>
      <c r="AA104" s="46">
        <v>2754.3636558549001</v>
      </c>
      <c r="AB104" s="39"/>
      <c r="AC104" s="39"/>
      <c r="AD104" s="43" t="s">
        <v>101</v>
      </c>
      <c r="AE104" s="48">
        <v>7.88</v>
      </c>
      <c r="AF104" s="48">
        <v>14.66</v>
      </c>
      <c r="AG104" s="48">
        <v>2.25</v>
      </c>
      <c r="AH104" s="49">
        <v>0</v>
      </c>
      <c r="AI104" s="49">
        <v>0</v>
      </c>
      <c r="AJ104" s="48">
        <v>0.02</v>
      </c>
    </row>
    <row r="105" spans="1:36" x14ac:dyDescent="0.2">
      <c r="A105" s="11" t="s">
        <v>254</v>
      </c>
      <c r="B105" s="9" t="s">
        <v>255</v>
      </c>
      <c r="C105" s="12" t="s">
        <v>102</v>
      </c>
      <c r="D105" s="12">
        <v>9.5</v>
      </c>
      <c r="E105" s="12">
        <v>1.7</v>
      </c>
      <c r="F105" s="12">
        <v>2018</v>
      </c>
      <c r="G105" s="12"/>
      <c r="H105" s="13">
        <v>3.5999999999999999E-3</v>
      </c>
      <c r="I105" s="11">
        <v>1.2999999999999999E-3</v>
      </c>
      <c r="J105" s="21">
        <v>0.61038603700000005</v>
      </c>
      <c r="K105" s="15">
        <v>0.723122972582249</v>
      </c>
      <c r="L105" s="16">
        <v>61.359001226634497</v>
      </c>
      <c r="M105" s="12"/>
      <c r="N105" s="30">
        <v>0</v>
      </c>
      <c r="O105" s="28">
        <v>7.17E-2</v>
      </c>
      <c r="P105" s="28">
        <v>4.4000000000000003E-3</v>
      </c>
      <c r="Q105" s="29">
        <v>8.7685243424000007E-6</v>
      </c>
      <c r="R105" s="28">
        <v>3.8399999999999997E-2</v>
      </c>
      <c r="S105" s="12"/>
      <c r="T105" s="9" t="s">
        <v>255</v>
      </c>
      <c r="U105" s="12" t="s">
        <v>102</v>
      </c>
      <c r="V105" s="39">
        <v>10.1</v>
      </c>
      <c r="W105" s="39"/>
      <c r="X105" s="40" t="s">
        <v>255</v>
      </c>
      <c r="Y105" s="44" t="s">
        <v>102</v>
      </c>
      <c r="Z105" s="39">
        <v>74.099999999999994</v>
      </c>
      <c r="AA105" s="46">
        <v>3034.3698366666499</v>
      </c>
      <c r="AB105" s="39"/>
      <c r="AC105" s="39"/>
      <c r="AD105" s="43" t="s">
        <v>102</v>
      </c>
      <c r="AE105" s="48">
        <v>24.94</v>
      </c>
      <c r="AF105" s="48">
        <v>2.67</v>
      </c>
      <c r="AG105" s="48">
        <v>1.92</v>
      </c>
      <c r="AH105" s="49">
        <v>0</v>
      </c>
      <c r="AI105" s="49">
        <v>0</v>
      </c>
      <c r="AJ105" s="39">
        <v>0.04</v>
      </c>
    </row>
    <row r="106" spans="1:36" x14ac:dyDescent="0.2">
      <c r="A106" s="11" t="s">
        <v>256</v>
      </c>
      <c r="B106" s="9" t="s">
        <v>257</v>
      </c>
      <c r="C106" s="12" t="s">
        <v>103</v>
      </c>
      <c r="D106" s="12">
        <v>22.8</v>
      </c>
      <c r="E106" s="12">
        <v>3.8</v>
      </c>
      <c r="F106" s="12">
        <v>2017</v>
      </c>
      <c r="G106" s="12"/>
      <c r="H106" s="13">
        <v>7.1300000000000002E-2</v>
      </c>
      <c r="I106" s="14">
        <v>5.1659999999999998E-2</v>
      </c>
      <c r="J106" s="21">
        <v>0.59949501000000005</v>
      </c>
      <c r="K106" s="16">
        <v>0.67962659815658799</v>
      </c>
      <c r="L106" s="15">
        <v>44.613760610660698</v>
      </c>
      <c r="M106" s="17"/>
      <c r="N106" s="29">
        <v>1.8959523972909999E-4</v>
      </c>
      <c r="O106" s="28">
        <v>0.10630000000000001</v>
      </c>
      <c r="P106" s="28">
        <v>1.1900000000000001E-2</v>
      </c>
      <c r="Q106" s="29">
        <v>3.2037508981219002E-3</v>
      </c>
      <c r="R106" s="28">
        <v>0.32440000000000002</v>
      </c>
      <c r="S106" s="17"/>
      <c r="T106" s="9" t="s">
        <v>257</v>
      </c>
      <c r="U106" s="12" t="s">
        <v>103</v>
      </c>
      <c r="V106" s="39">
        <v>4</v>
      </c>
      <c r="W106" s="39"/>
      <c r="X106" s="40" t="s">
        <v>257</v>
      </c>
      <c r="Y106" s="44" t="s">
        <v>103</v>
      </c>
      <c r="Z106" s="39">
        <v>40.9</v>
      </c>
      <c r="AA106" s="46">
        <v>2798.70443567762</v>
      </c>
      <c r="AB106" s="39"/>
      <c r="AC106" s="39"/>
      <c r="AD106" s="43" t="s">
        <v>103</v>
      </c>
      <c r="AE106" s="48">
        <v>14.81</v>
      </c>
      <c r="AF106" s="48">
        <v>2.74</v>
      </c>
      <c r="AG106" s="48">
        <v>15.55</v>
      </c>
      <c r="AH106" s="48">
        <v>0.02</v>
      </c>
      <c r="AI106" s="48">
        <v>0.19</v>
      </c>
      <c r="AJ106" s="48">
        <v>0</v>
      </c>
    </row>
    <row r="107" spans="1:36" x14ac:dyDescent="0.2">
      <c r="A107" s="11" t="s">
        <v>258</v>
      </c>
      <c r="B107" s="9" t="s">
        <v>257</v>
      </c>
      <c r="C107" s="12" t="s">
        <v>104</v>
      </c>
      <c r="D107" s="12">
        <v>16.8</v>
      </c>
      <c r="E107" s="12">
        <v>7.1</v>
      </c>
      <c r="F107" s="12">
        <v>2013</v>
      </c>
      <c r="G107" s="12"/>
      <c r="H107" s="13">
        <v>0.11890000000000001</v>
      </c>
      <c r="I107" s="14">
        <v>9.3450000000000005E-2</v>
      </c>
      <c r="J107" s="21">
        <v>0.62770987300000003</v>
      </c>
      <c r="K107" s="15">
        <v>0.61756487214966405</v>
      </c>
      <c r="L107" s="15">
        <v>40.302366018188302</v>
      </c>
      <c r="M107" s="17"/>
      <c r="N107" s="29">
        <v>3.4212321829814002E-3</v>
      </c>
      <c r="O107" s="28">
        <v>0.14710000000000001</v>
      </c>
      <c r="P107" s="28">
        <v>9.9000000000000008E-3</v>
      </c>
      <c r="Q107" s="27">
        <v>2.7803250000000002E-3</v>
      </c>
      <c r="R107" s="28">
        <v>0.1105</v>
      </c>
      <c r="S107" s="17"/>
      <c r="T107" s="9" t="s">
        <v>257</v>
      </c>
      <c r="U107" s="12" t="s">
        <v>104</v>
      </c>
      <c r="V107" s="39">
        <v>13</v>
      </c>
      <c r="W107" s="39"/>
      <c r="X107" s="40" t="s">
        <v>257</v>
      </c>
      <c r="Y107" s="44" t="s">
        <v>104</v>
      </c>
      <c r="Z107" s="39">
        <v>25.2</v>
      </c>
      <c r="AA107" s="51">
        <v>1939.3594056821701</v>
      </c>
      <c r="AB107" s="39"/>
      <c r="AC107" s="39"/>
      <c r="AD107" s="43" t="s">
        <v>104</v>
      </c>
      <c r="AE107" s="48">
        <v>13.3</v>
      </c>
      <c r="AF107" s="48">
        <v>1.18</v>
      </c>
      <c r="AG107" s="48">
        <v>7.75</v>
      </c>
      <c r="AH107" s="48">
        <v>3.56</v>
      </c>
      <c r="AI107" s="48">
        <v>0.35</v>
      </c>
      <c r="AJ107" s="48">
        <v>0</v>
      </c>
    </row>
    <row r="108" spans="1:36" x14ac:dyDescent="0.2">
      <c r="A108" s="11" t="s">
        <v>259</v>
      </c>
      <c r="B108" s="9" t="s">
        <v>257</v>
      </c>
      <c r="C108" s="12" t="s">
        <v>105</v>
      </c>
      <c r="D108" s="12">
        <v>31.8</v>
      </c>
      <c r="E108" s="12">
        <v>2.1</v>
      </c>
      <c r="F108" s="12">
        <v>2018</v>
      </c>
      <c r="G108" s="12"/>
      <c r="H108" s="13">
        <v>0.13905999999999999</v>
      </c>
      <c r="I108" s="11">
        <v>0.11799999999999999</v>
      </c>
      <c r="J108" s="21">
        <v>0.39000614</v>
      </c>
      <c r="K108" s="15">
        <v>0.51039306568138099</v>
      </c>
      <c r="L108" s="16">
        <v>25.980869019698901</v>
      </c>
      <c r="M108" s="12"/>
      <c r="N108" s="30">
        <v>0</v>
      </c>
      <c r="O108" s="28">
        <v>0.1124</v>
      </c>
      <c r="P108" s="28">
        <v>1.04E-2</v>
      </c>
      <c r="Q108" s="29">
        <v>3.5377973860329398E-2</v>
      </c>
      <c r="R108" s="28">
        <v>0.14649999999999999</v>
      </c>
      <c r="S108" s="12"/>
      <c r="T108" s="9" t="s">
        <v>257</v>
      </c>
      <c r="U108" s="12" t="s">
        <v>105</v>
      </c>
      <c r="V108" s="39">
        <v>5.3</v>
      </c>
      <c r="W108" s="39"/>
      <c r="X108" s="40" t="s">
        <v>257</v>
      </c>
      <c r="Y108" s="44" t="s">
        <v>105</v>
      </c>
      <c r="Z108" s="39">
        <v>15.2</v>
      </c>
      <c r="AA108" s="46">
        <v>2588.5109729373698</v>
      </c>
      <c r="AB108" s="39"/>
      <c r="AC108" s="39"/>
      <c r="AD108" s="43" t="s">
        <v>105</v>
      </c>
      <c r="AE108" s="48">
        <v>6.72</v>
      </c>
      <c r="AF108" s="48">
        <v>0.69</v>
      </c>
      <c r="AG108" s="48">
        <v>16.78</v>
      </c>
      <c r="AH108" s="48">
        <v>0</v>
      </c>
      <c r="AI108" s="48">
        <v>0.64</v>
      </c>
      <c r="AJ108" s="48">
        <v>0</v>
      </c>
    </row>
    <row r="109" spans="1:36" x14ac:dyDescent="0.2">
      <c r="A109" s="11" t="s">
        <v>260</v>
      </c>
      <c r="B109" s="9" t="s">
        <v>257</v>
      </c>
      <c r="C109" s="12" t="s">
        <v>106</v>
      </c>
      <c r="D109" s="12">
        <v>21.2</v>
      </c>
      <c r="E109" s="12">
        <v>2</v>
      </c>
      <c r="F109" s="12">
        <v>2014</v>
      </c>
      <c r="G109" s="12"/>
      <c r="H109" s="13">
        <v>0.1152</v>
      </c>
      <c r="I109" s="11">
        <v>9.4899999999999998E-2</v>
      </c>
      <c r="J109" s="21">
        <v>0.53860261099999995</v>
      </c>
      <c r="K109" s="15">
        <v>0.58545971329224</v>
      </c>
      <c r="L109" s="16">
        <v>33.326357705491397</v>
      </c>
      <c r="M109" s="12"/>
      <c r="N109" s="30">
        <v>0</v>
      </c>
      <c r="O109" s="28">
        <v>0.13150000000000001</v>
      </c>
      <c r="P109" s="28">
        <v>1.14E-2</v>
      </c>
      <c r="Q109" s="29">
        <v>8.5951755361409997E-3</v>
      </c>
      <c r="R109" s="28">
        <v>0.12379999999999999</v>
      </c>
      <c r="S109" s="12"/>
      <c r="T109" s="9" t="s">
        <v>257</v>
      </c>
      <c r="U109" s="12" t="s">
        <v>106</v>
      </c>
      <c r="V109" s="39">
        <v>7.3</v>
      </c>
      <c r="W109" s="39"/>
      <c r="X109" s="40" t="s">
        <v>257</v>
      </c>
      <c r="Y109" s="44" t="s">
        <v>106</v>
      </c>
      <c r="Z109" s="39">
        <v>18.8</v>
      </c>
      <c r="AA109" s="51">
        <v>2215.0143843492501</v>
      </c>
      <c r="AB109" s="39"/>
      <c r="AC109" s="39"/>
      <c r="AD109" s="43" t="s">
        <v>106</v>
      </c>
      <c r="AE109" s="48">
        <v>7.64</v>
      </c>
      <c r="AF109" s="48">
        <v>4.9400000000000004</v>
      </c>
      <c r="AG109" s="48">
        <v>14.53</v>
      </c>
      <c r="AH109" s="49">
        <v>0</v>
      </c>
      <c r="AI109" s="48">
        <v>0.6</v>
      </c>
      <c r="AJ109" s="48">
        <v>0</v>
      </c>
    </row>
    <row r="110" spans="1:36" x14ac:dyDescent="0.2">
      <c r="A110" s="11" t="s">
        <v>261</v>
      </c>
      <c r="B110" s="9" t="s">
        <v>257</v>
      </c>
      <c r="C110" s="12" t="s">
        <v>107</v>
      </c>
      <c r="D110" s="12">
        <v>21.6</v>
      </c>
      <c r="E110" s="12">
        <v>2.9</v>
      </c>
      <c r="F110" s="12">
        <v>2019</v>
      </c>
      <c r="G110" s="12"/>
      <c r="H110" s="13">
        <v>5.9400000000000001E-2</v>
      </c>
      <c r="I110" s="11">
        <v>4.4900000000000002E-2</v>
      </c>
      <c r="J110" s="21">
        <v>0.54529908000000005</v>
      </c>
      <c r="K110" s="15">
        <v>0.47381948620270697</v>
      </c>
      <c r="L110" s="15">
        <v>28.375450581395299</v>
      </c>
      <c r="M110" s="17"/>
      <c r="N110" s="33">
        <v>1.53139161527952E-2</v>
      </c>
      <c r="O110" s="28">
        <v>0.16474910641225499</v>
      </c>
      <c r="P110" s="28">
        <v>5.4000000000000003E-3</v>
      </c>
      <c r="Q110" s="27">
        <v>3.7619620000000002E-3</v>
      </c>
      <c r="R110" s="28">
        <v>6.7799999999999999E-2</v>
      </c>
      <c r="S110" s="17"/>
      <c r="T110" s="9" t="s">
        <v>257</v>
      </c>
      <c r="U110" s="12" t="s">
        <v>107</v>
      </c>
      <c r="V110" s="39">
        <v>3</v>
      </c>
      <c r="W110" s="39"/>
      <c r="X110" s="40" t="s">
        <v>257</v>
      </c>
      <c r="Y110" s="44" t="s">
        <v>107</v>
      </c>
      <c r="Z110" s="39">
        <v>30.2</v>
      </c>
      <c r="AA110" s="46">
        <v>1989.7281582430801</v>
      </c>
      <c r="AB110" s="39"/>
      <c r="AC110" s="39"/>
      <c r="AD110" s="43" t="s">
        <v>107</v>
      </c>
      <c r="AE110" s="48">
        <v>5.1100000000000003</v>
      </c>
      <c r="AF110" s="48">
        <v>2.0099999999999998</v>
      </c>
      <c r="AG110" s="48">
        <v>13.87</v>
      </c>
      <c r="AH110" s="48">
        <v>0.28000000000000003</v>
      </c>
      <c r="AI110" s="48">
        <v>0.97</v>
      </c>
      <c r="AJ110" s="48">
        <v>0.42</v>
      </c>
    </row>
    <row r="111" spans="1:36" x14ac:dyDescent="0.2">
      <c r="A111" s="11" t="s">
        <v>262</v>
      </c>
      <c r="B111" s="9" t="s">
        <v>257</v>
      </c>
      <c r="C111" s="12" t="s">
        <v>108</v>
      </c>
      <c r="D111" s="12">
        <v>21.6</v>
      </c>
      <c r="E111" s="12">
        <v>7.3</v>
      </c>
      <c r="F111" s="12">
        <v>2007</v>
      </c>
      <c r="G111" s="12"/>
      <c r="H111" s="13">
        <v>9.9629999999999996E-2</v>
      </c>
      <c r="I111" s="11">
        <v>9.2100000000000001E-2</v>
      </c>
      <c r="J111" s="21">
        <v>0.582090785</v>
      </c>
      <c r="K111" s="16">
        <v>0.64272162892112195</v>
      </c>
      <c r="L111" s="15">
        <v>38.036397387198001</v>
      </c>
      <c r="M111" s="17"/>
      <c r="N111" s="30">
        <v>5.0290100000000004E-4</v>
      </c>
      <c r="O111" s="28">
        <v>9.4299999999999995E-2</v>
      </c>
      <c r="P111" s="28">
        <v>1.26E-2</v>
      </c>
      <c r="Q111" s="29">
        <v>7.2410785267789995E-4</v>
      </c>
      <c r="R111" s="28">
        <v>7.5800000000000006E-2</v>
      </c>
      <c r="S111" s="17"/>
      <c r="T111" s="9" t="s">
        <v>257</v>
      </c>
      <c r="U111" s="12" t="s">
        <v>108</v>
      </c>
      <c r="V111" s="39">
        <v>5.6</v>
      </c>
      <c r="W111" s="39"/>
      <c r="X111" s="40" t="s">
        <v>257</v>
      </c>
      <c r="Y111" s="44" t="s">
        <v>108</v>
      </c>
      <c r="Z111" s="39">
        <v>28.6</v>
      </c>
      <c r="AA111" s="46">
        <v>2106.9148235535799</v>
      </c>
      <c r="AB111" s="39"/>
      <c r="AC111" s="39"/>
      <c r="AD111" s="43" t="s">
        <v>108</v>
      </c>
      <c r="AE111" s="48">
        <v>11.27</v>
      </c>
      <c r="AF111" s="48">
        <v>2.1800000000000002</v>
      </c>
      <c r="AG111" s="48">
        <v>11.8</v>
      </c>
      <c r="AH111" s="48">
        <v>0.14000000000000001</v>
      </c>
      <c r="AI111" s="48">
        <v>2.27</v>
      </c>
      <c r="AJ111" s="48">
        <v>0</v>
      </c>
    </row>
    <row r="112" spans="1:36" x14ac:dyDescent="0.2">
      <c r="A112" s="11" t="s">
        <v>263</v>
      </c>
      <c r="B112" s="9" t="s">
        <v>264</v>
      </c>
      <c r="C112" s="12" t="s">
        <v>109</v>
      </c>
      <c r="D112" s="12">
        <v>7.2</v>
      </c>
      <c r="E112" s="12">
        <v>3.1</v>
      </c>
      <c r="F112" s="12">
        <v>2019</v>
      </c>
      <c r="G112" s="12"/>
      <c r="H112" s="13">
        <v>8.9169999999999996E-3</v>
      </c>
      <c r="I112" s="11">
        <v>6.4999999999999997E-3</v>
      </c>
      <c r="J112" s="21">
        <v>0.65472541699999998</v>
      </c>
      <c r="K112" s="16">
        <v>0.65304388724724005</v>
      </c>
      <c r="L112" s="15">
        <v>53.735082575165599</v>
      </c>
      <c r="M112" s="17"/>
      <c r="N112" s="30">
        <v>2.209239E-3</v>
      </c>
      <c r="O112" s="28">
        <v>0.1217</v>
      </c>
      <c r="P112" s="28">
        <v>5.8999999999999999E-3</v>
      </c>
      <c r="Q112" s="29">
        <v>1.5046529011599999E-5</v>
      </c>
      <c r="R112" s="28">
        <v>9.0399999999999994E-2</v>
      </c>
      <c r="S112" s="17"/>
      <c r="T112" s="9" t="s">
        <v>264</v>
      </c>
      <c r="U112" s="12" t="s">
        <v>109</v>
      </c>
      <c r="V112" s="39">
        <v>9.1</v>
      </c>
      <c r="W112" s="39"/>
      <c r="X112" s="40" t="s">
        <v>264</v>
      </c>
      <c r="Y112" s="44" t="s">
        <v>109</v>
      </c>
      <c r="Z112" s="39">
        <v>63.3</v>
      </c>
      <c r="AA112" s="46">
        <v>3147.6573886618298</v>
      </c>
      <c r="AB112" s="39"/>
      <c r="AC112" s="39"/>
      <c r="AD112" s="43" t="s">
        <v>109</v>
      </c>
      <c r="AE112" s="48">
        <v>11.52</v>
      </c>
      <c r="AF112" s="48">
        <v>5.04</v>
      </c>
      <c r="AG112" s="48">
        <v>5.28</v>
      </c>
      <c r="AH112" s="49">
        <v>0</v>
      </c>
      <c r="AI112" s="42">
        <v>0</v>
      </c>
      <c r="AJ112" s="39">
        <v>0.63</v>
      </c>
    </row>
    <row r="113" spans="1:36" x14ac:dyDescent="0.2">
      <c r="A113" s="11" t="s">
        <v>265</v>
      </c>
      <c r="B113" s="9" t="s">
        <v>264</v>
      </c>
      <c r="C113" s="12" t="s">
        <v>110</v>
      </c>
      <c r="D113" s="12">
        <v>3.4</v>
      </c>
      <c r="E113" s="12">
        <v>1</v>
      </c>
      <c r="F113" s="12">
        <v>2016</v>
      </c>
      <c r="G113" s="12"/>
      <c r="H113" s="13">
        <v>1.4579999999999999E-2</v>
      </c>
      <c r="I113" s="11">
        <v>9.7000000000000003E-3</v>
      </c>
      <c r="J113" s="21">
        <v>0.63768732500000003</v>
      </c>
      <c r="K113" s="15">
        <v>0.635718098852038</v>
      </c>
      <c r="L113" s="16">
        <v>53.271922040366803</v>
      </c>
      <c r="M113" s="12"/>
      <c r="N113" s="30">
        <v>0</v>
      </c>
      <c r="O113" s="28">
        <v>0.11559999999999999</v>
      </c>
      <c r="P113" s="28">
        <v>3.7000000000000002E-3</v>
      </c>
      <c r="Q113" s="29">
        <v>4.4120540781E-6</v>
      </c>
      <c r="R113" s="28">
        <v>7.9600000000000004E-2</v>
      </c>
      <c r="S113" s="12"/>
      <c r="T113" s="9" t="s">
        <v>264</v>
      </c>
      <c r="U113" s="12" t="s">
        <v>110</v>
      </c>
      <c r="V113" s="39">
        <v>7.7</v>
      </c>
      <c r="W113" s="39"/>
      <c r="X113" s="40" t="s">
        <v>264</v>
      </c>
      <c r="Y113" s="44" t="s">
        <v>110</v>
      </c>
      <c r="Z113" s="39">
        <v>30.1</v>
      </c>
      <c r="AA113" s="46">
        <v>2546.0080991500199</v>
      </c>
      <c r="AB113" s="39"/>
      <c r="AC113" s="39"/>
      <c r="AD113" s="43" t="s">
        <v>110</v>
      </c>
      <c r="AE113" s="48">
        <v>9.2200000000000006</v>
      </c>
      <c r="AF113" s="48">
        <v>0.83</v>
      </c>
      <c r="AG113" s="48">
        <v>16.02</v>
      </c>
      <c r="AH113" s="48">
        <v>0</v>
      </c>
      <c r="AI113" s="42">
        <v>0</v>
      </c>
      <c r="AJ113" s="48">
        <v>3.34</v>
      </c>
    </row>
    <row r="114" spans="1:36" x14ac:dyDescent="0.2">
      <c r="A114" s="11" t="s">
        <v>266</v>
      </c>
      <c r="B114" s="9" t="s">
        <v>267</v>
      </c>
      <c r="C114" s="12" t="s">
        <v>111</v>
      </c>
      <c r="D114" s="12">
        <v>26.6</v>
      </c>
      <c r="E114" s="12">
        <v>3.4</v>
      </c>
      <c r="F114" s="12">
        <v>2019</v>
      </c>
      <c r="G114" s="12"/>
      <c r="H114" s="13">
        <v>6.7199999999999996E-2</v>
      </c>
      <c r="I114" s="14">
        <v>5.4080000000000003E-2</v>
      </c>
      <c r="J114" s="21">
        <v>0.47733668499999998</v>
      </c>
      <c r="K114" s="15">
        <v>0.35244245164396498</v>
      </c>
      <c r="L114" s="15">
        <v>35.0844949458005</v>
      </c>
      <c r="M114" s="17"/>
      <c r="N114" s="30">
        <v>0.38723069100000002</v>
      </c>
      <c r="O114" s="28">
        <v>0.2155</v>
      </c>
      <c r="P114" s="28">
        <v>1.09E-2</v>
      </c>
      <c r="Q114" s="27">
        <v>4.1669999999999999E-4</v>
      </c>
      <c r="R114" s="28">
        <v>8.5199999999999998E-2</v>
      </c>
      <c r="S114" s="17"/>
      <c r="T114" s="9" t="s">
        <v>267</v>
      </c>
      <c r="U114" s="12" t="s">
        <v>111</v>
      </c>
      <c r="V114" s="39">
        <v>3.4</v>
      </c>
      <c r="W114" s="39"/>
      <c r="X114" s="40" t="s">
        <v>267</v>
      </c>
      <c r="Y114" s="44" t="s">
        <v>111</v>
      </c>
      <c r="Z114" s="39">
        <v>13.6</v>
      </c>
      <c r="AA114" s="51">
        <v>2239.8407489085498</v>
      </c>
      <c r="AB114" s="39"/>
      <c r="AC114" s="39"/>
      <c r="AD114" s="43" t="s">
        <v>111</v>
      </c>
      <c r="AE114" s="48">
        <v>1.68</v>
      </c>
      <c r="AF114" s="48">
        <v>21.81</v>
      </c>
      <c r="AG114" s="48">
        <v>0.03</v>
      </c>
      <c r="AH114" s="48">
        <v>0</v>
      </c>
      <c r="AI114" s="48">
        <v>0</v>
      </c>
      <c r="AJ114" s="48">
        <v>2.94</v>
      </c>
    </row>
    <row r="115" spans="1:36" x14ac:dyDescent="0.2">
      <c r="A115" s="11" t="s">
        <v>268</v>
      </c>
      <c r="B115" s="9" t="s">
        <v>267</v>
      </c>
      <c r="C115" s="12" t="s">
        <v>112</v>
      </c>
      <c r="D115" s="12">
        <v>22.1</v>
      </c>
      <c r="E115" s="12">
        <v>13.6</v>
      </c>
      <c r="F115" s="12">
        <v>2022</v>
      </c>
      <c r="G115" s="12"/>
      <c r="H115" s="13">
        <v>4.9599999999999998E-2</v>
      </c>
      <c r="I115" s="11">
        <v>4.0899999999999999E-2</v>
      </c>
      <c r="J115" s="21">
        <v>0.53960397100000002</v>
      </c>
      <c r="K115" s="15">
        <v>0.498945100442996</v>
      </c>
      <c r="L115" s="15">
        <v>42.478433181807901</v>
      </c>
      <c r="M115" s="17"/>
      <c r="N115" s="29">
        <v>1.0001994739388601E-2</v>
      </c>
      <c r="O115" s="28">
        <v>9.7900000000000001E-2</v>
      </c>
      <c r="P115" s="28">
        <v>1.11E-2</v>
      </c>
      <c r="Q115" s="27">
        <v>6.2063609450000005E-7</v>
      </c>
      <c r="R115" s="28">
        <v>7.6700000000000004E-2</v>
      </c>
      <c r="S115" s="17"/>
      <c r="T115" s="9" t="s">
        <v>267</v>
      </c>
      <c r="U115" s="12" t="s">
        <v>112</v>
      </c>
      <c r="V115" s="39">
        <v>6.8</v>
      </c>
      <c r="W115" s="39"/>
      <c r="X115" s="40" t="s">
        <v>267</v>
      </c>
      <c r="Y115" s="44" t="s">
        <v>112</v>
      </c>
      <c r="Z115" s="39">
        <v>32</v>
      </c>
      <c r="AA115" s="51">
        <v>2761.5828299693198</v>
      </c>
      <c r="AB115" s="39"/>
      <c r="AC115" s="39"/>
      <c r="AD115" s="43" t="s">
        <v>112</v>
      </c>
      <c r="AE115" s="48">
        <v>27.59</v>
      </c>
      <c r="AF115" s="48">
        <v>10.48</v>
      </c>
      <c r="AG115" s="48">
        <v>1.37</v>
      </c>
      <c r="AH115" s="48">
        <v>0.04</v>
      </c>
      <c r="AI115" s="48">
        <v>2.1</v>
      </c>
      <c r="AJ115" s="42">
        <v>0</v>
      </c>
    </row>
    <row r="116" spans="1:36" x14ac:dyDescent="0.2">
      <c r="A116" s="11" t="s">
        <v>269</v>
      </c>
      <c r="B116" s="9" t="s">
        <v>267</v>
      </c>
      <c r="C116" s="12" t="s">
        <v>113</v>
      </c>
      <c r="D116" s="12">
        <v>27.9</v>
      </c>
      <c r="E116" s="12">
        <v>9.1999999999999993</v>
      </c>
      <c r="F116" s="12">
        <v>2018</v>
      </c>
      <c r="G116" s="12"/>
      <c r="H116" s="13">
        <v>2.47E-2</v>
      </c>
      <c r="I116" s="11">
        <v>2.0799999999999999E-2</v>
      </c>
      <c r="J116" s="21">
        <v>0.33387260899999999</v>
      </c>
      <c r="K116" s="15">
        <v>0.33640129335069002</v>
      </c>
      <c r="L116" s="15">
        <v>26.746979710246499</v>
      </c>
      <c r="M116" s="17"/>
      <c r="N116" s="30">
        <v>0.29112956899999998</v>
      </c>
      <c r="O116" s="28">
        <v>0.21870000000000001</v>
      </c>
      <c r="P116" s="28">
        <v>6.4999999999999997E-3</v>
      </c>
      <c r="Q116" s="29">
        <v>6.7235162194569998E-4</v>
      </c>
      <c r="R116" s="28">
        <v>0.1002</v>
      </c>
      <c r="S116" s="17"/>
      <c r="T116" s="9" t="s">
        <v>267</v>
      </c>
      <c r="U116" s="12" t="s">
        <v>113</v>
      </c>
      <c r="V116" s="39">
        <v>9</v>
      </c>
      <c r="W116" s="39"/>
      <c r="X116" s="40" t="s">
        <v>267</v>
      </c>
      <c r="Y116" s="44" t="s">
        <v>113</v>
      </c>
      <c r="Z116" s="39">
        <v>12.7</v>
      </c>
      <c r="AA116" s="46">
        <v>2425.3648546383001</v>
      </c>
      <c r="AB116" s="39"/>
      <c r="AC116" s="39"/>
      <c r="AD116" s="43" t="s">
        <v>113</v>
      </c>
      <c r="AE116" s="48">
        <v>4.4800000000000004</v>
      </c>
      <c r="AF116" s="48">
        <v>19.739999999999998</v>
      </c>
      <c r="AG116" s="48">
        <v>1.8</v>
      </c>
      <c r="AH116" s="48">
        <v>0.15</v>
      </c>
      <c r="AI116" s="48">
        <v>0.12</v>
      </c>
      <c r="AJ116" s="48">
        <v>3.75</v>
      </c>
    </row>
    <row r="117" spans="1:36" x14ac:dyDescent="0.2">
      <c r="A117" s="11" t="s">
        <v>270</v>
      </c>
      <c r="B117" s="9" t="s">
        <v>267</v>
      </c>
      <c r="C117" s="11" t="s">
        <v>114</v>
      </c>
      <c r="D117" s="11">
        <v>10</v>
      </c>
      <c r="E117" s="11">
        <v>4.0999999999999996</v>
      </c>
      <c r="F117" s="11">
        <v>2019</v>
      </c>
      <c r="G117" s="11"/>
      <c r="H117" s="13">
        <v>3.2199999999999999E-2</v>
      </c>
      <c r="I117" s="11">
        <v>2.47E-2</v>
      </c>
      <c r="J117" s="21">
        <v>0.56024975099999996</v>
      </c>
      <c r="K117" s="15">
        <v>0.50541374670818595</v>
      </c>
      <c r="L117" s="15">
        <v>42.9287130479577</v>
      </c>
      <c r="M117" s="17"/>
      <c r="N117" s="29">
        <v>8.7340430020541003E-3</v>
      </c>
      <c r="O117" s="28">
        <v>0.1489</v>
      </c>
      <c r="P117" s="28">
        <v>2E-3</v>
      </c>
      <c r="Q117" s="29">
        <v>1.0059983587999999E-6</v>
      </c>
      <c r="R117" s="28">
        <v>7.5600000000000001E-2</v>
      </c>
      <c r="S117" s="17"/>
      <c r="T117" s="9" t="s">
        <v>267</v>
      </c>
      <c r="U117" s="11" t="s">
        <v>114</v>
      </c>
      <c r="V117" s="39">
        <v>8.6</v>
      </c>
      <c r="W117" s="39"/>
      <c r="X117" s="40" t="s">
        <v>267</v>
      </c>
      <c r="Y117" s="44" t="s">
        <v>114</v>
      </c>
      <c r="Z117" s="39">
        <v>20.3</v>
      </c>
      <c r="AA117" s="52">
        <v>2553.8766253646199</v>
      </c>
      <c r="AB117" s="39"/>
      <c r="AC117" s="39"/>
      <c r="AD117" s="43" t="s">
        <v>114</v>
      </c>
      <c r="AE117" s="48">
        <v>14.63</v>
      </c>
      <c r="AF117" s="48">
        <v>9.1199999999999992</v>
      </c>
      <c r="AG117" s="48">
        <v>1.19</v>
      </c>
      <c r="AH117" s="48">
        <v>0</v>
      </c>
      <c r="AI117" s="42">
        <v>0</v>
      </c>
      <c r="AJ117" s="48">
        <v>0.13</v>
      </c>
    </row>
    <row r="118" spans="1:36" x14ac:dyDescent="0.2">
      <c r="A118" s="11" t="s">
        <v>271</v>
      </c>
      <c r="B118" s="9" t="s">
        <v>267</v>
      </c>
      <c r="C118" s="12" t="s">
        <v>115</v>
      </c>
      <c r="D118" s="12">
        <v>13.6</v>
      </c>
      <c r="E118" s="12">
        <v>5.0999999999999996</v>
      </c>
      <c r="F118" s="12">
        <v>2020</v>
      </c>
      <c r="G118" s="12"/>
      <c r="H118" s="13">
        <v>4.8599999999999997E-2</v>
      </c>
      <c r="I118" s="11">
        <v>4.0399999999999998E-2</v>
      </c>
      <c r="J118" s="20">
        <v>0.48791665099999998</v>
      </c>
      <c r="K118" s="15">
        <v>0.40971415951072998</v>
      </c>
      <c r="L118" s="15">
        <v>34.884002406083802</v>
      </c>
      <c r="M118" s="17"/>
      <c r="N118" s="29">
        <v>2.57148365036582E-2</v>
      </c>
      <c r="O118" s="28">
        <v>0.1094</v>
      </c>
      <c r="P118" s="28">
        <v>4.1000000000000003E-3</v>
      </c>
      <c r="Q118" s="29">
        <v>1.6219594201333E-3</v>
      </c>
      <c r="R118" s="28">
        <v>7.7100000000000002E-2</v>
      </c>
      <c r="S118" s="17"/>
      <c r="T118" s="9" t="s">
        <v>267</v>
      </c>
      <c r="U118" s="12" t="s">
        <v>115</v>
      </c>
      <c r="V118" s="39">
        <v>7.8</v>
      </c>
      <c r="W118" s="39"/>
      <c r="X118" s="40" t="s">
        <v>267</v>
      </c>
      <c r="Y118" s="44" t="s">
        <v>115</v>
      </c>
      <c r="Z118" s="39">
        <v>18.899999999999999</v>
      </c>
      <c r="AA118" s="51">
        <v>2446.1930188678002</v>
      </c>
      <c r="AB118" s="39"/>
      <c r="AC118" s="39"/>
      <c r="AD118" s="43" t="s">
        <v>115</v>
      </c>
      <c r="AE118" s="48">
        <v>9.32</v>
      </c>
      <c r="AF118" s="48">
        <v>16.7</v>
      </c>
      <c r="AG118" s="48">
        <v>2.04</v>
      </c>
      <c r="AH118" s="48">
        <v>2.67</v>
      </c>
      <c r="AI118" s="48">
        <v>0.33</v>
      </c>
      <c r="AJ118" s="48">
        <v>0.12</v>
      </c>
    </row>
    <row r="119" spans="1:36" x14ac:dyDescent="0.2">
      <c r="A119" s="11" t="s">
        <v>272</v>
      </c>
      <c r="B119" s="9" t="s">
        <v>267</v>
      </c>
      <c r="C119" s="11" t="s">
        <v>116</v>
      </c>
      <c r="D119" s="11">
        <v>20.2</v>
      </c>
      <c r="E119" s="11">
        <v>8.4</v>
      </c>
      <c r="F119" s="11">
        <v>2021</v>
      </c>
      <c r="G119" s="11"/>
      <c r="H119" s="13">
        <v>3.7499999999999999E-2</v>
      </c>
      <c r="I119" s="14">
        <v>3.1220000000000001E-2</v>
      </c>
      <c r="J119" s="21">
        <v>0.44409099499999999</v>
      </c>
      <c r="K119" s="15">
        <v>0.42594188306736103</v>
      </c>
      <c r="L119" s="15">
        <v>34.640457678525202</v>
      </c>
      <c r="M119" s="17"/>
      <c r="N119" s="29">
        <v>0.25773880700000001</v>
      </c>
      <c r="O119" s="28">
        <v>9.8599999999999993E-2</v>
      </c>
      <c r="P119" s="28">
        <v>8.3000000000000001E-3</v>
      </c>
      <c r="Q119" s="29">
        <v>1.4680331759835E-3</v>
      </c>
      <c r="R119" s="28">
        <v>8.7800000000000003E-2</v>
      </c>
      <c r="S119" s="17"/>
      <c r="T119" s="9" t="s">
        <v>267</v>
      </c>
      <c r="U119" s="11" t="s">
        <v>116</v>
      </c>
      <c r="V119" s="39">
        <v>15.6</v>
      </c>
      <c r="W119" s="39"/>
      <c r="X119" s="40" t="s">
        <v>267</v>
      </c>
      <c r="Y119" s="44" t="s">
        <v>116</v>
      </c>
      <c r="Z119" s="39">
        <v>15.9</v>
      </c>
      <c r="AA119" s="46">
        <v>2679.3574922582402</v>
      </c>
      <c r="AB119" s="39"/>
      <c r="AC119" s="39"/>
      <c r="AD119" s="43" t="s">
        <v>116</v>
      </c>
      <c r="AE119" s="48">
        <v>5.54</v>
      </c>
      <c r="AF119" s="48">
        <v>14.8</v>
      </c>
      <c r="AG119" s="48">
        <v>3.92</v>
      </c>
      <c r="AH119" s="48">
        <v>0.32</v>
      </c>
      <c r="AI119" s="48">
        <v>0.49</v>
      </c>
      <c r="AJ119" s="48">
        <v>3.9</v>
      </c>
    </row>
    <row r="120" spans="1:36" x14ac:dyDescent="0.2">
      <c r="A120" s="11" t="s">
        <v>273</v>
      </c>
      <c r="B120" s="9" t="s">
        <v>267</v>
      </c>
      <c r="C120" s="12" t="s">
        <v>117</v>
      </c>
      <c r="D120" s="12">
        <v>27.7</v>
      </c>
      <c r="E120" s="12">
        <v>5.0999999999999996</v>
      </c>
      <c r="F120" s="12">
        <v>2019</v>
      </c>
      <c r="G120" s="12"/>
      <c r="H120" s="13">
        <v>3.7499999999999999E-2</v>
      </c>
      <c r="I120" s="11">
        <v>3.0599999999999999E-2</v>
      </c>
      <c r="J120" s="21">
        <v>0.363460212</v>
      </c>
      <c r="K120" s="15">
        <v>0.353109621364536</v>
      </c>
      <c r="L120" s="15">
        <v>23.7059883820734</v>
      </c>
      <c r="M120" s="17"/>
      <c r="N120" s="30">
        <v>6.0750901000000003E-2</v>
      </c>
      <c r="O120" s="28">
        <v>0.2031</v>
      </c>
      <c r="P120" s="28">
        <v>6.1999999999999998E-3</v>
      </c>
      <c r="Q120" s="27">
        <v>6.5204240000000004E-3</v>
      </c>
      <c r="R120" s="28">
        <v>0.1094</v>
      </c>
      <c r="S120" s="17"/>
      <c r="T120" s="9" t="s">
        <v>267</v>
      </c>
      <c r="U120" s="12" t="s">
        <v>117</v>
      </c>
      <c r="V120" s="39">
        <v>7</v>
      </c>
      <c r="W120" s="39"/>
      <c r="X120" s="40" t="s">
        <v>267</v>
      </c>
      <c r="Y120" s="44" t="s">
        <v>117</v>
      </c>
      <c r="Z120" s="39">
        <v>9.3000000000000007</v>
      </c>
      <c r="AA120" s="46">
        <v>2153.6864206547898</v>
      </c>
      <c r="AB120" s="39"/>
      <c r="AC120" s="39"/>
      <c r="AD120" s="43" t="s">
        <v>117</v>
      </c>
      <c r="AE120" s="48">
        <v>3.79</v>
      </c>
      <c r="AF120" s="48">
        <v>20.03</v>
      </c>
      <c r="AG120" s="48">
        <v>1.24</v>
      </c>
      <c r="AH120" s="48">
        <v>1.97</v>
      </c>
      <c r="AI120" s="48">
        <v>1.89</v>
      </c>
      <c r="AJ120" s="48">
        <v>0.6</v>
      </c>
    </row>
    <row r="121" spans="1:36" x14ac:dyDescent="0.2">
      <c r="A121" s="11" t="s">
        <v>274</v>
      </c>
      <c r="B121" s="9" t="s">
        <v>267</v>
      </c>
      <c r="C121" s="12" t="s">
        <v>118</v>
      </c>
      <c r="D121" s="12">
        <v>9.4</v>
      </c>
      <c r="E121" s="12" t="s">
        <v>287</v>
      </c>
      <c r="F121" s="12" t="s">
        <v>287</v>
      </c>
      <c r="G121" s="12"/>
      <c r="H121" s="13">
        <v>0.05</v>
      </c>
      <c r="I121" s="14">
        <v>4.428E-2</v>
      </c>
      <c r="J121" s="21">
        <v>0.62910298899999995</v>
      </c>
      <c r="K121" s="15">
        <v>0.53353453903660997</v>
      </c>
      <c r="L121" s="15">
        <v>52.060543555401701</v>
      </c>
      <c r="M121" s="17"/>
      <c r="N121" s="29">
        <v>1.8285410024019999E-4</v>
      </c>
      <c r="O121" s="28">
        <v>6.8900000000000003E-2</v>
      </c>
      <c r="P121" s="28">
        <v>3.5000000000000001E-3</v>
      </c>
      <c r="Q121" s="27">
        <v>2.9708700000000002E-4</v>
      </c>
      <c r="R121" s="28">
        <v>6.8699999999999997E-2</v>
      </c>
      <c r="S121" s="17"/>
      <c r="T121" s="9" t="s">
        <v>267</v>
      </c>
      <c r="U121" s="12" t="s">
        <v>118</v>
      </c>
      <c r="V121" s="39">
        <v>8.9</v>
      </c>
      <c r="W121" s="39"/>
      <c r="X121" s="40" t="s">
        <v>267</v>
      </c>
      <c r="Y121" s="44" t="s">
        <v>118</v>
      </c>
      <c r="Z121" s="39">
        <v>27.7</v>
      </c>
      <c r="AA121" s="46">
        <v>2313.1662640944401</v>
      </c>
      <c r="AB121" s="39"/>
      <c r="AC121" s="39"/>
      <c r="AD121" s="43" t="s">
        <v>118</v>
      </c>
      <c r="AE121" s="48">
        <v>11.11</v>
      </c>
      <c r="AF121" s="48">
        <v>10</v>
      </c>
      <c r="AG121" s="48">
        <v>9.6999999999999993</v>
      </c>
      <c r="AH121" s="49">
        <v>0</v>
      </c>
      <c r="AI121" s="42"/>
      <c r="AJ121" s="39">
        <v>0.11</v>
      </c>
    </row>
    <row r="122" spans="1:36" x14ac:dyDescent="0.2">
      <c r="A122" s="11" t="s">
        <v>275</v>
      </c>
      <c r="B122" s="9" t="s">
        <v>267</v>
      </c>
      <c r="C122" s="12" t="s">
        <v>119</v>
      </c>
      <c r="D122" s="12">
        <v>26</v>
      </c>
      <c r="E122" s="12">
        <v>6.3</v>
      </c>
      <c r="F122" s="12">
        <v>2021</v>
      </c>
      <c r="G122" s="12"/>
      <c r="H122" s="13">
        <v>3.7999999999999999E-2</v>
      </c>
      <c r="I122" s="11">
        <v>3.1600000000000003E-2</v>
      </c>
      <c r="J122" s="21">
        <v>0.42956977200000002</v>
      </c>
      <c r="K122" s="15">
        <v>0.35866588070380001</v>
      </c>
      <c r="L122" s="15">
        <v>30.9835800857288</v>
      </c>
      <c r="M122" s="17"/>
      <c r="N122" s="29">
        <v>0.32181561443728302</v>
      </c>
      <c r="O122" s="28">
        <v>0.1429</v>
      </c>
      <c r="P122" s="28">
        <v>8.0999999999999996E-3</v>
      </c>
      <c r="Q122" s="29">
        <v>2.554663978488E-4</v>
      </c>
      <c r="R122" s="28">
        <v>9.2999999999999999E-2</v>
      </c>
      <c r="S122" s="17"/>
      <c r="T122" s="9" t="s">
        <v>267</v>
      </c>
      <c r="U122" s="12" t="s">
        <v>119</v>
      </c>
      <c r="V122" s="39">
        <v>8.8000000000000007</v>
      </c>
      <c r="W122" s="39"/>
      <c r="X122" s="40" t="s">
        <v>267</v>
      </c>
      <c r="Y122" s="44" t="s">
        <v>119</v>
      </c>
      <c r="Z122" s="39">
        <v>14.3</v>
      </c>
      <c r="AA122" s="51">
        <v>2064.1342434281901</v>
      </c>
      <c r="AB122" s="39"/>
      <c r="AC122" s="39"/>
      <c r="AD122" s="43" t="s">
        <v>119</v>
      </c>
      <c r="AE122" s="48">
        <v>3</v>
      </c>
      <c r="AF122" s="48">
        <v>19.59</v>
      </c>
      <c r="AG122" s="48">
        <v>0.35</v>
      </c>
      <c r="AH122" s="48">
        <v>0.9</v>
      </c>
      <c r="AI122" s="48">
        <v>1.24</v>
      </c>
      <c r="AJ122" s="48">
        <v>2.77</v>
      </c>
    </row>
    <row r="123" spans="1:36" x14ac:dyDescent="0.2">
      <c r="A123" s="11" t="s">
        <v>276</v>
      </c>
      <c r="B123" s="9" t="s">
        <v>267</v>
      </c>
      <c r="C123" s="12" t="s">
        <v>120</v>
      </c>
      <c r="D123" s="12">
        <v>30.4</v>
      </c>
      <c r="E123" s="12">
        <v>5</v>
      </c>
      <c r="F123" s="12">
        <v>2018</v>
      </c>
      <c r="G123" s="12"/>
      <c r="H123" s="13">
        <v>3.6200000000000003E-2</v>
      </c>
      <c r="I123" s="11">
        <v>3.1099999999999999E-2</v>
      </c>
      <c r="J123" s="21">
        <v>0.45591921099999999</v>
      </c>
      <c r="K123" s="15">
        <v>0.37348657423924903</v>
      </c>
      <c r="L123" s="16">
        <v>31.706342731332601</v>
      </c>
      <c r="M123" s="12"/>
      <c r="N123" s="29">
        <v>0.34787370206847801</v>
      </c>
      <c r="O123" s="34">
        <v>0.144930582</v>
      </c>
      <c r="P123" s="28">
        <v>7.4000000000000003E-3</v>
      </c>
      <c r="Q123" s="27">
        <v>2.4051199999999999E-4</v>
      </c>
      <c r="R123" s="28">
        <v>8.7900000000000006E-2</v>
      </c>
      <c r="S123" s="12"/>
      <c r="T123" s="9" t="s">
        <v>267</v>
      </c>
      <c r="U123" s="12" t="s">
        <v>120</v>
      </c>
      <c r="V123" s="39">
        <v>22.9</v>
      </c>
      <c r="W123" s="39"/>
      <c r="X123" s="40" t="s">
        <v>267</v>
      </c>
      <c r="Y123" s="44" t="s">
        <v>120</v>
      </c>
      <c r="Z123" s="39">
        <v>13.8</v>
      </c>
      <c r="AA123" s="51">
        <v>2457.9316749354198</v>
      </c>
      <c r="AB123" s="39"/>
      <c r="AC123" s="39"/>
      <c r="AD123" s="43" t="s">
        <v>120</v>
      </c>
      <c r="AE123" s="48">
        <v>3.92</v>
      </c>
      <c r="AF123" s="48">
        <v>10.93</v>
      </c>
      <c r="AG123" s="48">
        <v>6.12</v>
      </c>
      <c r="AH123" s="48">
        <v>0.25</v>
      </c>
      <c r="AI123" s="48">
        <v>1.42</v>
      </c>
      <c r="AJ123" s="48">
        <v>2.91</v>
      </c>
    </row>
    <row r="124" spans="1:36" x14ac:dyDescent="0.2">
      <c r="A124" s="11" t="s">
        <v>277</v>
      </c>
      <c r="B124" s="9" t="s">
        <v>267</v>
      </c>
      <c r="C124" s="12" t="s">
        <v>121</v>
      </c>
      <c r="D124" s="12">
        <v>12.7</v>
      </c>
      <c r="E124" s="12">
        <v>6.8</v>
      </c>
      <c r="F124" s="12">
        <v>2017</v>
      </c>
      <c r="G124" s="12"/>
      <c r="H124" s="13">
        <v>2.6700000000000002E-2</v>
      </c>
      <c r="I124" s="11">
        <v>2.0299999999999999E-2</v>
      </c>
      <c r="J124" s="21">
        <v>0.500984345</v>
      </c>
      <c r="K124" s="15">
        <v>0.56493038965800901</v>
      </c>
      <c r="L124" s="15">
        <v>37.162983525552903</v>
      </c>
      <c r="M124" s="17"/>
      <c r="N124" s="30">
        <v>0.12546152899999999</v>
      </c>
      <c r="O124" s="28">
        <v>0.10680000000000001</v>
      </c>
      <c r="P124" s="28">
        <v>5.7000000000000002E-3</v>
      </c>
      <c r="Q124" s="29">
        <v>6.8165799344239997E-4</v>
      </c>
      <c r="R124" s="28">
        <v>0.1007</v>
      </c>
      <c r="S124" s="17"/>
      <c r="T124" s="9" t="s">
        <v>267</v>
      </c>
      <c r="U124" s="12" t="s">
        <v>121</v>
      </c>
      <c r="V124" s="39">
        <v>20.100000000000001</v>
      </c>
      <c r="W124" s="39"/>
      <c r="X124" s="40" t="s">
        <v>267</v>
      </c>
      <c r="Y124" s="44" t="s">
        <v>121</v>
      </c>
      <c r="Z124" s="39">
        <v>20.100000000000001</v>
      </c>
      <c r="AA124" s="46">
        <v>2832.54001195709</v>
      </c>
      <c r="AB124" s="39"/>
      <c r="AC124" s="39"/>
      <c r="AD124" s="43" t="s">
        <v>121</v>
      </c>
      <c r="AE124" s="48">
        <v>4.53</v>
      </c>
      <c r="AF124" s="48">
        <v>7.48</v>
      </c>
      <c r="AG124" s="48">
        <v>5.39</v>
      </c>
      <c r="AH124" s="48">
        <v>0.93</v>
      </c>
      <c r="AI124" s="48">
        <v>1.41</v>
      </c>
      <c r="AJ124" s="48">
        <v>6.07</v>
      </c>
    </row>
    <row r="125" spans="1:36" x14ac:dyDescent="0.2">
      <c r="A125" s="11" t="s">
        <v>278</v>
      </c>
      <c r="B125" s="9" t="s">
        <v>267</v>
      </c>
      <c r="C125" s="12" t="s">
        <v>122</v>
      </c>
      <c r="D125" s="12">
        <v>17</v>
      </c>
      <c r="E125" s="12">
        <v>8.1</v>
      </c>
      <c r="F125" s="12">
        <v>2019</v>
      </c>
      <c r="G125" s="12"/>
      <c r="H125" s="13">
        <v>3.2399999999999998E-2</v>
      </c>
      <c r="I125" s="11">
        <v>2.81E-2</v>
      </c>
      <c r="J125" s="21">
        <v>0.50449260399999996</v>
      </c>
      <c r="K125" s="16">
        <v>0.40805419263439102</v>
      </c>
      <c r="L125" s="15">
        <v>34.408157621470203</v>
      </c>
      <c r="M125" s="17"/>
      <c r="N125" s="30">
        <v>2.4242289E-2</v>
      </c>
      <c r="O125" s="28">
        <v>0.22900000000000001</v>
      </c>
      <c r="P125" s="28">
        <v>9.7000000000000003E-3</v>
      </c>
      <c r="Q125" s="27">
        <v>5.3861899999999995E-4</v>
      </c>
      <c r="R125" s="28">
        <v>8.8599999999999998E-2</v>
      </c>
      <c r="S125" s="17"/>
      <c r="T125" s="9" t="s">
        <v>267</v>
      </c>
      <c r="U125" s="12" t="s">
        <v>122</v>
      </c>
      <c r="V125" s="39">
        <v>11.2</v>
      </c>
      <c r="W125" s="39"/>
      <c r="X125" s="40" t="s">
        <v>267</v>
      </c>
      <c r="Y125" s="44" t="s">
        <v>122</v>
      </c>
      <c r="Z125" s="39">
        <v>16.399999999999999</v>
      </c>
      <c r="AA125" s="46">
        <v>2314.3226230039099</v>
      </c>
      <c r="AB125" s="39"/>
      <c r="AC125" s="39"/>
      <c r="AD125" s="43" t="s">
        <v>122</v>
      </c>
      <c r="AE125" s="48">
        <v>9.33</v>
      </c>
      <c r="AF125" s="48">
        <v>15.73</v>
      </c>
      <c r="AG125" s="48">
        <v>4.1399999999999997</v>
      </c>
      <c r="AH125" s="48">
        <v>3.87</v>
      </c>
      <c r="AI125" s="48">
        <v>2.48</v>
      </c>
      <c r="AJ125" s="48">
        <v>0.85</v>
      </c>
    </row>
    <row r="126" spans="1:36" x14ac:dyDescent="0.2">
      <c r="A126" s="11" t="s">
        <v>279</v>
      </c>
      <c r="B126" s="9" t="s">
        <v>267</v>
      </c>
      <c r="C126" s="12" t="s">
        <v>123</v>
      </c>
      <c r="D126" s="12">
        <v>22.3</v>
      </c>
      <c r="E126" s="12">
        <v>5.7</v>
      </c>
      <c r="F126" s="12">
        <v>2017</v>
      </c>
      <c r="G126" s="12"/>
      <c r="H126" s="13">
        <v>7.85E-2</v>
      </c>
      <c r="I126" s="11">
        <v>6.3299999999999995E-2</v>
      </c>
      <c r="J126" s="21">
        <v>0.43495267799999998</v>
      </c>
      <c r="K126" s="15">
        <v>0.40853369547798601</v>
      </c>
      <c r="L126" s="15">
        <v>35.846662711754</v>
      </c>
      <c r="M126" s="17"/>
      <c r="N126" s="33">
        <v>0.20127878559828</v>
      </c>
      <c r="O126" s="28">
        <v>0.1888</v>
      </c>
      <c r="P126" s="28">
        <v>1.2500000000000001E-2</v>
      </c>
      <c r="Q126" s="29">
        <v>8.7865000000000003E-4</v>
      </c>
      <c r="R126" s="28">
        <v>8.9599999999999999E-2</v>
      </c>
      <c r="S126" s="17"/>
      <c r="T126" s="9" t="s">
        <v>267</v>
      </c>
      <c r="U126" s="12" t="s">
        <v>123</v>
      </c>
      <c r="V126" s="39">
        <v>12.4</v>
      </c>
      <c r="W126" s="39"/>
      <c r="X126" s="40" t="s">
        <v>267</v>
      </c>
      <c r="Y126" s="44" t="s">
        <v>123</v>
      </c>
      <c r="Z126" s="39">
        <v>8</v>
      </c>
      <c r="AA126" s="46">
        <v>2294.1053938698401</v>
      </c>
      <c r="AB126" s="39"/>
      <c r="AC126" s="39"/>
      <c r="AD126" s="43" t="s">
        <v>123</v>
      </c>
      <c r="AE126" s="48">
        <v>4.04</v>
      </c>
      <c r="AF126" s="48">
        <v>5.22</v>
      </c>
      <c r="AG126" s="48">
        <v>13.52</v>
      </c>
      <c r="AH126" s="48">
        <v>0.53</v>
      </c>
      <c r="AI126" s="48">
        <v>5.27</v>
      </c>
      <c r="AJ126" s="48">
        <v>2.96</v>
      </c>
    </row>
    <row r="127" spans="1:36" x14ac:dyDescent="0.2">
      <c r="A127" s="11" t="s">
        <v>280</v>
      </c>
      <c r="B127" s="9" t="s">
        <v>267</v>
      </c>
      <c r="C127" s="12" t="s">
        <v>124</v>
      </c>
      <c r="D127" s="12">
        <v>34.200000000000003</v>
      </c>
      <c r="E127" s="12">
        <v>6.5</v>
      </c>
      <c r="F127" s="12">
        <v>2020</v>
      </c>
      <c r="G127" s="12"/>
      <c r="H127" s="13">
        <v>9.6500000000000002E-2</v>
      </c>
      <c r="I127" s="11">
        <v>7.7100000000000002E-2</v>
      </c>
      <c r="J127" s="21">
        <v>0.39041490299999998</v>
      </c>
      <c r="K127" s="15">
        <v>0.50339083276324403</v>
      </c>
      <c r="L127" s="15">
        <v>33.3736097671949</v>
      </c>
      <c r="M127" s="17"/>
      <c r="N127" s="29">
        <v>0.26533311872898502</v>
      </c>
      <c r="O127" s="28">
        <v>0.1008</v>
      </c>
      <c r="P127" s="28">
        <v>1.7500000000000002E-2</v>
      </c>
      <c r="Q127" s="27">
        <v>1.0254319999999999E-3</v>
      </c>
      <c r="R127" s="28">
        <v>9.0499999999999997E-2</v>
      </c>
      <c r="S127" s="17"/>
      <c r="T127" s="9" t="s">
        <v>267</v>
      </c>
      <c r="U127" s="12" t="s">
        <v>124</v>
      </c>
      <c r="V127" s="39">
        <v>20.3</v>
      </c>
      <c r="W127" s="39"/>
      <c r="X127" s="40" t="s">
        <v>267</v>
      </c>
      <c r="Y127" s="44" t="s">
        <v>124</v>
      </c>
      <c r="Z127" s="39">
        <v>7.2</v>
      </c>
      <c r="AA127" s="46">
        <v>2631.2419593601699</v>
      </c>
      <c r="AB127" s="39"/>
      <c r="AC127" s="39"/>
      <c r="AD127" s="43" t="s">
        <v>124</v>
      </c>
      <c r="AE127" s="48">
        <v>5.63</v>
      </c>
      <c r="AF127" s="48">
        <v>4.42</v>
      </c>
      <c r="AG127" s="48">
        <v>6.99</v>
      </c>
      <c r="AH127" s="48">
        <v>1.69</v>
      </c>
      <c r="AI127" s="48">
        <v>6.05</v>
      </c>
      <c r="AJ127" s="48">
        <v>2.02</v>
      </c>
    </row>
    <row r="128" spans="1:36" x14ac:dyDescent="0.2">
      <c r="A128" s="11" t="s">
        <v>281</v>
      </c>
      <c r="B128" s="9" t="s">
        <v>267</v>
      </c>
      <c r="C128" s="12" t="s">
        <v>125</v>
      </c>
      <c r="D128" s="12">
        <v>26.9</v>
      </c>
      <c r="E128" s="12">
        <v>4.3</v>
      </c>
      <c r="F128" s="12">
        <v>2018</v>
      </c>
      <c r="G128" s="12"/>
      <c r="H128" s="13">
        <v>4.6699999999999998E-2</v>
      </c>
      <c r="I128" s="11">
        <v>3.9E-2</v>
      </c>
      <c r="J128" s="21">
        <v>0.43489286799999999</v>
      </c>
      <c r="K128" s="15">
        <v>0.47969122341974602</v>
      </c>
      <c r="L128" s="15">
        <v>33.888594051582302</v>
      </c>
      <c r="M128" s="17"/>
      <c r="N128" s="30">
        <v>0.21195657500000001</v>
      </c>
      <c r="O128" s="28">
        <v>0.14149999999999999</v>
      </c>
      <c r="P128" s="28">
        <v>1.11E-2</v>
      </c>
      <c r="Q128" s="29">
        <v>2.1765203007647E-3</v>
      </c>
      <c r="R128" s="28">
        <v>9.0999999999999998E-2</v>
      </c>
      <c r="S128" s="17"/>
      <c r="T128" s="9" t="s">
        <v>267</v>
      </c>
      <c r="U128" s="12" t="s">
        <v>125</v>
      </c>
      <c r="V128" s="39">
        <v>19.8</v>
      </c>
      <c r="W128" s="39"/>
      <c r="X128" s="40" t="s">
        <v>267</v>
      </c>
      <c r="Y128" s="44" t="s">
        <v>125</v>
      </c>
      <c r="Z128" s="39">
        <v>14</v>
      </c>
      <c r="AA128" s="46">
        <v>2481.1428044792701</v>
      </c>
      <c r="AB128" s="39"/>
      <c r="AC128" s="39"/>
      <c r="AD128" s="43" t="s">
        <v>125</v>
      </c>
      <c r="AE128" s="48">
        <v>7.87</v>
      </c>
      <c r="AF128" s="48">
        <v>6.34</v>
      </c>
      <c r="AG128" s="48">
        <v>7.58</v>
      </c>
      <c r="AH128" s="48">
        <v>0.77</v>
      </c>
      <c r="AI128" s="48">
        <v>6.21</v>
      </c>
      <c r="AJ128" s="48">
        <v>2.99</v>
      </c>
    </row>
    <row r="129" spans="1:36" x14ac:dyDescent="0.2">
      <c r="A129" s="11" t="s">
        <v>282</v>
      </c>
      <c r="B129" s="9" t="s">
        <v>267</v>
      </c>
      <c r="C129" s="12" t="s">
        <v>126</v>
      </c>
      <c r="D129" s="12">
        <v>47.4</v>
      </c>
      <c r="E129" s="12">
        <v>10.9</v>
      </c>
      <c r="F129" s="12">
        <v>2022</v>
      </c>
      <c r="G129" s="12"/>
      <c r="H129" s="13">
        <v>7.8600000000000003E-2</v>
      </c>
      <c r="I129" s="14">
        <v>6.7790000000000003E-2</v>
      </c>
      <c r="J129" s="21">
        <v>0.35427145399999999</v>
      </c>
      <c r="K129" s="16">
        <v>0.16807277380399499</v>
      </c>
      <c r="L129" s="16">
        <v>26.020177527873901</v>
      </c>
      <c r="M129" s="12"/>
      <c r="N129" s="29">
        <v>0.226779388748267</v>
      </c>
      <c r="O129" s="28">
        <v>0.21729999999999999</v>
      </c>
      <c r="P129" s="28">
        <v>1.3899999999999999E-2</v>
      </c>
      <c r="Q129" s="29">
        <v>1.4465100000000001E-4</v>
      </c>
      <c r="R129" s="28">
        <v>9.9400000000000002E-2</v>
      </c>
      <c r="S129" s="12"/>
      <c r="T129" s="9" t="s">
        <v>267</v>
      </c>
      <c r="U129" s="12" t="s">
        <v>126</v>
      </c>
      <c r="V129" s="39">
        <v>39.700000000000003</v>
      </c>
      <c r="W129" s="39"/>
      <c r="X129" s="40" t="s">
        <v>267</v>
      </c>
      <c r="Y129" s="44" t="s">
        <v>126</v>
      </c>
      <c r="Z129" s="39">
        <v>9.6</v>
      </c>
      <c r="AA129" s="46">
        <v>2478.92036924679</v>
      </c>
      <c r="AB129" s="39"/>
      <c r="AC129" s="39"/>
      <c r="AD129" s="43" t="s">
        <v>126</v>
      </c>
      <c r="AE129" s="48">
        <v>1.07</v>
      </c>
      <c r="AF129" s="48">
        <v>8.23</v>
      </c>
      <c r="AG129" s="48">
        <v>0.43</v>
      </c>
      <c r="AH129" s="48">
        <v>13.18</v>
      </c>
      <c r="AI129" s="48">
        <v>9</v>
      </c>
      <c r="AJ129" s="48">
        <v>0.28999999999999998</v>
      </c>
    </row>
    <row r="130" spans="1:36" x14ac:dyDescent="0.2">
      <c r="A130" s="11" t="s">
        <v>283</v>
      </c>
      <c r="B130" s="9" t="s">
        <v>267</v>
      </c>
      <c r="C130" s="12" t="s">
        <v>127</v>
      </c>
      <c r="D130" s="12">
        <v>23.8</v>
      </c>
      <c r="E130" s="12">
        <v>10.6</v>
      </c>
      <c r="F130" s="12">
        <v>2022</v>
      </c>
      <c r="G130" s="12"/>
      <c r="H130" s="13">
        <v>3.0599999999999999E-2</v>
      </c>
      <c r="I130" s="11">
        <v>2.58E-2</v>
      </c>
      <c r="J130" s="21">
        <v>0.41420181700000003</v>
      </c>
      <c r="K130" s="15">
        <v>0.26857994092568399</v>
      </c>
      <c r="L130" s="15">
        <v>29.904537722057398</v>
      </c>
      <c r="M130" s="17"/>
      <c r="N130" s="29">
        <v>0.20830311323237899</v>
      </c>
      <c r="O130" s="28">
        <v>0.20280000000000001</v>
      </c>
      <c r="P130" s="28">
        <v>7.1999999999999998E-3</v>
      </c>
      <c r="Q130" s="29">
        <v>1.3239349503821E-3</v>
      </c>
      <c r="R130" s="28">
        <v>9.3299999999999994E-2</v>
      </c>
      <c r="S130" s="17"/>
      <c r="T130" s="9" t="s">
        <v>267</v>
      </c>
      <c r="U130" s="12" t="s">
        <v>127</v>
      </c>
      <c r="V130" s="39">
        <v>9.5</v>
      </c>
      <c r="W130" s="39"/>
      <c r="X130" s="40" t="s">
        <v>267</v>
      </c>
      <c r="Y130" s="44" t="s">
        <v>127</v>
      </c>
      <c r="Z130" s="39">
        <v>10.199999999999999</v>
      </c>
      <c r="AA130" s="46">
        <v>2630.74915055876</v>
      </c>
      <c r="AB130" s="39"/>
      <c r="AC130" s="39"/>
      <c r="AD130" s="43" t="s">
        <v>127</v>
      </c>
      <c r="AE130" s="48">
        <v>4.41</v>
      </c>
      <c r="AF130" s="48">
        <v>10.27</v>
      </c>
      <c r="AG130" s="48">
        <v>9.8699999999999992</v>
      </c>
      <c r="AH130" s="48">
        <v>13.64</v>
      </c>
      <c r="AI130" s="48">
        <v>8.9499999999999993</v>
      </c>
      <c r="AJ130" s="48">
        <v>0.08</v>
      </c>
    </row>
    <row r="131" spans="1:36" x14ac:dyDescent="0.2">
      <c r="A131" s="11" t="s">
        <v>284</v>
      </c>
      <c r="B131" s="9" t="s">
        <v>267</v>
      </c>
      <c r="C131" s="12" t="s">
        <v>128</v>
      </c>
      <c r="D131" s="12">
        <v>32.299999999999997</v>
      </c>
      <c r="E131" s="12">
        <v>8.3000000000000007</v>
      </c>
      <c r="F131" s="12">
        <v>2022</v>
      </c>
      <c r="G131" s="12"/>
      <c r="H131" s="13">
        <v>0.17030000000000001</v>
      </c>
      <c r="I131" s="11">
        <v>0.1452</v>
      </c>
      <c r="J131" s="21">
        <v>0.31932559999999999</v>
      </c>
      <c r="K131" s="15">
        <v>0.240436018662427</v>
      </c>
      <c r="L131" s="15">
        <v>23.665423529778099</v>
      </c>
      <c r="M131" s="17"/>
      <c r="N131" s="29">
        <v>0.13415187826487601</v>
      </c>
      <c r="O131" s="28">
        <v>0.2954</v>
      </c>
      <c r="P131" s="28">
        <v>1.7299999999999999E-2</v>
      </c>
      <c r="Q131" s="29">
        <v>4.269398555695E-4</v>
      </c>
      <c r="R131" s="28">
        <v>0.1062</v>
      </c>
      <c r="S131" s="17"/>
      <c r="T131" s="9" t="s">
        <v>267</v>
      </c>
      <c r="U131" s="12" t="s">
        <v>128</v>
      </c>
      <c r="V131" s="39">
        <v>15.2</v>
      </c>
      <c r="W131" s="39"/>
      <c r="X131" s="40" t="s">
        <v>267</v>
      </c>
      <c r="Y131" s="44" t="s">
        <v>128</v>
      </c>
      <c r="Z131" s="39">
        <v>27.8</v>
      </c>
      <c r="AA131" s="51">
        <v>2100.3635156952</v>
      </c>
      <c r="AB131" s="39"/>
      <c r="AC131" s="39"/>
      <c r="AD131" s="43" t="s">
        <v>128</v>
      </c>
      <c r="AE131" s="48">
        <v>1.1299999999999999</v>
      </c>
      <c r="AF131" s="48">
        <v>2.34</v>
      </c>
      <c r="AG131" s="48">
        <v>3.11</v>
      </c>
      <c r="AH131" s="48">
        <v>7.1</v>
      </c>
      <c r="AI131" s="48">
        <v>10.73</v>
      </c>
      <c r="AJ131" s="48">
        <v>0.31</v>
      </c>
    </row>
    <row r="132" spans="1:36" x14ac:dyDescent="0.2">
      <c r="A132" s="11" t="s">
        <v>285</v>
      </c>
      <c r="B132" s="9" t="s">
        <v>267</v>
      </c>
      <c r="C132" s="12" t="s">
        <v>129</v>
      </c>
      <c r="D132" s="12">
        <v>21.8</v>
      </c>
      <c r="E132" s="12">
        <v>10.6</v>
      </c>
      <c r="F132" s="12">
        <v>2021</v>
      </c>
      <c r="G132" s="12"/>
      <c r="H132" s="13">
        <v>6.4600000000000005E-2</v>
      </c>
      <c r="I132" s="11">
        <v>5.5199999999999999E-2</v>
      </c>
      <c r="J132" s="21">
        <v>0.42259973499999998</v>
      </c>
      <c r="K132" s="16">
        <v>0.28511840155214102</v>
      </c>
      <c r="L132" s="15">
        <v>28.6062919765873</v>
      </c>
      <c r="M132" s="17"/>
      <c r="N132" s="30">
        <v>0.32617424099999998</v>
      </c>
      <c r="O132" s="28">
        <v>2.9000000000000001E-2</v>
      </c>
      <c r="P132" s="28">
        <v>8.8999999999999999E-3</v>
      </c>
      <c r="Q132" s="29">
        <v>2.4051228175250001E-4</v>
      </c>
      <c r="R132" s="28">
        <v>9.5899999999999999E-2</v>
      </c>
      <c r="S132" s="17"/>
      <c r="T132" s="9" t="s">
        <v>267</v>
      </c>
      <c r="U132" s="12" t="s">
        <v>129</v>
      </c>
      <c r="V132" s="39">
        <v>26.7</v>
      </c>
      <c r="W132" s="39"/>
      <c r="X132" s="40" t="s">
        <v>267</v>
      </c>
      <c r="Y132" s="44" t="s">
        <v>129</v>
      </c>
      <c r="Z132" s="39">
        <v>17</v>
      </c>
      <c r="AA132" s="46">
        <v>2392.6970408707498</v>
      </c>
      <c r="AB132" s="39"/>
      <c r="AC132" s="39"/>
      <c r="AD132" s="43" t="s">
        <v>129</v>
      </c>
      <c r="AE132" s="48">
        <v>2.83</v>
      </c>
      <c r="AF132" s="48">
        <v>5.53</v>
      </c>
      <c r="AG132" s="48">
        <v>11.87</v>
      </c>
      <c r="AH132" s="48">
        <v>5.24</v>
      </c>
      <c r="AI132" s="48">
        <v>12.85</v>
      </c>
      <c r="AJ132" s="48">
        <v>0.02</v>
      </c>
    </row>
    <row r="133" spans="1:36" x14ac:dyDescent="0.2">
      <c r="A133" s="2"/>
      <c r="B133" s="3"/>
      <c r="C133" s="4"/>
      <c r="D133" s="4"/>
      <c r="E133" s="4"/>
      <c r="F133" s="4"/>
      <c r="G133" s="4"/>
      <c r="H133" s="2"/>
      <c r="I133" s="2"/>
      <c r="J133" s="8"/>
      <c r="K133" s="4"/>
      <c r="L133" s="5"/>
      <c r="M133" s="5"/>
      <c r="N133" s="4"/>
      <c r="O133" s="2"/>
      <c r="P133" s="2"/>
      <c r="Q133" s="62"/>
      <c r="R133" s="2"/>
      <c r="S133" s="5"/>
      <c r="T133" s="3"/>
      <c r="U133" s="4"/>
      <c r="X133" s="3"/>
      <c r="Y133" s="64"/>
      <c r="AA133" s="5"/>
      <c r="AD133" s="65"/>
      <c r="AE133" s="66"/>
      <c r="AF133" s="66"/>
      <c r="AG133" s="66"/>
      <c r="AH133" s="66"/>
      <c r="AI133" s="66"/>
      <c r="AJ133" s="66"/>
    </row>
    <row r="134" spans="1:36" x14ac:dyDescent="0.2">
      <c r="A134" s="2"/>
      <c r="B134" s="3"/>
      <c r="C134" s="4"/>
      <c r="D134" s="4"/>
      <c r="E134" s="4"/>
      <c r="F134" s="4"/>
      <c r="G134" s="4"/>
      <c r="H134" s="2"/>
      <c r="I134" s="2"/>
      <c r="J134" s="8"/>
      <c r="K134" s="4"/>
      <c r="L134" s="5"/>
      <c r="M134" s="5"/>
      <c r="N134" s="4"/>
      <c r="O134" s="2"/>
      <c r="P134" s="2"/>
      <c r="Q134" s="62"/>
      <c r="R134" s="2"/>
      <c r="S134" s="5"/>
      <c r="T134" s="3"/>
      <c r="U134" s="4"/>
      <c r="X134" s="3"/>
      <c r="Y134" s="64"/>
      <c r="AA134" s="5"/>
      <c r="AD134" s="65"/>
      <c r="AE134" s="66"/>
      <c r="AF134" s="66"/>
      <c r="AG134" s="66"/>
      <c r="AH134" s="66"/>
      <c r="AI134" s="66"/>
      <c r="AJ134" s="66"/>
    </row>
    <row r="135" spans="1:36" x14ac:dyDescent="0.2">
      <c r="A135" s="1"/>
      <c r="B135" s="3"/>
      <c r="C135" s="4"/>
      <c r="D135" s="4"/>
      <c r="E135" s="4"/>
      <c r="F135" s="4"/>
      <c r="G135" s="4"/>
      <c r="H135" s="2"/>
      <c r="I135" s="2"/>
      <c r="J135" s="8"/>
      <c r="K135" s="4"/>
      <c r="L135" s="5"/>
      <c r="M135" s="5"/>
      <c r="N135" s="4"/>
      <c r="O135" s="2"/>
      <c r="P135" s="2"/>
      <c r="Q135" s="62"/>
      <c r="R135" s="2"/>
      <c r="S135" s="5"/>
      <c r="T135" s="3"/>
      <c r="U135" s="4"/>
      <c r="X135" s="3"/>
      <c r="Y135" s="64"/>
      <c r="AA135" s="5"/>
      <c r="AD135" s="65"/>
      <c r="AE135" s="66"/>
      <c r="AF135" s="66"/>
      <c r="AG135" s="66"/>
      <c r="AH135" s="66"/>
      <c r="AI135" s="66"/>
      <c r="AJ135" s="66"/>
    </row>
    <row r="136" spans="1:36" x14ac:dyDescent="0.2">
      <c r="A136" s="1"/>
      <c r="B136" s="3"/>
      <c r="C136" s="4"/>
      <c r="D136" s="4"/>
      <c r="E136" s="4"/>
      <c r="F136" s="4"/>
      <c r="G136" s="4"/>
      <c r="H136" s="2"/>
      <c r="I136" s="2"/>
      <c r="J136" s="7"/>
      <c r="K136" s="4"/>
      <c r="L136" s="5"/>
      <c r="M136" s="5"/>
      <c r="S136" s="5"/>
      <c r="T136" s="3"/>
      <c r="U136" s="4"/>
      <c r="X136" s="3"/>
      <c r="Y136" s="64"/>
      <c r="AA136" s="5"/>
      <c r="AD136" s="65"/>
      <c r="AE136" s="66"/>
      <c r="AF136" s="66"/>
      <c r="AG136" s="66"/>
      <c r="AH136" s="66"/>
      <c r="AI136" s="66"/>
      <c r="AJ136" s="66"/>
    </row>
    <row r="137" spans="1:36" x14ac:dyDescent="0.2">
      <c r="A137" s="6"/>
    </row>
    <row r="138" spans="1:36" x14ac:dyDescent="0.2">
      <c r="A138" s="2"/>
    </row>
    <row r="139" spans="1:36" x14ac:dyDescent="0.2">
      <c r="A139" s="2"/>
    </row>
    <row r="140" spans="1:36" x14ac:dyDescent="0.2">
      <c r="A140" s="2"/>
    </row>
    <row r="141" spans="1:36" x14ac:dyDescent="0.2">
      <c r="A141" s="2"/>
    </row>
    <row r="142" spans="1:36" x14ac:dyDescent="0.2">
      <c r="A142" s="2"/>
    </row>
    <row r="143" spans="1:36" x14ac:dyDescent="0.2">
      <c r="A143" s="2"/>
    </row>
    <row r="144" spans="1:36" x14ac:dyDescent="0.2">
      <c r="A144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208" spans="30:36" x14ac:dyDescent="0.2">
      <c r="AD208" s="67"/>
      <c r="AE208" s="68"/>
      <c r="AF208" s="68"/>
      <c r="AG208" s="68"/>
      <c r="AJ208" s="68"/>
    </row>
    <row r="245" spans="30:36" x14ac:dyDescent="0.2">
      <c r="AD245" s="67"/>
      <c r="AE245" s="68"/>
      <c r="AF245" s="68"/>
      <c r="AG245" s="68"/>
      <c r="AJ245" s="68"/>
    </row>
  </sheetData>
  <dataConsolidate/>
  <mergeCells count="1">
    <mergeCell ref="AE1:AJ1"/>
  </mergeCells>
  <pageMargins left="0.7" right="0.7" top="0.75" bottom="0.75" header="0.3" footer="0.3"/>
  <ignoredErrors>
    <ignoredError sqref="AE64:AJ64 AE45:AJ4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ramakrishna</dc:creator>
  <cp:lastModifiedBy>sanjeev ramakrishna</cp:lastModifiedBy>
  <dcterms:created xsi:type="dcterms:W3CDTF">2024-09-30T07:34:37Z</dcterms:created>
  <dcterms:modified xsi:type="dcterms:W3CDTF">2025-02-28T14:47:12Z</dcterms:modified>
</cp:coreProperties>
</file>