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y\Downloads\"/>
    </mc:Choice>
  </mc:AlternateContent>
  <xr:revisionPtr revIDLastSave="0" documentId="13_ncr:1_{35D8C630-1110-4116-A861-7C811C9C136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Func - Add User Role (2)" sheetId="2" state="hidden" r:id="rId1"/>
    <sheet name="Cover" sheetId="6" r:id="rId2"/>
    <sheet name="Test Case" sheetId="7" r:id="rId3"/>
    <sheet name="List of tasks" sheetId="3" r:id="rId4"/>
  </sheets>
  <externalReferences>
    <externalReference r:id="rId5"/>
    <externalReference r:id="rId6"/>
  </externalReferences>
  <definedNames>
    <definedName name="__DdeLink__2695_1309161894" localSheetId="3">'List of tasks'!#REF!</definedName>
    <definedName name="_xlnm._FilterDatabase" localSheetId="0" hidden="1">'Func - Add User Role (2)'!$A$21:$L$21</definedName>
    <definedName name="_xlnm._FilterDatabase" localSheetId="2" hidden="1">'Test Case'!$A$12:$L$12</definedName>
    <definedName name="abc" localSheetId="2">#REF!</definedName>
    <definedName name="abc">#REF!</definedName>
    <definedName name="Access">[1]Validation!$E$2:$E$223</definedName>
    <definedName name="AccessCircuit">[1]Validation!$C$2:$C$29</definedName>
    <definedName name="ACTION" localSheetId="2">#REF!</definedName>
    <definedName name="ACTION">#REF!</definedName>
    <definedName name="Check_inputed_mail_address" localSheetId="2">#REF!</definedName>
    <definedName name="Check_inputed_mail_address">#REF!</definedName>
    <definedName name="CoS">[1]Validation!$G$2:$G$47</definedName>
    <definedName name="Countries">[1]Validation!$A$2:$A$301</definedName>
    <definedName name="CS_IT_1.1_001" localSheetId="2">#REF!</definedName>
    <definedName name="CS_IT_1.1_001">#REF!</definedName>
    <definedName name="CS_IT_1.1_002" localSheetId="2">#REF!</definedName>
    <definedName name="CS_IT_1.1_002">#REF!</definedName>
    <definedName name="CS_IT_1.1_003" localSheetId="2">#REF!</definedName>
    <definedName name="CS_IT_1.1_003">#REF!</definedName>
    <definedName name="CS_IT_1.1_004" localSheetId="2">#REF!</definedName>
    <definedName name="CS_IT_1.1_004">#REF!</definedName>
    <definedName name="DSLCheckService">[1]Validation!$H$2:$H$4</definedName>
    <definedName name="Evaluation" localSheetId="2">#REF!</definedName>
    <definedName name="Evaluation">#REF!</definedName>
    <definedName name="JaEnNickname" localSheetId="2">#REF!</definedName>
    <definedName name="JaEnNickname">#REF!</definedName>
    <definedName name="Mail_Magazine" localSheetId="2">#REF!</definedName>
    <definedName name="Mail_Magazine">#REF!</definedName>
    <definedName name="Port">[1]Validation!$F$2:$F$40</definedName>
    <definedName name="project_code" localSheetId="2">#REF!</definedName>
    <definedName name="project_code">#REF!</definedName>
    <definedName name="ProjectName" localSheetId="2">'[2]Version 1'!#REF!</definedName>
    <definedName name="ProjectName">'[2]Version 1'!#REF!</definedName>
    <definedName name="Result_CS_IT_1.1_001" localSheetId="2">#REF!</definedName>
    <definedName name="Result_CS_IT_1.1_001">#REF!</definedName>
    <definedName name="Result_CS_IT_1.1_002" localSheetId="2">#REF!</definedName>
    <definedName name="Result_CS_IT_1.1_002">#REF!</definedName>
    <definedName name="Result_CS_IT_1.1_003" localSheetId="2">#REF!</definedName>
    <definedName name="Result_CS_IT_1.1_003">#REF!</definedName>
    <definedName name="Result_CS_IT_1.1_004" localSheetId="2">#REF!</definedName>
    <definedName name="Result_CS_IT_1.1_004">#REF!</definedName>
    <definedName name="safa" localSheetId="2">#REF!</definedName>
    <definedName name="safa">#REF!</definedName>
    <definedName name="VancoProducts">[1]Validation!$B$2:$B$4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D4" i="7"/>
  <c r="C4" i="7"/>
  <c r="B4" i="7"/>
  <c r="D8" i="7"/>
  <c r="C8" i="7"/>
  <c r="B8" i="7"/>
  <c r="A8" i="7"/>
  <c r="D7" i="7"/>
  <c r="B7" i="7"/>
  <c r="A7" i="7"/>
  <c r="D6" i="7"/>
  <c r="C6" i="7"/>
  <c r="C7" i="7" s="1"/>
  <c r="B6" i="7"/>
  <c r="A6" i="7"/>
  <c r="A5" i="7"/>
  <c r="A4" i="7"/>
  <c r="E8" i="7" l="1"/>
  <c r="E7" i="7"/>
  <c r="E6" i="7"/>
  <c r="E4" i="7"/>
  <c r="E5" i="7"/>
  <c r="D9" i="7"/>
  <c r="B9" i="7"/>
  <c r="C9" i="7"/>
  <c r="A26" i="2"/>
  <c r="A31" i="2" s="1"/>
  <c r="A35" i="2" s="1"/>
  <c r="A39" i="2" s="1"/>
  <c r="A41" i="2" s="1"/>
  <c r="A43" i="2" s="1"/>
  <c r="A45" i="2" s="1"/>
  <c r="A51" i="2" s="1"/>
  <c r="A56" i="2" s="1"/>
  <c r="A60" i="2" s="1"/>
  <c r="A65" i="2" s="1"/>
  <c r="A73" i="2" s="1"/>
  <c r="A79" i="2" s="1"/>
  <c r="A87" i="2" s="1"/>
  <c r="A91" i="2" s="1"/>
  <c r="A95" i="2" s="1"/>
  <c r="A102" i="2" s="1"/>
  <c r="A108" i="2" s="1"/>
  <c r="A114" i="2" s="1"/>
  <c r="A119" i="2" s="1"/>
  <c r="A127" i="2" s="1"/>
  <c r="A133" i="2" s="1"/>
  <c r="A142" i="2" s="1"/>
  <c r="A150" i="2" s="1"/>
  <c r="G17" i="2"/>
  <c r="F17" i="2"/>
  <c r="E17" i="2"/>
  <c r="D17" i="2"/>
  <c r="C17" i="2"/>
  <c r="B17" i="2"/>
  <c r="A17" i="2"/>
  <c r="G16" i="2"/>
  <c r="F16" i="2"/>
  <c r="E16" i="2"/>
  <c r="D16" i="2"/>
  <c r="B16" i="2"/>
  <c r="A16" i="2"/>
  <c r="G15" i="2"/>
  <c r="F15" i="2"/>
  <c r="E15" i="2"/>
  <c r="D15" i="2"/>
  <c r="C15" i="2"/>
  <c r="C16" i="2" s="1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8" i="2" l="1"/>
  <c r="E18" i="2"/>
  <c r="B18" i="2"/>
  <c r="F18" i="2"/>
  <c r="D18" i="2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  <author>Tram Nguyen Phuong Nguyet</author>
  </authors>
  <commentList>
    <comment ref="A12" authorId="0" shapeId="0" xr:uid="{B7E9D769-7DDC-4CF7-A4A8-45BAE7B2EBA1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2" authorId="0" shapeId="0" xr:uid="{B2F18FE8-0519-449A-8CC5-FDB0B2B082B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7" authorId="0" shapeId="0" xr:uid="{6E275FFD-CD0E-4EE6-B6D6-AF7176AF0A6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1" authorId="0" shapeId="0" xr:uid="{9CC906F6-513D-4AB9-8C51-2F1889ABA69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  <comment ref="B22" authorId="1" shapeId="0" xr:uid="{1B1F3505-FACC-4130-B1B5-0E338647F8F8}">
      <text>
        <r>
          <rPr>
            <sz val="9"/>
            <color indexed="81"/>
            <rFont val="Tahoma"/>
            <family val="2"/>
          </rPr>
          <t xml:space="preserve">
Verify default value and UI of Add User Role page/windows form that similar to designed/expected the mockup/screenshot/wireframe</t>
        </r>
      </text>
    </comment>
    <comment ref="B41" authorId="1" shapeId="0" xr:uid="{720C3C94-69D7-4516-9501-4442AFDD2C50}">
      <text>
        <r>
          <rPr>
            <b/>
            <sz val="9"/>
            <color indexed="81"/>
            <rFont val="Tahoma"/>
            <family val="2"/>
          </rPr>
          <t>Verify the alert message displays/occurs when entering/inputting invalid value into User Role name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1" shapeId="0" xr:uid="{5B6EB16D-A7F2-4131-BBD9-30E100BC45FA}">
      <text>
        <r>
          <rPr>
            <b/>
            <sz val="9"/>
            <color indexed="81"/>
            <rFont val="Tahoma"/>
            <family val="2"/>
          </rPr>
          <t xml:space="preserve">Verify the User Role name is added unsuccessfully when selecting Cancel button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1" shapeId="0" xr:uid="{A7DE26F8-E82A-4A13-8371-50CECC03DBE2}">
      <text>
        <r>
          <rPr>
            <sz val="9"/>
            <color indexed="81"/>
            <rFont val="Tahoma"/>
            <family val="2"/>
          </rPr>
          <t>Verify the User Role is not added successfully when disconnecting the internet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3" authorId="0" shapeId="0" xr:uid="{995EE044-B574-413E-ADB0-A7B2850FC10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A8" authorId="0" shapeId="0" xr:uid="{626A1DF5-41EE-4E23-BEEB-5243A9B5D64C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12" authorId="0" shapeId="0" xr:uid="{BF55293C-20A3-4109-BBAB-71B02DF78A1C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<sst xmlns="http://schemas.openxmlformats.org/spreadsheetml/2006/main" count="1230" uniqueCount="665">
  <si>
    <r>
      <t xml:space="preserve">Security Classification: </t>
    </r>
    <r>
      <rPr>
        <b/>
        <sz val="11"/>
        <rFont val="Arial"/>
        <family val="2"/>
      </rPr>
      <t>Confidential</t>
    </r>
  </si>
  <si>
    <t>ADD USER ROLE</t>
  </si>
  <si>
    <t>Function / Module Name</t>
  </si>
  <si>
    <t>Add User Role</t>
  </si>
  <si>
    <t>Version</t>
  </si>
  <si>
    <t>Complexity</t>
  </si>
  <si>
    <t>Complex</t>
  </si>
  <si>
    <t xml:space="preserve">Pre-condition </t>
  </si>
  <si>
    <t>Tested by</t>
  </si>
  <si>
    <t>Test Date</t>
  </si>
  <si>
    <t>18.02.2022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</si>
  <si>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</si>
  <si>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</si>
  <si>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</si>
  <si>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</si>
  <si>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</si>
  <si>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</si>
  <si>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</si>
  <si>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</si>
  <si>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</si>
  <si>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</si>
  <si>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</si>
  <si>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</si>
  <si>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</si>
  <si>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</si>
  <si>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</si>
  <si>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</si>
  <si>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</si>
  <si>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</si>
  <si>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</si>
  <si>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</si>
  <si>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Check UX/UI (login for the first time)</t>
  </si>
  <si>
    <t>1.Log in with Administrator account</t>
  </si>
  <si>
    <t>System display:
- Title: User Role Screen</t>
  </si>
  <si>
    <t>On the left screen:
- Title: Search User Role
- List of User Role: displays all of Role Name</t>
  </si>
  <si>
    <t>On the right screen:
- Title: Add User Role Name
- User Role Name field: Default = Blank.
- List of "Available Tasks": Default = All tasks
- List of "Assigned Task": Default = Blank.
- [&gt;], [&gt;&gt;], [&lt;], [&lt;&lt;], [Edit], [Delete], [Save], [Cancel] button: Default = Disable
- [Add] button: Default = Available</t>
  </si>
  <si>
    <t>Check UX/UI (close the app suddenly during operation)</t>
  </si>
  <si>
    <t>1. At User Role screen, click on [Add] button</t>
  </si>
  <si>
    <t>2. The user Role Name field is available. Admin enters valid user role name in it</t>
  </si>
  <si>
    <t>3. Close website</t>
  </si>
  <si>
    <t>4. Go to site again</t>
  </si>
  <si>
    <t>3. Click on [Save] button</t>
  </si>
  <si>
    <t>Test to determine the alert message appears when User Role Name is not unique</t>
  </si>
  <si>
    <t>2. The user Role Name field is available. Admin enters "Branch Assistant" in it.</t>
  </si>
  <si>
    <t>3. Click on [Save] button.</t>
  </si>
  <si>
    <t>The system is displays message: "Branch Assistant" is already exists"</t>
  </si>
  <si>
    <t xml:space="preserve">Check the max lengh of User Role Name field. </t>
  </si>
  <si>
    <r>
      <t xml:space="preserve">E.g:
</t>
    </r>
    <r>
      <rPr>
        <sz val="10"/>
        <rFont val="Arial"/>
        <family val="2"/>
      </rPr>
      <t>Max length of User Role Name field is 50 characters and numbers, also not allow enter only numbers or special characters</t>
    </r>
  </si>
  <si>
    <t>Enter the number of texts is exceed the max lengh of User Role Name field.</t>
  </si>
  <si>
    <t xml:space="preserve"> - The system does not allow user to enter more than the expected max length.
- The system will be display warning message.</t>
  </si>
  <si>
    <t>Enter only the number in User Role Name field.</t>
  </si>
  <si>
    <t xml:space="preserve"> - The system does not allow user to enter only numbers.
- The system will be display warning message.</t>
  </si>
  <si>
    <t>Check enter special characters in User Role Name field</t>
  </si>
  <si>
    <t>Enter special characters in User Role Name field:
Eg: #^(, HR:))))))</t>
  </si>
  <si>
    <t xml:space="preserve"> - The system does not allow user to enter special characters.
- The system will be display warning message.</t>
  </si>
  <si>
    <t>Test to determine the the confirmation display before adding</t>
  </si>
  <si>
    <r>
      <t xml:space="preserve">E.g:
</t>
    </r>
    <r>
      <rPr>
        <sz val="10"/>
        <rFont val="Arial"/>
        <family val="2"/>
      </rPr>
      <t>User role name "HR Assistant" does not exist in the system yet</t>
    </r>
  </si>
  <si>
    <t>Input new User Role Name : "HR Assistant"</t>
  </si>
  <si>
    <t>2. The user Role Name field is available. Admin enters "HR Assistant" in it.</t>
  </si>
  <si>
    <r>
      <t xml:space="preserve">  - The system is displays message: "Are your sure to add</t>
    </r>
    <r>
      <rPr>
        <b/>
        <sz val="10"/>
        <rFont val="Arial"/>
        <family val="2"/>
      </rPr>
      <t xml:space="preserve"> HR Assistant</t>
    </r>
    <r>
      <rPr>
        <sz val="10"/>
        <rFont val="Arial"/>
        <family val="2"/>
      </rPr>
      <t xml:space="preserve"> ?" and two button: [Yes], [No]</t>
    </r>
  </si>
  <si>
    <t xml:space="preserve"> - If Admin clicks [Yes], the system is displays message: "HR Assistant is added successfully"</t>
  </si>
  <si>
    <t xml:space="preserve"> - If Admin clicks [No], the system still displays and the User Role Name field remains the same as the previously entered content.</t>
  </si>
  <si>
    <r>
      <t xml:space="preserve">E.g:
- </t>
    </r>
    <r>
      <rPr>
        <sz val="10"/>
        <rFont val="Arial"/>
        <family val="2"/>
      </rPr>
      <t>User role name "HR Assistant" does not exist in the system yet
- Assign Task: Cash up, Authorize Loan, Recruitment is already exists in system</t>
    </r>
  </si>
  <si>
    <t>1. At User Role screen, click on [Add] button.</t>
  </si>
  <si>
    <t>4. Click on [Save] button.</t>
  </si>
  <si>
    <r>
      <t>The system is displays message: "</t>
    </r>
    <r>
      <rPr>
        <b/>
        <sz val="10"/>
        <rFont val="Arial"/>
        <family val="2"/>
      </rPr>
      <t>HR Assistant</t>
    </r>
    <r>
      <rPr>
        <sz val="10"/>
        <rFont val="Arial"/>
        <family val="2"/>
      </rPr>
      <t xml:space="preserve"> is is added successfully"</t>
    </r>
  </si>
  <si>
    <r>
      <t xml:space="preserve">E.g:
</t>
    </r>
    <r>
      <rPr>
        <sz val="10"/>
        <rFont val="Arial"/>
        <family val="2"/>
      </rPr>
      <t xml:space="preserve">- User role name "HR Assistant" does not exist in the system yet
</t>
    </r>
  </si>
  <si>
    <t>Input new User Role Name: "HR Assistant"</t>
  </si>
  <si>
    <t>Input new User Role Name: "HR Assistant"
Assign Task: Cash up, Authorize Loan, Recruitment</t>
  </si>
  <si>
    <r>
      <t xml:space="preserve">3. Admin selects </t>
    </r>
    <r>
      <rPr>
        <b/>
        <sz val="10"/>
        <rFont val="Arial"/>
        <family val="2"/>
      </rPr>
      <t>Cash up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Authorize Loan, Recruitment</t>
    </r>
    <r>
      <rPr>
        <sz val="10"/>
        <rFont val="Arial"/>
        <family val="2"/>
      </rPr>
      <t xml:space="preserve"> tasks from Available Tasks. And then click on [&gt;&gt;] button.</t>
    </r>
  </si>
  <si>
    <t>Test to determine the User Role added successfully (assigned one or some tasks)</t>
  </si>
  <si>
    <t>Input new User Role Name: "HR Assistant"
Assign Task: Cash up, Authorize Loan.</t>
  </si>
  <si>
    <r>
      <t xml:space="preserve">3. Admin selects </t>
    </r>
    <r>
      <rPr>
        <b/>
        <sz val="10"/>
        <rFont val="Arial"/>
        <family val="2"/>
      </rPr>
      <t>Cash up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Authorize Loan</t>
    </r>
    <r>
      <rPr>
        <sz val="10"/>
        <rFont val="Arial"/>
        <family val="2"/>
      </rPr>
      <t xml:space="preserve"> tasks from Available Tasks. And then click on [&gt;&gt;] button.</t>
    </r>
  </si>
  <si>
    <t>User Role Screen is still displayed and User Role Name field will be blank.</t>
  </si>
  <si>
    <r>
      <rPr>
        <b/>
        <sz val="10"/>
        <rFont val="Arial"/>
        <family val="2"/>
      </rPr>
      <t>HR Assistant</t>
    </r>
    <r>
      <rPr>
        <sz val="10"/>
        <rFont val="Arial"/>
        <family val="2"/>
      </rPr>
      <t xml:space="preserve"> will be displayed in List of User Roles (on the right screen)</t>
    </r>
  </si>
  <si>
    <r>
      <rPr>
        <b/>
        <sz val="10"/>
        <rFont val="Arial"/>
        <family val="2"/>
      </rPr>
      <t xml:space="preserve">Cash up, Authorize Loan </t>
    </r>
    <r>
      <rPr>
        <sz val="10"/>
        <rFont val="Arial"/>
        <family val="2"/>
      </rPr>
      <t>will be displayed as successfully in Assigned tasks.</t>
    </r>
  </si>
  <si>
    <t>Test to determine the User Role added successfully (without assigned tasks)</t>
  </si>
  <si>
    <t xml:space="preserve">Input new User Role Name: "HR Assistant"
</t>
  </si>
  <si>
    <t>Test to determine the User Role added successfully (assigned all tasks)</t>
  </si>
  <si>
    <r>
      <rPr>
        <b/>
        <sz val="10"/>
        <rFont val="Arial"/>
        <family val="2"/>
      </rPr>
      <t xml:space="preserve">Cash up, Authorize Loan, Recruitment </t>
    </r>
    <r>
      <rPr>
        <sz val="10"/>
        <rFont val="Arial"/>
        <family val="2"/>
      </rPr>
      <t>will be displayed as successfully in Assigned tasks.</t>
    </r>
  </si>
  <si>
    <t>Test to determine the User Role added unsuccessfully (Action cancel)</t>
  </si>
  <si>
    <r>
      <t xml:space="preserve">E.g:
</t>
    </r>
    <r>
      <rPr>
        <sz val="10"/>
        <rFont val="Arial"/>
        <family val="2"/>
      </rPr>
      <t>- User role name "HR Assistant" does not exist in the system yet</t>
    </r>
  </si>
  <si>
    <t>4. Click on [Cancel] button</t>
  </si>
  <si>
    <t>User Role Screen is still displayed and User Role Name field retains the HR Assistant name entered.</t>
  </si>
  <si>
    <t>Test to determine the User Role added unsuccessfully (click on Add button many times )</t>
  </si>
  <si>
    <t>2. The user Role Name field is available.</t>
  </si>
  <si>
    <t>3. At User Role screen, click on [Add] button many times</t>
  </si>
  <si>
    <t>User Role Screen is displays previous content</t>
  </si>
  <si>
    <t>Test to determine the User Role added successfully when click Save button and disconnect to the network right now</t>
  </si>
  <si>
    <t>4. Disconnect the network right now</t>
  </si>
  <si>
    <t>Test to determine the User Role added successfully but the alert message does not appear</t>
  </si>
  <si>
    <r>
      <t>The system does not display message: "</t>
    </r>
    <r>
      <rPr>
        <b/>
        <sz val="10"/>
        <rFont val="Arial"/>
        <family val="2"/>
      </rPr>
      <t>HR Assistant</t>
    </r>
    <r>
      <rPr>
        <sz val="10"/>
        <rFont val="Arial"/>
        <family val="2"/>
      </rPr>
      <t xml:space="preserve"> is is added successfully"</t>
    </r>
  </si>
  <si>
    <t>Test to determine the User Role added successfully but the new user role name does not appear in List of User Roles</t>
  </si>
  <si>
    <r>
      <rPr>
        <b/>
        <sz val="10"/>
        <rFont val="Arial"/>
        <family val="2"/>
      </rPr>
      <t>HR Assistant</t>
    </r>
    <r>
      <rPr>
        <sz val="10"/>
        <rFont val="Arial"/>
        <family val="2"/>
      </rPr>
      <t xml:space="preserve"> does not display in List of User Roles (on the right screen)</t>
    </r>
  </si>
  <si>
    <t>Test to determine the alert message appears when network is not connected</t>
  </si>
  <si>
    <t>3. Disconnect the network</t>
  </si>
  <si>
    <t>4. Click on [Save] button</t>
  </si>
  <si>
    <t>The system is displays message: "Your connection is not stable. Please check your connection and try again"</t>
  </si>
  <si>
    <t>Test to determine the User Role added unsuccessfully when network is not connected</t>
  </si>
  <si>
    <t>Click on [OK] button on the popup message to close it.</t>
  </si>
  <si>
    <t>HR Assistant also doesn't display on List of User Roles</t>
  </si>
  <si>
    <t>Test to determine the alert message appears after reconnecting to the network and click Save button</t>
  </si>
  <si>
    <t>4. Reconnect to the network</t>
  </si>
  <si>
    <t>5. Click on [Save] button</t>
  </si>
  <si>
    <t>Test to determine the User Role added successfully after reconnecting to the network and click Save button</t>
  </si>
  <si>
    <t>Click on [OK] button on the popup message screen to close the message.</t>
  </si>
  <si>
    <t>Test to determine the User Role added unsuccessfully when click Save button and disconnect to the network right now</t>
  </si>
  <si>
    <t>Test to determine the User Role added unsuccessfully but the new user role name appears in List of User Roles</t>
  </si>
  <si>
    <r>
      <t xml:space="preserve">E.g:
- </t>
    </r>
    <r>
      <rPr>
        <sz val="10"/>
        <rFont val="Arial"/>
        <family val="2"/>
      </rPr>
      <t>User role name "Branch Assistant" is already exists in system.</t>
    </r>
    <r>
      <rPr>
        <b/>
        <sz val="10"/>
        <rFont val="Arial"/>
        <family val="2"/>
      </rPr>
      <t/>
    </r>
  </si>
  <si>
    <t>Input new User Role Name: "Branch Assistant"</t>
  </si>
  <si>
    <r>
      <t>The system is displays message: "</t>
    </r>
    <r>
      <rPr>
        <b/>
        <sz val="10"/>
        <rFont val="Arial"/>
        <family val="2"/>
      </rPr>
      <t>Branch Assistant</t>
    </r>
    <r>
      <rPr>
        <sz val="10"/>
        <rFont val="Arial"/>
        <family val="2"/>
      </rPr>
      <t xml:space="preserve"> is is added successfully"</t>
    </r>
  </si>
  <si>
    <r>
      <rPr>
        <b/>
        <sz val="10"/>
        <rFont val="Arial"/>
        <family val="2"/>
      </rPr>
      <t>Branch Assistant</t>
    </r>
    <r>
      <rPr>
        <sz val="10"/>
        <rFont val="Arial"/>
        <family val="2"/>
      </rPr>
      <t xml:space="preserve"> displays twice in List of User Roles (on the right screen)</t>
    </r>
  </si>
  <si>
    <t>should TC-3</t>
  </si>
  <si>
    <t>success</t>
  </si>
  <si>
    <t>dupl with 17</t>
  </si>
  <si>
    <t>dupli with 17</t>
  </si>
  <si>
    <t>x1</t>
  </si>
  <si>
    <t>DIAMOND SYSTEM</t>
  </si>
  <si>
    <t xml:space="preserve">Yen Le </t>
  </si>
  <si>
    <t xml:space="preserve"> </t>
  </si>
  <si>
    <t xml:space="preserve">Pre-conditions:
 There is an existing the User Role Name in the system </t>
  </si>
  <si>
    <t xml:space="preserve">1. Login with Admin role 
2. Open the User Role Screen windows form </t>
  </si>
  <si>
    <r>
      <rPr>
        <strike/>
        <sz val="10"/>
        <rFont val="Arial"/>
        <family val="2"/>
      </rPr>
      <t xml:space="preserve">2. Click on Menu button and Submenu will dropdown.
</t>
    </r>
    <r>
      <rPr>
        <strike/>
        <sz val="10"/>
        <color rgb="FFFF0000"/>
        <rFont val="Arial"/>
        <family val="2"/>
      </rPr>
      <t>Open/Navigate/Go to the User Role screen from Menu bar</t>
    </r>
    <r>
      <rPr>
        <sz val="10"/>
        <rFont val="Arial"/>
        <family val="2"/>
      </rPr>
      <t xml:space="preserve">
</t>
    </r>
  </si>
  <si>
    <t>Do steps in pre-conditions
OR
Check the apprearance of User Role screen page</t>
  </si>
  <si>
    <r>
      <t>On the right screen:
The "</t>
    </r>
    <r>
      <rPr>
        <sz val="10"/>
        <color rgb="FFFF0000"/>
        <rFont val="Arial"/>
        <family val="2"/>
      </rPr>
      <t>Add User Role" page is displayed as the designed mockup: 
- Title: Add User Role Name
- User Role Name text field is blank.
- List of "Available Tasks": Default = All tasks  
- List of "Assigned Task": Default = Blank.
- [&gt;], [&gt;&gt;], [&lt;], [&lt;&lt;],
 [Edit], [Delete], [Save], [Cancel] button are disabled
- [Add] button is availabled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attached screenshot: .....
</t>
    </r>
  </si>
  <si>
    <t>Test to determine the alert message appears when the User Role Name is empty</t>
  </si>
  <si>
    <t>3. Click on Save button</t>
  </si>
  <si>
    <t>The system is displays the message: "Please input User Role Name"</t>
  </si>
  <si>
    <t>2. The User Role Name field is enable for the user can input 
3. Leave this field as blank/empty</t>
  </si>
  <si>
    <t>2. Enter the User Role name as "Branch Assistant"</t>
  </si>
  <si>
    <r>
      <t xml:space="preserve">Pre-conditions:
</t>
    </r>
    <r>
      <rPr>
        <sz val="10"/>
        <rFont val="Arial"/>
        <family val="2"/>
      </rPr>
      <t xml:space="preserve">User role name </t>
    </r>
    <r>
      <rPr>
        <b/>
        <sz val="10"/>
        <rFont val="Arial"/>
        <family val="2"/>
      </rPr>
      <t>"</t>
    </r>
    <r>
      <rPr>
        <sz val="10"/>
        <rFont val="Arial"/>
        <family val="2"/>
      </rPr>
      <t>Branch Assistant" is already existed in system.</t>
    </r>
  </si>
  <si>
    <t xml:space="preserve">Check the User Role Name field, do not enter only numbers
</t>
  </si>
  <si>
    <t>merge</t>
  </si>
  <si>
    <t xml:space="preserve">merge </t>
  </si>
  <si>
    <t>invalid values:
- special chars: @#$$^%
- numeric: 34324; 34,67</t>
  </si>
  <si>
    <t xml:space="preserve">Verify the alert message appears when the User Role name is added successfully with assigned tasks </t>
  </si>
  <si>
    <t xml:space="preserve">Verify the alert message appears when the User Role name is added successfully without assigned tasks </t>
  </si>
  <si>
    <t xml:space="preserve">Verify the alert message appears when the User Role name is added successfully with all assigned tasks </t>
  </si>
  <si>
    <r>
      <t xml:space="preserve">3. Select </t>
    </r>
    <r>
      <rPr>
        <b/>
        <sz val="10"/>
        <rFont val="Arial"/>
        <family val="2"/>
      </rPr>
      <t>Cash up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Authorize Loan</t>
    </r>
    <r>
      <rPr>
        <sz val="10"/>
        <rFont val="Arial"/>
        <family val="2"/>
      </rPr>
      <t xml:space="preserve"> tasks from Available Tasks and click on [&gt;] or [&gt;&gt;] button.</t>
    </r>
  </si>
  <si>
    <r>
      <t>The system is displays message: "</t>
    </r>
    <r>
      <rPr>
        <b/>
        <sz val="10"/>
        <rFont val="Arial"/>
        <family val="2"/>
      </rPr>
      <t>HR Assistant</t>
    </r>
    <r>
      <rPr>
        <sz val="10"/>
        <rFont val="Arial"/>
        <family val="2"/>
      </rPr>
      <t xml:space="preserve"> is is added successfully"
</t>
    </r>
  </si>
  <si>
    <t xml:space="preserve">2. Enter valid User Role name </t>
  </si>
  <si>
    <t>User Role Screen is still displayed and User Role Name field retains the User Role name entered.</t>
  </si>
  <si>
    <t>removed</t>
  </si>
  <si>
    <t>luu thanh cong =&gt; nhap user role name hợp lệ</t>
  </si>
  <si>
    <t>lưu ko thành công =&gt; nhap khong hop le 
tac dong cua dkien ben ngoài, mạng mẽo, cancel,…</t>
  </si>
  <si>
    <t xml:space="preserve">Login with another profile (not admin role) </t>
  </si>
  <si>
    <t xml:space="preserve">Treat as web page, concurrency </t>
  </si>
  <si>
    <t>List of Tasks: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</si>
  <si>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</si>
  <si>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</si>
  <si>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</si>
  <si>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</si>
  <si>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</si>
  <si>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</si>
  <si>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</si>
  <si>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</si>
  <si>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</si>
  <si>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</si>
  <si>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</si>
  <si>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</si>
  <si>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</si>
  <si>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</si>
  <si>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OU BUS</t>
  </si>
  <si>
    <t>Kiệt</t>
  </si>
  <si>
    <t>Đăng nhập</t>
  </si>
  <si>
    <t>Truy cập các chức năng quản trị</t>
  </si>
  <si>
    <t>Xem chi tiết các chuyến đi</t>
  </si>
  <si>
    <t>Thêm/Sửa/Xóa chi tiết các chuyển đi</t>
  </si>
  <si>
    <t>Truy cập các chức năng nhân viên</t>
  </si>
  <si>
    <t>Thêm/Sửa/Xóa nhân viên</t>
  </si>
  <si>
    <t>Thêm/Sửa/Xóa chi tiết các vé bán</t>
  </si>
  <si>
    <t>Tìm kiếm thông tin chuyến đi</t>
  </si>
  <si>
    <t>Tìm kiếm thông tin vé bán</t>
  </si>
  <si>
    <t>Đăng nhập với tài khoản Admin</t>
  </si>
  <si>
    <t>Kiểm tra đăng nhập</t>
  </si>
  <si>
    <t>Đăng nhập với tài khoản username và password chính xác</t>
  </si>
  <si>
    <t>Đăng nhập thành công
Chuyển đến giao diện Admin</t>
  </si>
  <si>
    <t>Đăng nhập với tài khoản username chính xác, password không chính xác</t>
  </si>
  <si>
    <t>Đăng nhập thất bại
Hiện ra thông báo "Đăng nhập không thành công"</t>
  </si>
  <si>
    <t>TC3</t>
  </si>
  <si>
    <t>Đăng nhập với tài khoản username  không chính xác, password chính xác</t>
  </si>
  <si>
    <t>TC4</t>
  </si>
  <si>
    <t>Đăng nhập với username và password không chính xác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</si>
  <si>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</si>
  <si>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</si>
  <si>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</si>
  <si>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</si>
  <si>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</si>
  <si>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</si>
  <si>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</si>
  <si>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</si>
  <si>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</si>
  <si>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</si>
  <si>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</si>
  <si>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</si>
  <si>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</si>
  <si>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</si>
  <si>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</si>
  <si>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</si>
  <si>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</si>
  <si>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</si>
  <si>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</si>
  <si>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</si>
  <si>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</si>
  <si>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</si>
  <si>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</si>
  <si>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</si>
  <si>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</si>
  <si>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</si>
  <si>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</si>
  <si>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</si>
  <si>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Đăng nhập với username bỏ trống và password đúng</t>
  </si>
  <si>
    <t>Đăng nhập thất bại
Hiện ra thông báo "Chưa nhập username!"</t>
  </si>
  <si>
    <t>Đăng nhập với username đúng và password bỏ trống</t>
  </si>
  <si>
    <t>Đăng nhập thất bại
Hiện ra thông báo "Chưa nhập password"</t>
  </si>
  <si>
    <t>Đăng nhập với username và password bỏ trống</t>
  </si>
  <si>
    <t>1. Nhập vào "username" đúng
2. Nhập vào "password" đúng
3. Nhấn nút "Đăng nhập"</t>
  </si>
  <si>
    <t>1. Nhập vào "username" đúng
2. Nhập vào "password" sai
3. Nhấn nút "Đăng nhập"</t>
  </si>
  <si>
    <t>1. Nhập vào "username" sai
2. Nhập vào "password" sai
3. Nhấn nút "Đăng nhập"</t>
  </si>
  <si>
    <t>1. Nhập vào "username" bỏ trống
2. Nhập vào "password" đúng
3. Nhấn nút "Đăng nhập"</t>
  </si>
  <si>
    <t>1. Nhập vào "username" đúng
2. Nhập vào "password" bỏ trống
3. Nhấn nút "Đăng nhập"</t>
  </si>
  <si>
    <t>1. Nhấn nút "Đăng nhập"</t>
  </si>
  <si>
    <t>Đăng nhập với tài khoản nhân viên</t>
  </si>
  <si>
    <t>Pass</t>
  </si>
  <si>
    <t>Fail</t>
  </si>
  <si>
    <t>Chọn tùy chọn "Thoát"</t>
  </si>
  <si>
    <t>1. Nhấn nút "Thoát"</t>
  </si>
  <si>
    <t>Chương trình tắt</t>
  </si>
  <si>
    <t>Các chức năng năng của Admin</t>
  </si>
  <si>
    <t>Kiểm tra giao diện tổng</t>
  </si>
  <si>
    <t>1. Hiển thị giao diện của Admin</t>
  </si>
  <si>
    <t>Kiểm tra chức năng "Thêm"</t>
  </si>
  <si>
    <t>1.Đăng nhập thành công với tài khoản admin</t>
  </si>
  <si>
    <t>1. Đăng nhập thành công với tài khoản admin
2. Chọn chức năng "Thêm"</t>
  </si>
  <si>
    <t>1. Hiển thị giao diện thêm chuyến đi</t>
  </si>
  <si>
    <t>Kiểm tra chức năng "Xóa"</t>
  </si>
  <si>
    <t>1. Đăng nhập thành công với tài khoản admin
2. Chọn chức năng "Xóa"</t>
  </si>
  <si>
    <t>Kiểm tra chức năng "Sửa" chuyển đi</t>
  </si>
  <si>
    <t>Kiểm tra chức năng "Tra cứu"</t>
  </si>
  <si>
    <t>Kiểm tra chức năng "Thêm" của Admin</t>
  </si>
  <si>
    <t>Kiểm tra thêm chuyến đi thành công</t>
  </si>
  <si>
    <t xml:space="preserve">1. Nhập mã chuyến xe
2. Nhập điểm đi
3. Nhập điểm đến
4. Nhập mã xe
5. Ngày khởi hành
6. Nhập giá vé
7. Chọn "thêm"
</t>
  </si>
  <si>
    <t>1. Không nhập thông tin</t>
  </si>
  <si>
    <t>1. "Thêm" Không phản hồi</t>
  </si>
  <si>
    <t>Để trống 1 hoặc nhiều Textbox bất kỳ</t>
  </si>
  <si>
    <t>Để trống thông tin chuyến đi</t>
  </si>
  <si>
    <t>1. Nhập thông tin 1 hoặc nhiều ô bất kỳ</t>
  </si>
  <si>
    <t>Kiểm tra định dạng ngày tháng</t>
  </si>
  <si>
    <t>1. Nhập đúng thông tin các textbox khác, nhập sai thông tin "ngày xuất phát"</t>
  </si>
  <si>
    <t>1. Hiển thị thông báo "Định dạng ngày khác không hợp lệ"</t>
  </si>
  <si>
    <t>Build 1: Chuyến xe vẫn được thêm với ngày không hợp lệ</t>
  </si>
  <si>
    <t>Kiểm tra định dạng điểm đi, điểm đến</t>
  </si>
  <si>
    <t>1. Nhập đúng thông tin các textbox khác, nhập sai thông tin "Điểm đến", "Điểm đi"</t>
  </si>
  <si>
    <t>1. Hiển thị thông báo "Điểm đến không hợp lệ" hoặc "Điểm đi không hợp lệ"</t>
  </si>
  <si>
    <t>Build 1: Chuyến xe vẫn được thêm với điểm đi, điểm đến không hợp lệ</t>
  </si>
  <si>
    <t>Để trống thông tin chuyến đi sau khi đã thêm thành công 1 chuyến đi</t>
  </si>
  <si>
    <t>1. Nhập chính xác thông tin chuyến đi
2. Chuyến đi được thêm thành công
3. Nhập thiếu thông tin
4. Chuyến đi có thể thêm thành công</t>
  </si>
  <si>
    <t>Build 1: Bug sau khi thêm thành công 1 chuyến đi</t>
  </si>
  <si>
    <t>Kiểm tra định giá vé</t>
  </si>
  <si>
    <t>1. Nhập đúng thông tin các textbox khác, nhập sai thông tin "Giá vé"</t>
  </si>
  <si>
    <t>Mong muốn: Có thông báo "Giá vé không hợp lệ"</t>
  </si>
  <si>
    <t>1. Nhập đúng các thông tin boxtext
2. Nhập trùng thông tin bất kỳ</t>
  </si>
  <si>
    <t>1. Hiển thị thông báo "Thêm chuyến xe thất bại!!!"</t>
  </si>
  <si>
    <t>Mong muốn: Có thông báo "Chuyến đi đã có"</t>
  </si>
  <si>
    <t>Mã chuyến xe: 100
Điểm đi: Sài gòn
Điểm đến: Vũng tàu
Mã xe: 112
Ngày khởi hành: 4/17/2022
Giá vé: 9000</t>
  </si>
  <si>
    <t>Kiểm tra định dạng Mã chuyến xe</t>
  </si>
  <si>
    <t>1. Nhập đúng thông tin các textbox khác, nhập sai thông tin "Mã chuyến xe"</t>
  </si>
  <si>
    <t xml:space="preserve">1. "Thêm" Không phản hồi
</t>
  </si>
  <si>
    <t>Mã chuyến xe: 100
Mã xe: 112
Ngày khởi hành: 4/17/2022
Giá vé: 9000</t>
  </si>
  <si>
    <t>Ngày khởi hành: 12345</t>
  </si>
  <si>
    <t>Điểm đi: 123
Điểm đến: 123</t>
  </si>
  <si>
    <t>Giá vé: abc123</t>
  </si>
  <si>
    <t>Mã chuyển xe: abc123</t>
  </si>
  <si>
    <t>Mong muốn: Có thông báo "Mã chuyến xe" không hợp lệ</t>
  </si>
  <si>
    <t>1. "Thêm" không phản hồi</t>
  </si>
  <si>
    <t>1. Chọn chuyến đi muốn sửa
2. Hiện thị giao diện sửa thông tin</t>
  </si>
  <si>
    <t>username: bao
password: 123</t>
  </si>
  <si>
    <t>username: bao
password: 123456</t>
  </si>
  <si>
    <t>username: baoabc
password: 123</t>
  </si>
  <si>
    <t>username: baoabc
password: 123456</t>
  </si>
  <si>
    <t>username: 
password: 123</t>
  </si>
  <si>
    <t xml:space="preserve">username: bao
password: </t>
  </si>
  <si>
    <t>Textbox Password ẩn kí tự nhập vào</t>
  </si>
  <si>
    <t xml:space="preserve">1. Nhập kí tự bất kỳ ở textbox Password
</t>
  </si>
  <si>
    <t>Hiển trị sau khi nhập: "●●●●●●●●"</t>
  </si>
  <si>
    <t>username: kiet
password: 123</t>
  </si>
  <si>
    <t>chỉ đăng nhập được tài khoản
username: kiet
password: 123</t>
  </si>
  <si>
    <t>1. Hiển thị thông báo "Bạn có muốn xóa chuyến đi này không"
2. Chuyến đi đã được xóa
3. Database cập nhật</t>
  </si>
  <si>
    <t>1. Đăng nhập thành công với tài khoản admin.
2. Nhập mã chuyến xe có trong database</t>
  </si>
  <si>
    <t>2.1 Nhập mã chuyến xe không có trong database</t>
  </si>
  <si>
    <t>1. Hiện thị những chuyến xe khớp với mã chuyến xe</t>
  </si>
  <si>
    <t>1. Không hiển thị được chuyến xe phù hợp</t>
  </si>
  <si>
    <t>Kiểm tra chức năng "Sửa" của Admin</t>
  </si>
  <si>
    <t>1. Hiển thị thông báo "Thêm chuyến xe thành công!!!"
2. Chuyến xe được thêm trong cơ sở dữ liệu
3. Hiển bảng dữ liệu mới về chuyến xe</t>
  </si>
  <si>
    <t>Build 1: Cần khởi động lại chương trình để cập nhật
Build 2: Giải quyết bằng cách thêm "Refresh" - tải lại trang dữ liệu</t>
  </si>
  <si>
    <t>Kiểm tra nhập trùng thông tin mã chuyến xe</t>
  </si>
  <si>
    <t>Kiểm tra khi click một chuyến đi</t>
  </si>
  <si>
    <t>1. Click chuyến đi xuất hiện trên bảng</t>
  </si>
  <si>
    <t>1. Click chuyến đi xuất hiện trên bảng
2. Nhập thông tin cần thay đổi
3. Chọn "Chỉnh sửa"</t>
  </si>
  <si>
    <t>Kiểm tra cập nhật thông tin thành công</t>
  </si>
  <si>
    <t>Kiểm tra bỏ trống thông tin chỉnh sửa</t>
  </si>
  <si>
    <t>1. Hiển thị thông tin chuyến xe bao gồm:
Mã chuyến xe, điểm đi, điểm đến, mã xe, ngày khởi ành, giá vé</t>
  </si>
  <si>
    <t>1. Hiển thị thông tin sau mới sau khi cập nhật</t>
  </si>
  <si>
    <t>1. Hiển thị thông báo lỗi</t>
  </si>
  <si>
    <t>1. Click chuyến đi xuất hiện trên bảng
2. Nhập "Mã chuyến xe" không hợp lệ
3. Chọn "Chỉnh sửa"</t>
  </si>
  <si>
    <t>Mã chuyến xe: 123@Ac</t>
  </si>
  <si>
    <t>Kiểm tra định dạng thời gian</t>
  </si>
  <si>
    <t>1. Click chuyến đi xuất hiện trên bảng
2. Nhập "Thời gian" không hợp lệ
3. Chọn "Chỉnh sửa"</t>
  </si>
  <si>
    <t>Ngày khởi hành: 11111</t>
  </si>
  <si>
    <t>Build 1:Truy cập được trang Admin</t>
  </si>
  <si>
    <t>Đăng nhập với tài khoản username và password chính xác khác</t>
  </si>
  <si>
    <t>username: dao
password: 123</t>
  </si>
  <si>
    <t>username: an
password: 123</t>
  </si>
  <si>
    <t>username: an
password: 123456</t>
  </si>
  <si>
    <t>Mong muốn: Chỉ hiện 1 thông báo</t>
  </si>
  <si>
    <t>username: @ABCAS
password: 123</t>
  </si>
  <si>
    <t>username: @ABCAS
password: 123456</t>
  </si>
  <si>
    <t>username:
password: 123</t>
  </si>
  <si>
    <t>Đăng nhập thất bại
Hiện ra thông báo "Tài khoản hoặc mật khẩu không chính xác!"</t>
  </si>
  <si>
    <t>TC1</t>
  </si>
  <si>
    <t>TC2</t>
  </si>
  <si>
    <t>Đăng nhập thành công
Chuyển đến giao diện nhân viên</t>
  </si>
  <si>
    <t>TC21</t>
  </si>
  <si>
    <t>Build 1: Không phản hồi</t>
  </si>
  <si>
    <t>TC34</t>
  </si>
  <si>
    <t>1. Click chuyến đi xuất hiện trên bảng
2. Bỏ trống "Mã chuyến xe"
3. Chọn "Chỉnh sửa"</t>
  </si>
  <si>
    <t>1. Click chuyến đi xuất hiện trên bảng
2. Bỏ trống "Mã xe"
3. Chọn "Chỉnh sửa"</t>
  </si>
  <si>
    <t>1. Click chuyến đi xuất hiện trên bảng
2. Bỏ trống "Điểm đi"
3. Chọn "Chỉnh sửa"</t>
  </si>
  <si>
    <t>1. Click chuyến đi xuất hiện trên bảng
2. Bỏ trống "Điểm đến"
3. Chọn "Chỉnh sửa"</t>
  </si>
  <si>
    <t>1. Click chuyến đi xuất hiện trên bảng
2. Bỏ trống "Ngày khởi thành"
3. Chọn "Chỉnh sửa"</t>
  </si>
  <si>
    <t>1. Click chuyến đi xuất hiện trên bảng
2. Bỏ trống "Giá vé"
3. Chọn "Chỉnh sửa"</t>
  </si>
  <si>
    <t>TC35</t>
  </si>
  <si>
    <t>1. Hiển thị thông báo lỗi "Mã chuyến xe không được để trống"</t>
  </si>
  <si>
    <t>1. Hiển thị thông báo lỗi "Mã xe không được để trống"</t>
  </si>
  <si>
    <t>1. Hiển thị thông báo lỗi "Điểm đi không được để trống"</t>
  </si>
  <si>
    <t>1. Hiển thị thông báo lỗi "Điểm đến không được để trống"</t>
  </si>
  <si>
    <t>1. Hiển thị thông báo lỗi "Giá vé không được để trống"</t>
  </si>
  <si>
    <t>Kiểm tra định dạng điểm đi</t>
  </si>
  <si>
    <t>Kiểm tra định dạng điểm đến</t>
  </si>
  <si>
    <t>1. Click chuyến đi xuất hiện trên bảng
2. Nhập "Điểm đi" không hợp lệ
3. Chọn "Chỉnh sửa"</t>
  </si>
  <si>
    <t>1. Click chuyến đi xuất hiện trên bảng
2. Nhập "Điểm đến" không hợp lệ
3. Chọn "Chỉnh sửa"</t>
  </si>
  <si>
    <t xml:space="preserve">Điểm đi: !!!!@#SAED1
</t>
  </si>
  <si>
    <t>Điểm đến:  !!!!@#SAED1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</si>
  <si>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</si>
  <si>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</si>
  <si>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</si>
  <si>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</si>
  <si>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</si>
  <si>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</si>
  <si>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</si>
  <si>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</si>
  <si>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</si>
  <si>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</si>
  <si>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</si>
  <si>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Kiểm tra chức năng "Refresh" khi người dùng không thêm dữ liệu mới</t>
  </si>
  <si>
    <t>Kiểm tra chức năng "Refresh" khi người dùng   đã thêm dữ liệu mới</t>
  </si>
  <si>
    <t>Kiểm tra chức năng "Refresh" khi người dùng   đang thêm dữ liệu mới</t>
  </si>
  <si>
    <t>1. Đăng nhập thành công với tài khoản admin
2. Chọn chức năng "Refresh"</t>
  </si>
  <si>
    <t>1. Hiển thị giao diện chuyến đi cũ</t>
  </si>
  <si>
    <t>1. Hiển thị giao diện chuyến đi mới</t>
  </si>
  <si>
    <t>Các chức năng năng của nhân viên</t>
  </si>
  <si>
    <t>1. Hiển thị thông báo lỗi "Ngày khởi hành không được để trống"</t>
  </si>
  <si>
    <t>Hiển thị đầy đủ giao diện</t>
  </si>
  <si>
    <t>Hiển thị đầy đủ thông tin Table</t>
  </si>
  <si>
    <t>Kiểm tra chức năng "Tìm kiếm"</t>
  </si>
  <si>
    <t>Kiểm tra chức năng "Đặt vé"</t>
  </si>
  <si>
    <t>Kiểm tra chức năng "Sửa vé"</t>
  </si>
  <si>
    <t>Kiểm tra chức năng "Xuất"</t>
  </si>
  <si>
    <t>1. Đăng nhập tài khoản nhân viên thành công</t>
  </si>
  <si>
    <t>1. Đăng nhập tài khoản nhân viên thành công
2. Gõ từ khóa vào thanh tìm kiếm</t>
  </si>
  <si>
    <t>1. Đăng nhập tài khoản nhân viên thành công
2. Click vào chức năng "Đặt vé"</t>
  </si>
  <si>
    <t>1. Đăng nhập tài khoản nhân viên thành công
2. Click vào chức năng "Sửa vé"</t>
  </si>
  <si>
    <t>1. Đăng nhập tài khoản nhân viên thành công
2. Click vào chức năng "Xuất"</t>
  </si>
  <si>
    <t>Hiển thị đầy đủ thông tin: Mã chuyến, Điểm đi, Điểm đến, Giá vé, Ngày Xuất Phát</t>
  </si>
  <si>
    <t>Có thể nhập vào textbox</t>
  </si>
  <si>
    <t>Hiển thị giao diện mới đặt vé</t>
  </si>
  <si>
    <t>Hiển thị giao diện mới sửa vé</t>
  </si>
  <si>
    <t>Kiểm tra chức năng tìm kiếm</t>
  </si>
  <si>
    <t>Kiểm tra "Điểm đi" có trong database</t>
  </si>
  <si>
    <t>Kiểm tra "Điểm đi" không có trong database</t>
  </si>
  <si>
    <t>Nhập từ khóa vào thanh tìm kiếm</t>
  </si>
  <si>
    <t>Không có dữ liệu khớp để trả về</t>
  </si>
  <si>
    <t>Tìm kiếm khi có dấu cách</t>
  </si>
  <si>
    <t>Hiển thị dữ liệu "Điểm đi" khớp với từ khóa đã nhập</t>
  </si>
  <si>
    <t>saigon</t>
  </si>
  <si>
    <t>sai gon</t>
  </si>
  <si>
    <t>Tìm kiếm với kí có dấu</t>
  </si>
  <si>
    <t>Sài Gòn</t>
  </si>
  <si>
    <t>Kiểm tra khả năng tìm kiếm với từ khóa giống 1 phần kết quả</t>
  </si>
  <si>
    <t>Hiển thị dữ liệu "Điểm đi" đúng với một phần từ khóa đã nhập</t>
  </si>
  <si>
    <t>sai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</si>
  <si>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</si>
  <si>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</si>
  <si>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</si>
  <si>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</si>
  <si>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</si>
  <si>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</si>
  <si>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</si>
  <si>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</si>
  <si>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</si>
  <si>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</si>
  <si>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</si>
  <si>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Kiểm tra tương tác với Table</t>
  </si>
  <si>
    <t>Sắp xếp thứ tự tăng dần của "Mã chuyến xe"</t>
  </si>
  <si>
    <t>Sắp xếp thứ tự giảm dần của "Mã chuyến xe"</t>
  </si>
  <si>
    <t>Sắp xếp thứ tự tăng dần của "Điểm đi"</t>
  </si>
  <si>
    <t>Sắp xếp thứ tự giảm dần của "Điểm đi"</t>
  </si>
  <si>
    <t>Sắp xếp thứ tự tăng dần của "Điểm đến"</t>
  </si>
  <si>
    <t>Sắp xếp thứ tự giảm dần của "Điểm đến"</t>
  </si>
  <si>
    <t>Sắp xếp thứ tự tăng dần của "Giá vé"</t>
  </si>
  <si>
    <t>Sắp xếp thứ tự giảm dần của "Giá vé"</t>
  </si>
  <si>
    <t>Sắp xếp thứ tự tăng dần của "Ngày xuất phát"</t>
  </si>
  <si>
    <t>Sắp xếp thứ tự giảm dần của "Ngày xuất phát"</t>
  </si>
  <si>
    <t>Nhấp vào "Mã chuyến xe" để thực hiện sắp xếp</t>
  </si>
  <si>
    <t>Sắp xếp "Mã chuyến xe" tăng dần</t>
  </si>
  <si>
    <t>Sắp xếp "Mã chuyến xe" giảm dần</t>
  </si>
  <si>
    <t>Nhấp vào "Điểm đi" để thực hiện sắp xếp</t>
  </si>
  <si>
    <t>Nhấp vào "Điểm đến" để thực hiện sắp xếp</t>
  </si>
  <si>
    <t>Nhấp vào "Giá vé" để thực hiện sắp xếp</t>
  </si>
  <si>
    <t>Nhấp vào "Ngày xuất phát" để thực hiện sắp xếp</t>
  </si>
  <si>
    <t>Sắp xếp "Điểm đi" tăng dần</t>
  </si>
  <si>
    <t>Sắp xếp "Điểm đi" giảm dần</t>
  </si>
  <si>
    <t>Sắp xếp "Điểm đến" tăng dần</t>
  </si>
  <si>
    <t>Sắp xếp "Điểm đến" giảm dần</t>
  </si>
  <si>
    <t>Sắp xếp "Giá vé" tăng dần</t>
  </si>
  <si>
    <t>Sắp xếp "Giá vé" giảm dần</t>
  </si>
  <si>
    <t>Sắp xếp "Ngày xuất phát" tăng dần</t>
  </si>
  <si>
    <t>Sắp xếp "Ngày xuất phát" giảm dần</t>
  </si>
  <si>
    <t>Dữ liệu nhiều hơn khung table</t>
  </si>
  <si>
    <t>Xuất hiện thanh trượt
Kích cỡ table không đổi</t>
  </si>
  <si>
    <t>Kiểm tra đặt vé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</si>
  <si>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</si>
  <si>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</si>
  <si>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</si>
  <si>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</si>
  <si>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</si>
  <si>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</si>
  <si>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</si>
  <si>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</si>
  <si>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</si>
  <si>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</si>
  <si>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</si>
  <si>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</si>
  <si>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</si>
  <si>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</si>
  <si>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</si>
  <si>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Nhập thông tin vé chính xác</t>
  </si>
  <si>
    <t>Hiển thị giao diện bao gồm: thanh tìm kiếm, table các chuyến xe,textbox điền thông tin "đặt vé", button "đặt vé", button "sửa vé", button "xuất vé", button "bán vé"</t>
  </si>
  <si>
    <t>Thiếu "Xuất vé"
Lỗi chính tả button "Dat ve"
Lỗi chính tả button "Sua ve"
Thiếu button "Bán vé"</t>
  </si>
  <si>
    <t>Kiểm tra chức năng "Bán vé"</t>
  </si>
  <si>
    <t>1. Đăng nhập tài khoản nhân viên thành công
2. Click vào chức năng "Bán vé"</t>
  </si>
  <si>
    <t>Hiển thị giao diện mới bán vé</t>
  </si>
  <si>
    <t>Hiển thị thông báo "Đặt vé thành công"
Thông tin vé xuất hiện trong cơ sở dữ liệu</t>
  </si>
  <si>
    <t>Nhập thông tin vé chính xác, để trống 1 ô thông tin</t>
  </si>
  <si>
    <t>Nhập đầy đủ, chính xác thông tin đặt vé</t>
  </si>
  <si>
    <t>Nhập đầy đủ, chính xác thông tin đặt vé
Không nhập thông tin "Tên vé"</t>
  </si>
  <si>
    <t>Hiển thị thông báo "Đặt vé không thành công"
Hiển thị thông báo "Mã chuyến xe không thể để trống"</t>
  </si>
  <si>
    <t>Nhập đầy đủ, chính xác thông tin đặt vé
Không nhập thông tin "Mã chuyến xe"</t>
  </si>
  <si>
    <t>Nhập đầy đủ, chính xác thông tin đặt vé
Không nhập thông tin "Mã ghế"</t>
  </si>
  <si>
    <t>Hiển thị thông báo "Đặt vé không thành công"
Hiển thị thông báo "Mã ghế không thể để trống"</t>
  </si>
  <si>
    <t>Nhập đầy đủ, chính xác thông tin đặt vé
Không nhập thông tin "Mã NV"</t>
  </si>
  <si>
    <t>Hiển thị thông báo "Đặt vé không thành công"
Hiển thị thông báo "Mã NV không thể để trống"</t>
  </si>
  <si>
    <t>Hiển thị thông báo "Đặt vé không thành công"
Hiển thị thông báo "Ngày đặt vé không thể để trống"</t>
  </si>
  <si>
    <t>Tên vé:
Mã chuyển: 100
Mã ghế: 12
Mã NV: 1
Tên KH: Bảo
SĐT: 093222111
Ngày đặt vé: 26/04/2023</t>
  </si>
  <si>
    <t>Tên vé: khứ hồi
Mã chuyển:
Mã ghế: 12
Mã NV: 1
Tên KH: Bảo
SĐT: 093222111
Ngày đặt vé: 26/04/2024</t>
  </si>
  <si>
    <t>Tên vé: khứ hồi
Mã chuyển: 100
Mã ghế:
Mã NV: 1
Tên KH: Bảo
SĐT: 093222111
Ngày đặt vé: 26/04/2025</t>
  </si>
  <si>
    <t>Tên vé: khứ hồi
Mã chuyển: 100
Mã ghế: 12
Mã NV:
Tên KH: Bảo
SĐT: 093222111
Ngày đặt vé: 26/04/2026</t>
  </si>
  <si>
    <t>Tên vé: khứ hồi
Mã chuyển: 100
Mã ghế: 12
Mã NV: 1
Tên KH:
SĐT: 093222111
Ngày đặt vé: 26/04/2028</t>
  </si>
  <si>
    <t>Tên vé: khứ hồi
Mã chuyển: 100
Mã ghế: 12
Mã NV: 1
Tên KH: Bảo
SĐT:
Ngày đặt vé: 26/04/2027</t>
  </si>
  <si>
    <t>Tên vé: khứ hồi
Mã chuyển: 100
Mã ghế: 12
Mã NV: 1
Tên KH: Bảo
SĐT: 093222111
Ngày đặt vé:</t>
  </si>
  <si>
    <t>Nhập đầy đủ, chính xác thông tin đặt vé
Nhập sai kiểu dữ liệu thông tin "Tên vé"</t>
  </si>
  <si>
    <t>Tên vé: A@Coo123
Mã chuyển: 100
Mã ghế: 12
Mã NV: 1
Tên KH: Bảo
SĐT: 093222111
Ngày đặt vé: 26/04/2023</t>
  </si>
  <si>
    <t>Nhập đầy đủ, chính xác thông tin đặt vé
Nhập sai kiểu dữ liệu "Mã chuyến xe"</t>
  </si>
  <si>
    <t>Kiểm tra dữ liệu nhập vào</t>
  </si>
  <si>
    <t>Nhập đầy đủ, chính xác thông tin đặt vé
Nhập sai kiểu dữ liệu "Mã ghế"</t>
  </si>
  <si>
    <t>Nhập đầy đủ, chính xác thông tin đặt vé
Nhập sai kiểu dữ liệu "Mã NV"</t>
  </si>
  <si>
    <t>Nhập đầy đủ, chính xác thông tin đặt vé
Nhập sai kiểu dữ liệu "Tên KH"</t>
  </si>
  <si>
    <t>Nhập đầy đủ, chính xác thông tin đặt vé
Nhập sai kiểu dữ liệu "Số điện thoại"</t>
  </si>
  <si>
    <t>Nhập đầy đủ, chính xác thông tin đặt vé
Nhập sai kiểu dữ liệu  "Ngày đặt vé"</t>
  </si>
  <si>
    <t>Hiển thị thông báo "Đặt vé không thành công"
Hiển thị thông báo "Tên vé không hợp lệ"</t>
  </si>
  <si>
    <t>Hiển thị thông báo "Đặt vé không thành công"
Hiển thị thông báo "Mã chuyến xe không hợp lệ"</t>
  </si>
  <si>
    <t>Hiển thị thông báo "Đặt vé không thành công"
Hiển thị thông báo "Mã ghế không hợp lệ"</t>
  </si>
  <si>
    <t>Hiển thị thông báo "Đặt vé không thành công"
Hiển thị thông báo "Mã NV không hợp lệ"</t>
  </si>
  <si>
    <t>Hiển thị thông báo "Đặt vé không thành công"
Hiển thị thông báo "Tên khách hàng không hợp lệ"</t>
  </si>
  <si>
    <t>Hiển thị thông báo "Đặt vé không thành công"
Hiển thị thông báo "Số điện thoại không hợp lệ"</t>
  </si>
  <si>
    <t>Hiển thị thông báo "Đặt vé không thành công"
Hiển thị thông báo "Ngày đặt vé không hợp lệ"</t>
  </si>
  <si>
    <t>Tên vé: khứ hồi
Mã chuyển: hel@1
Mã ghế: 12
Mã NV: 1
Tên KH: Bảo
SĐT: 093222111
Ngày đặt vé: 26/04/2024</t>
  </si>
  <si>
    <t>Tên vé: khứ hồi
Mã chuyển: 100
Mã ghế: M1
Mã NV: 1
Tên KH: Bảo
SĐT: 093222111
Ngày đặt vé: 26/04/2025</t>
  </si>
  <si>
    <t>Tên vé: khứ hồi
Mã chuyển: 100
Mã ghế: 12
Mã NV: ê@
Tên KH: Bảo
SĐT: 093222111
Ngày đặt vé: 26/04/2026</t>
  </si>
  <si>
    <t>Tên vé: khứ hồi
Mã chuyển: 100
Mã ghế: 12
Mã NV: 1
Tên KH: khbietnua123
SĐT: 093222111
Ngày đặt vé: 26/04/2028</t>
  </si>
  <si>
    <t>Tên vé: khứ hồi
Mã chuyển: 100
Mã ghế: 12
Mã NV: 1
Tên KH: Bảo
SĐT: khcodth
Ngày đặt vé: 26/04/2027</t>
  </si>
  <si>
    <t>Tên vé: khứ hồi
Mã chuyển: 100
Mã ghế: 12
Mã NV: 1
Tên KH: Bảo
SĐT: 093222111
Ngày đặt vé: 1111</t>
  </si>
  <si>
    <t>Kiểm tra thời gian đặt vé trước chuyến đi 60'</t>
  </si>
  <si>
    <t>Kiểm tra thời gian đặt vé trước chuyến đi 59'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</si>
  <si>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</si>
  <si>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</si>
  <si>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</si>
  <si>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</si>
  <si>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</si>
  <si>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</si>
  <si>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</si>
  <si>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</si>
  <si>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</si>
  <si>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</si>
  <si>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</si>
  <si>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</si>
  <si>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</si>
  <si>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</si>
  <si>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</si>
  <si>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Kiểm tra khoảng trắng trước chuỗi kí tự</t>
  </si>
  <si>
    <t>Nhập đầy đủ, chính xác thông tin đặt vé
Nhập thông tin "Tên vé" có khoảng trắng phía trước</t>
  </si>
  <si>
    <t>Nhập đầy đủ, chính xác thông tin đặt vé
Nhập thông tin "Mã chuyến xe" có khoảng trắng phía trước</t>
  </si>
  <si>
    <t>Hiển thị đặt vé thành công
Tự bỏ khoảng trắng thừa trước chuỗi kí tự</t>
  </si>
  <si>
    <t>Nhập đầy đủ, chính xác thông tin đặt vé
Nhập thông tin "Mã ghế" có khoảng trắng phía trước</t>
  </si>
  <si>
    <t>Nhập đầy đủ, chính xác thông tin đặt vé
Nhập thông tin "Mã NV" có khoảng trắng phía trước</t>
  </si>
  <si>
    <t>Nhập đầy đủ, chính xác thông tin đặt vé
Nhập thông tin "Tên KH" có khoảng trắng phía trước</t>
  </si>
  <si>
    <t>Nhập đầy đủ, chính xác thông tin đặt vé
Nhập thông tin "SĐT" có khoảng trắng phía trước</t>
  </si>
  <si>
    <t>Nhập đầy đủ, chính xác thông tin đặt vé
Nhập thông tin "Ngày xuất phát" có khoảng trắng phía trước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</si>
  <si>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</si>
  <si>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</si>
  <si>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</si>
  <si>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</si>
  <si>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</si>
  <si>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</si>
  <si>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</si>
  <si>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</si>
  <si>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</si>
  <si>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Nhập đầy đủ, chính xác thông tin chuyến đi
Nhập thông tin "Mã chuyến xe" có khoảng trắng phía trước</t>
  </si>
  <si>
    <t>Nhập đầy đủ, chính xác thông tin chuyến đi
Nhập thông tin "Điểm đi" có khoảng trắng phía trước</t>
  </si>
  <si>
    <t>Nhập đầy đủ, chính xác thông tin chuyến đi
Nhập thông tin "Điểm đến" có khoảng trắng phía trước</t>
  </si>
  <si>
    <t>Nhập đầy đủ, chính xác thông tin chuyến đi
Nhập thông tin "Mã xe" có khoảng trắng phía trước</t>
  </si>
  <si>
    <t>Nhập đầy đủ, chính xác thông tin chuyến đi
Nhập thông tin "Mã ngày khởi hành" có khoảng trắng phía trước</t>
  </si>
  <si>
    <t>Nhập đầy đủ, chính xác thông tin chuyến đi
Nhập thông tin "Giá vé" có khoảng trắng phía trước</t>
  </si>
  <si>
    <t>Hiển thị đặt vé thành công
Tự bỏ khoảng trắng thừa trước chuỗi kí tự
hoặc nút "Thêm" không phản hồi</t>
  </si>
  <si>
    <t>Hiển thị thông báo :"Đã thêm thành công" nhưng không cập nhật trong database</t>
  </si>
  <si>
    <t>Nút "Thêm" phản hồi 
Hệ thống không thêm được dữ liệu do SQL chặn</t>
  </si>
  <si>
    <t>Build 1: Chưa hoàn chỉnh</t>
  </si>
  <si>
    <t>Build 1: Chưa hoàn chỉnh
Build 2: "Chỉnh sửa" không phản hồi vì textbox trống, mong muốn có thông báo</t>
  </si>
  <si>
    <t>Build 1: Chưa hoàn chỉnh
Build 2: "Chỉnh sửa" thành công</t>
  </si>
  <si>
    <t>Build 1: Chưa hoàn chỉnh
Mong muốn: Có thông báo "Mã chuyến xe" không hợp lệ</t>
  </si>
  <si>
    <t>Build 1: Chưa hoàn chỉnh
Build 2: Thời gian không hợp lệ vẫn được thêm vào</t>
  </si>
  <si>
    <t>Build 1: Chưa hoàn chỉnh
Build 2: Điểm đi không hợp lệ vẫn được thêm vào</t>
  </si>
  <si>
    <t>Build 1: Chưa hoàn chỉnh
Build 2: Điểm đến không hợp lệ vẫn được thêm vào</t>
  </si>
  <si>
    <t>Build 1: Chưa hoàn chỉnh
Build 2: Nút "Thêm" phản hồi 
Hệ thống không thêm được dữ liệu do SQL chặn</t>
  </si>
  <si>
    <t>Build 1: Chưa hoàn chỉnh
Build 2: Hiển thị thông báo :"Đã thêm thành công" nhưng không cập nhật trong database</t>
  </si>
  <si>
    <t>TC97</t>
  </si>
  <si>
    <t>TC98</t>
  </si>
  <si>
    <t>TC99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</si>
  <si>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</si>
  <si>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</si>
  <si>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</si>
  <si>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</si>
  <si>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</si>
  <si>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</si>
  <si>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</si>
  <si>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</si>
  <si>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</si>
  <si>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</si>
  <si>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 xml:space="preserve">Build 1: Chưa hoàn chỉnh
Build 2: Lỗi chính tả "Tim kiem"
</t>
  </si>
  <si>
    <t>Build 1: Chưa hoàn chỉnh
Build 2: Không phản hồi</t>
  </si>
  <si>
    <t>Build 1: Chưa hoàn chỉnh
Build 2: Không có button "Bán vé"</t>
  </si>
  <si>
    <t>Build 1: Chưa hoàn chỉnh
Build 2: Không có button "Xuất"</t>
  </si>
  <si>
    <t>Build 1: Không hoàn chỉnh
Build 2: Không hoàn chỉnh</t>
  </si>
  <si>
    <t>Kiểm tra trùng vé</t>
  </si>
  <si>
    <t>Kiểm tra trùng chuyến đi</t>
  </si>
  <si>
    <t xml:space="preserve">Build 1: Chưa hoàn chỉnh
</t>
  </si>
  <si>
    <t>Tên vé: khuhoi
Mã chuyển: 1
Mã ghế: 12
Mã NV: 1
Tên KH: Bảo
SĐT: 093222111
Ngày đặt vé: 26/04/2022</t>
  </si>
  <si>
    <t>Hiển thị thông báo "Đặt vé không thành công"
Hiển thị thông báo "Tên vé được để trống"</t>
  </si>
  <si>
    <t>Hiển thị thông báo "Đặt vé thành công"</t>
  </si>
  <si>
    <t>Nhập đầy đủ, chính xác thông tin đặt vé
Không nhập thông tin "Tên KH"
Tên nhân viên được để trống</t>
  </si>
  <si>
    <t>Nhập đầy đủ, chính xác thông tin đặt vé
Không nhập thông tin "Số điện thoại"
Số điện thoại được để trống</t>
  </si>
  <si>
    <t xml:space="preserve">Nhập đầy đủ, chính xác thông tin đặt vé
Không nhập thông tin "Ngày đặt vé"
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</si>
  <si>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</si>
  <si>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</si>
  <si>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</si>
  <si>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</si>
  <si>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</si>
  <si>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</si>
  <si>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</si>
  <si>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</si>
  <si>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</si>
  <si>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TC119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</si>
  <si>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</si>
  <si>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</si>
  <si>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</si>
  <si>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</si>
  <si>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</si>
  <si>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</si>
  <si>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</si>
  <si>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</si>
  <si>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</si>
  <si>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</si>
  <si>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</si>
  <si>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</si>
  <si>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</si>
  <si>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 xml:space="preserve">Hiển thị thông báo "Đặt vé thành công"
</t>
  </si>
  <si>
    <t>Nhập đầy đủ chính xác thông đặt vé, Nhập "Mã chuyến" không có trong cơ sở dữ liệu</t>
  </si>
  <si>
    <t>Hiển thị thông báo "Đặt vé không thành công"</t>
  </si>
  <si>
    <t>Nhập đầy đủ chính xác thông đặt vé, Nhập "Mã nhân viên" không có trong cơ sở dữ liệu</t>
  </si>
  <si>
    <t>Nhập đầy đủ chính xác thông đặt vé, Nhập "Mã ghế" không có trong cơ sở dữ liệu</t>
  </si>
  <si>
    <t>Kiểm tra chức năng "Sửa" của nhân viên</t>
  </si>
  <si>
    <t>1. Hiển thị thông tin chuyến xe bao gồm: Mã vé
Tên vé, Mã chuyến xe, Mã ghế, Tên KH, SDT, Ngày xuất hiện</t>
  </si>
  <si>
    <t>Build 1: Chưa hoàn chỉnh
Build 2: Mã vé cần tự nhập</t>
  </si>
  <si>
    <t>1. Click chuyến đi xuất hiện trên bảng
2. Bỏ trống "Mã vé"
3. Chọn "Chỉnh sửa"</t>
  </si>
  <si>
    <t>1. Hiển thị thông báo lỗi "Mã vé không được để trống"</t>
  </si>
  <si>
    <t>1. Click chuyến đi xuất hiện trên bảng
2. Bỏ trống "Mã chuyến"
3. Chọn "Chỉnh sửa"</t>
  </si>
  <si>
    <t>1. Click chuyến đi xuất hiện trên bảng
2. Bỏ trống "Mã ghế"
3. Chọn "Chỉnh sửa"</t>
  </si>
  <si>
    <t>1. Click chuyến đi xuất hiện trên bảng
2. Bỏ trống "Mã NV"
3. Chọn "Chỉnh sửa"</t>
  </si>
  <si>
    <t>1. Hiển thị thông báo lỗi "Mã NV không được để trống"</t>
  </si>
  <si>
    <t>1. Hiển thị thông báo lỗi "Mã ghế không được để trống"</t>
  </si>
  <si>
    <t>1. Hiển thị thông báo lỗi "Mã chuyến không được để trống"</t>
  </si>
  <si>
    <t>1. Click chuyến đi xuất hiện trên bảng
2. Bỏ trống "Ngày đặt"
3. Chọn "Chỉnh sửa"</t>
  </si>
  <si>
    <t>1. Hiển thị thông báo lỗi "Ngày đặt không được để trống"</t>
  </si>
  <si>
    <t>Kiểm tra nhập vào mã vé</t>
  </si>
  <si>
    <t>Khi chọn click vào dòng vé khác và nhập mã vé khác với dòng vé đã click</t>
  </si>
  <si>
    <t>Build 1: Chưa hoàn chỉnh
Build 2: Đây là Bug or Tính năng ?</t>
  </si>
  <si>
    <t>Tìm kiếm theo tên đầy đủ</t>
  </si>
  <si>
    <t>Tìm kiếm theo tên gợi ý</t>
  </si>
  <si>
    <t>Tìm kiếm theo số điện thoại</t>
  </si>
  <si>
    <t>Nhập keyword vào ô tìm kiếm</t>
  </si>
  <si>
    <t>Hiển thị danh sách theo keyword nhập vào</t>
  </si>
  <si>
    <t>Tìm kiếm theo vài số trong số điện thoại</t>
  </si>
  <si>
    <t>Kiểm tra tương tác với Table Sửa vé</t>
  </si>
  <si>
    <t>TC134</t>
  </si>
  <si>
    <t>TC135</t>
  </si>
  <si>
    <t>TC136</t>
  </si>
  <si>
    <t>TC137</t>
  </si>
  <si>
    <t>TC138</t>
  </si>
  <si>
    <t>TC139</t>
  </si>
  <si>
    <t>TC140</t>
  </si>
  <si>
    <t>Sắp xếp thứ tự tăng dần của "Mã vé"</t>
  </si>
  <si>
    <t>Nhấp vào "Mã vé" để thực hiện sắp xếp</t>
  </si>
  <si>
    <t>Sắp xếp "Mã vé" tăng dần</t>
  </si>
  <si>
    <t>Sắp xếp "Mã vé" giảm dần</t>
  </si>
  <si>
    <t>Nhấp vào "Tên vé" để thực hiện sắp xếp</t>
  </si>
  <si>
    <t>Sắp xếp thứ tự tăng dần của "Tên vé"</t>
  </si>
  <si>
    <t>Sắp xếp thứ tự giảm dần của "Tên vé"</t>
  </si>
  <si>
    <t>Sắp xếp "Tên vé" tăng dần</t>
  </si>
  <si>
    <t>Sắp xếp "Tên vé" giảm dần</t>
  </si>
  <si>
    <t>Sắp xếp thứ tự tăng dần của "Mã ghế"</t>
  </si>
  <si>
    <t>Sắp xếp thứ tự giảm dần của "Mã ghế"</t>
  </si>
  <si>
    <t>Nhấp vào "Mã ghế" để thực hiện sắp xếp</t>
  </si>
  <si>
    <t>Sắp xếp "Mã ghế" tăng dần</t>
  </si>
  <si>
    <t>Sắp xếp "Mã ghế" giảm dần</t>
  </si>
  <si>
    <t>Sắp xếp thứ tự tăng dần của "Tên khách hàng"</t>
  </si>
  <si>
    <t>Sắp xếp thứ tự giảm dần của "Tên khách hàng"</t>
  </si>
  <si>
    <t>Nhấp vào "Tên khách hàng" để thực hiện sắp xếp</t>
  </si>
  <si>
    <t>Sắp xếp "Tên khách hàng" tăng dần</t>
  </si>
  <si>
    <t>Sắp xếp "Tên khách hàng" giảm dần</t>
  </si>
  <si>
    <t>Sắp xếp thứ tự tăng dần của "Số điện thoại"</t>
  </si>
  <si>
    <t>Sắp xếp thứ tự giảm dần của "Số điện thoại"</t>
  </si>
  <si>
    <t>Nhấp vào "Số điện thoại" để thực hiện sắp xếp</t>
  </si>
  <si>
    <t>Sắp xếp "Số điện thoại" tăng dần</t>
  </si>
  <si>
    <t>Sắp xếp "Số điện thoại" giảm dần</t>
  </si>
  <si>
    <t>Sắp xếp thứ tự tăng dần của "Ngày đặt"</t>
  </si>
  <si>
    <t>Sắp xếp thứ tự giảm dần của "Ngày đặt"</t>
  </si>
  <si>
    <t>Nhấp vào "Ngày đặt" để thực hiện sắp xếp</t>
  </si>
  <si>
    <t>Sắp xếp "Ngày đặt" tăng dần</t>
  </si>
  <si>
    <t>Sắp xếp "Ngày đặt" giảm dần</t>
  </si>
  <si>
    <t>TC141</t>
  </si>
  <si>
    <t>Chọn dòng muốn xóa
Chọn xóa</t>
  </si>
  <si>
    <t>Hiển thị thanh toán "Xóa thành công"
Dữ liệu được xóa trong database</t>
  </si>
  <si>
    <t>TC142</t>
  </si>
  <si>
    <t>Kiểm tra chức năng "Xuất vé"</t>
  </si>
  <si>
    <t>Chọn dòng muốn xuất vé
Chọn bán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</si>
</sst>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A"/>
      <name val="Calibri"/>
      <family val="2"/>
      <scheme val="minor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20"/>
      <color theme="0"/>
      <name val="Arial"/>
      <family val="2"/>
    </font>
    <font>
      <b/>
      <sz val="15"/>
      <color theme="0"/>
      <name val="Arial"/>
      <family val="2"/>
    </font>
    <font>
      <sz val="15"/>
      <color theme="0"/>
      <name val="Arial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5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4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00B0F0"/>
        <bgColor indexed="41"/>
      </patternFill>
    </fill>
    <fill>
      <patternFill patternType="solid">
        <fgColor rgb="FF00B0F0"/>
        <bgColor indexed="26"/>
      </patternFill>
    </fill>
    <fill>
      <patternFill patternType="solid">
        <fgColor theme="5" tint="-0.499984740745262"/>
        <bgColor indexed="41"/>
      </patternFill>
    </fill>
  </fills>
  <borders count="5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4F81BD"/>
      </left>
      <right style="thin">
        <color theme="0" tint="-0.14999847407452621"/>
      </right>
      <top/>
      <bottom/>
      <diagonal/>
    </border>
    <border>
      <left style="medium">
        <color rgb="FF4F81BD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BFBFB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7">
    <xf numFmtId="0" fontId="0" fillId="0" borderId="0"/>
    <xf numFmtId="0" fontId="7" fillId="0" borderId="0"/>
    <xf numFmtId="0" fontId="1" fillId="0" borderId="0"/>
    <xf numFmtId="0" fontId="1" fillId="0" borderId="0"/>
    <xf numFmtId="0" fontId="22" fillId="0" borderId="0"/>
    <xf numFmtId="0" fontId="22" fillId="0" borderId="0" applyProtection="0"/>
    <xf numFmtId="0" fontId="23" fillId="0" borderId="0"/>
  </cellStyleXfs>
  <cellXfs count="332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8" fillId="4" borderId="1" xfId="1" applyFont="1" applyFill="1" applyBorder="1" applyAlignment="1">
      <alignment horizontal="left" vertical="center" wrapText="1" indent="1"/>
    </xf>
    <xf numFmtId="0" fontId="9" fillId="2" borderId="0" xfId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center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center" wrapText="1" inden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left" vertical="center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center" wrapText="1" indent="1"/>
    </xf>
    <xf numFmtId="0" fontId="10" fillId="7" borderId="2" xfId="0" applyFont="1" applyFill="1" applyBorder="1" applyAlignment="1">
      <alignment horizontal="left" vertical="center" indent="1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8" fillId="8" borderId="1" xfId="1" applyFont="1" applyFill="1" applyBorder="1" applyAlignment="1">
      <alignment horizontal="left" vertical="center" wrapText="1" indent="1"/>
    </xf>
    <xf numFmtId="0" fontId="8" fillId="8" borderId="1" xfId="1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left" vertical="center" indent="1"/>
    </xf>
    <xf numFmtId="0" fontId="14" fillId="9" borderId="1" xfId="1" applyFont="1" applyFill="1" applyBorder="1" applyAlignment="1">
      <alignment horizontal="left" vertical="center"/>
    </xf>
    <xf numFmtId="0" fontId="14" fillId="9" borderId="1" xfId="1" applyFont="1" applyFill="1" applyBorder="1" applyAlignment="1">
      <alignment horizontal="left" vertical="top"/>
    </xf>
    <xf numFmtId="0" fontId="1" fillId="9" borderId="1" xfId="1" applyFont="1" applyFill="1" applyBorder="1" applyAlignment="1">
      <alignment horizontal="left" vertical="top"/>
    </xf>
    <xf numFmtId="0" fontId="10" fillId="7" borderId="0" xfId="0" applyFont="1" applyFill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" fillId="0" borderId="1" xfId="3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1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4" fillId="10" borderId="5" xfId="0" applyFont="1" applyFill="1" applyBorder="1" applyAlignment="1">
      <alignment vertical="top" wrapText="1"/>
    </xf>
    <xf numFmtId="0" fontId="1" fillId="0" borderId="1" xfId="3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indent="1"/>
    </xf>
    <xf numFmtId="0" fontId="12" fillId="2" borderId="0" xfId="0" applyFont="1" applyFill="1"/>
    <xf numFmtId="0" fontId="17" fillId="7" borderId="0" xfId="0" applyFont="1" applyFill="1" applyAlignment="1">
      <alignment horizontal="left" vertical="top"/>
    </xf>
    <xf numFmtId="0" fontId="1" fillId="10" borderId="1" xfId="1" applyFont="1" applyFill="1" applyBorder="1" applyAlignment="1">
      <alignment horizontal="left" vertical="center" wrapText="1" indent="1"/>
    </xf>
    <xf numFmtId="0" fontId="1" fillId="10" borderId="1" xfId="1" applyFont="1" applyFill="1" applyBorder="1" applyAlignment="1">
      <alignment horizontal="left" vertical="top" wrapText="1"/>
    </xf>
    <xf numFmtId="0" fontId="18" fillId="10" borderId="1" xfId="1" applyFont="1" applyFill="1" applyBorder="1" applyAlignment="1">
      <alignment horizontal="left" vertical="top" wrapText="1"/>
    </xf>
    <xf numFmtId="0" fontId="18" fillId="10" borderId="1" xfId="0" applyFont="1" applyFill="1" applyBorder="1" applyAlignment="1">
      <alignment horizontal="left" vertical="top" wrapText="1"/>
    </xf>
    <xf numFmtId="0" fontId="1" fillId="10" borderId="1" xfId="1" applyFont="1" applyFill="1" applyBorder="1" applyAlignment="1">
      <alignment horizontal="left" vertical="center" indent="1"/>
    </xf>
    <xf numFmtId="0" fontId="8" fillId="9" borderId="1" xfId="1" applyFont="1" applyFill="1" applyBorder="1" applyAlignment="1">
      <alignment horizontal="left" vertical="top"/>
    </xf>
    <xf numFmtId="0" fontId="8" fillId="9" borderId="1" xfId="1" applyFont="1" applyFill="1" applyBorder="1" applyAlignment="1">
      <alignment horizontal="left" vertical="center"/>
    </xf>
    <xf numFmtId="0" fontId="26" fillId="0" borderId="0" xfId="4" applyFont="1"/>
    <xf numFmtId="0" fontId="27" fillId="0" borderId="0" xfId="4" applyFont="1"/>
    <xf numFmtId="15" fontId="24" fillId="0" borderId="0" xfId="4" applyNumberFormat="1" applyFont="1" applyAlignment="1">
      <alignment horizontal="left"/>
    </xf>
    <xf numFmtId="0" fontId="24" fillId="0" borderId="0" xfId="4" applyFont="1" applyBorder="1"/>
    <xf numFmtId="0" fontId="26" fillId="11" borderId="0" xfId="4" applyFont="1" applyFill="1"/>
    <xf numFmtId="0" fontId="25" fillId="11" borderId="0" xfId="4" applyFont="1" applyFill="1"/>
    <xf numFmtId="0" fontId="27" fillId="11" borderId="0" xfId="4" applyFont="1" applyFill="1"/>
    <xf numFmtId="0" fontId="24" fillId="11" borderId="0" xfId="4" applyFont="1" applyFill="1"/>
    <xf numFmtId="0" fontId="26" fillId="0" borderId="0" xfId="4" applyFont="1" applyBorder="1"/>
    <xf numFmtId="0" fontId="26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164" fontId="24" fillId="0" borderId="9" xfId="4" applyNumberFormat="1" applyFont="1" applyBorder="1" applyAlignment="1">
      <alignment horizontal="center" vertical="center"/>
    </xf>
    <xf numFmtId="49" fontId="24" fillId="0" borderId="8" xfId="4" applyNumberFormat="1" applyFont="1" applyBorder="1" applyAlignment="1">
      <alignment horizontal="center" vertical="center"/>
    </xf>
    <xf numFmtId="0" fontId="24" fillId="0" borderId="8" xfId="4" quotePrefix="1" applyFont="1" applyBorder="1" applyAlignment="1">
      <alignment horizontal="center" vertical="center"/>
    </xf>
    <xf numFmtId="15" fontId="24" fillId="0" borderId="8" xfId="4" applyNumberFormat="1" applyFont="1" applyBorder="1" applyAlignment="1">
      <alignment horizontal="left" vertical="center"/>
    </xf>
    <xf numFmtId="49" fontId="24" fillId="0" borderId="8" xfId="4" quotePrefix="1" applyNumberFormat="1" applyFont="1" applyBorder="1" applyAlignment="1">
      <alignment horizontal="center" vertical="center"/>
    </xf>
    <xf numFmtId="0" fontId="24" fillId="0" borderId="8" xfId="4" applyFont="1" applyBorder="1" applyAlignment="1">
      <alignment vertical="center"/>
    </xf>
    <xf numFmtId="0" fontId="24" fillId="0" borderId="10" xfId="4" applyFont="1" applyBorder="1" applyAlignment="1">
      <alignment vertical="center"/>
    </xf>
    <xf numFmtId="164" fontId="24" fillId="0" borderId="9" xfId="4" applyNumberFormat="1" applyFont="1" applyBorder="1" applyAlignment="1">
      <alignment vertical="center"/>
    </xf>
    <xf numFmtId="49" fontId="24" fillId="0" borderId="8" xfId="4" applyNumberFormat="1" applyFont="1" applyBorder="1" applyAlignment="1">
      <alignment vertical="center"/>
    </xf>
    <xf numFmtId="0" fontId="26" fillId="0" borderId="10" xfId="4" applyFont="1" applyBorder="1" applyAlignment="1">
      <alignment vertical="center"/>
    </xf>
    <xf numFmtId="164" fontId="24" fillId="0" borderId="11" xfId="4" applyNumberFormat="1" applyFont="1" applyBorder="1" applyAlignment="1">
      <alignment vertical="center"/>
    </xf>
    <xf numFmtId="49" fontId="24" fillId="0" borderId="12" xfId="4" applyNumberFormat="1" applyFont="1" applyBorder="1" applyAlignment="1">
      <alignment vertical="center"/>
    </xf>
    <xf numFmtId="0" fontId="24" fillId="0" borderId="12" xfId="4" applyFont="1" applyBorder="1" applyAlignment="1">
      <alignment vertical="center"/>
    </xf>
    <xf numFmtId="0" fontId="24" fillId="0" borderId="13" xfId="4" applyFont="1" applyBorder="1" applyAlignment="1">
      <alignment vertical="center"/>
    </xf>
    <xf numFmtId="164" fontId="28" fillId="12" borderId="14" xfId="4" applyNumberFormat="1" applyFont="1" applyFill="1" applyBorder="1" applyAlignment="1">
      <alignment horizontal="center" vertical="center"/>
    </xf>
    <xf numFmtId="0" fontId="28" fillId="12" borderId="15" xfId="4" applyFont="1" applyFill="1" applyBorder="1" applyAlignment="1">
      <alignment horizontal="center" vertical="center"/>
    </xf>
    <xf numFmtId="0" fontId="28" fillId="12" borderId="15" xfId="4" applyFont="1" applyFill="1" applyBorder="1" applyAlignment="1">
      <alignment horizontal="center" vertical="center" wrapText="1"/>
    </xf>
    <xf numFmtId="0" fontId="24" fillId="11" borderId="0" xfId="4" applyNumberFormat="1" applyFont="1" applyFill="1" applyAlignment="1">
      <alignment horizontal="left"/>
    </xf>
    <xf numFmtId="15" fontId="24" fillId="0" borderId="8" xfId="4" applyNumberFormat="1" applyFont="1" applyBorder="1" applyAlignment="1">
      <alignment horizontal="center" vertical="center"/>
    </xf>
    <xf numFmtId="0" fontId="24" fillId="0" borderId="16" xfId="4" applyFont="1" applyBorder="1" applyAlignment="1">
      <alignment horizontal="left" vertical="center" wrapText="1"/>
    </xf>
    <xf numFmtId="0" fontId="28" fillId="12" borderId="17" xfId="4" applyFont="1" applyFill="1" applyBorder="1" applyAlignment="1">
      <alignment horizontal="center" vertical="center"/>
    </xf>
    <xf numFmtId="0" fontId="24" fillId="0" borderId="10" xfId="4" applyFont="1" applyBorder="1" applyAlignment="1">
      <alignment vertical="center" wrapText="1"/>
    </xf>
    <xf numFmtId="15" fontId="24" fillId="0" borderId="8" xfId="4" applyNumberFormat="1" applyFont="1" applyBorder="1" applyAlignment="1">
      <alignment horizontal="center" vertical="center" wrapText="1"/>
    </xf>
    <xf numFmtId="164" fontId="24" fillId="0" borderId="9" xfId="4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center" indent="1"/>
    </xf>
    <xf numFmtId="0" fontId="8" fillId="7" borderId="0" xfId="1" applyFont="1" applyFill="1" applyBorder="1" applyAlignment="1">
      <alignment horizontal="left" vertical="center" wrapText="1" indent="1"/>
    </xf>
    <xf numFmtId="0" fontId="21" fillId="0" borderId="21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14" fillId="13" borderId="1" xfId="1" applyFont="1" applyFill="1" applyBorder="1" applyAlignment="1">
      <alignment horizontal="left" vertical="top"/>
    </xf>
    <xf numFmtId="0" fontId="1" fillId="13" borderId="1" xfId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" fillId="2" borderId="1" xfId="3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top"/>
    </xf>
    <xf numFmtId="0" fontId="14" fillId="7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/>
    </xf>
    <xf numFmtId="0" fontId="1" fillId="2" borderId="1" xfId="3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4" fillId="13" borderId="1" xfId="1" applyFont="1" applyFill="1" applyBorder="1" applyAlignment="1">
      <alignment horizontal="center" vertical="center"/>
    </xf>
    <xf numFmtId="0" fontId="14" fillId="7" borderId="20" xfId="1" applyFont="1" applyFill="1" applyBorder="1" applyAlignment="1">
      <alignment horizontal="left" vertical="top" wrapText="1"/>
    </xf>
    <xf numFmtId="0" fontId="14" fillId="13" borderId="1" xfId="1" applyFont="1" applyFill="1" applyBorder="1" applyAlignment="1">
      <alignment horizontal="left" vertical="top" wrapText="1"/>
    </xf>
    <xf numFmtId="0" fontId="29" fillId="7" borderId="1" xfId="0" applyFont="1" applyFill="1" applyBorder="1" applyAlignment="1">
      <alignment horizontal="left" vertical="top" wrapText="1"/>
    </xf>
    <xf numFmtId="0" fontId="14" fillId="13" borderId="1" xfId="1" applyFont="1" applyFill="1" applyBorder="1" applyAlignment="1">
      <alignment horizontal="left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4" fillId="7" borderId="1" xfId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2" borderId="1" xfId="3" applyFont="1" applyFill="1" applyBorder="1" applyAlignment="1">
      <alignment horizontal="left" vertical="center" wrapText="1"/>
    </xf>
    <xf numFmtId="0" fontId="14" fillId="2" borderId="1" xfId="3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 wrapText="1"/>
    </xf>
    <xf numFmtId="0" fontId="9" fillId="2" borderId="0" xfId="1" applyFont="1" applyFill="1" applyAlignment="1">
      <alignment horizontal="left" vertical="top"/>
    </xf>
    <xf numFmtId="0" fontId="8" fillId="8" borderId="1" xfId="1" applyFont="1" applyFill="1" applyBorder="1" applyAlignment="1">
      <alignment horizontal="center" vertical="center"/>
    </xf>
    <xf numFmtId="0" fontId="12" fillId="2" borderId="0" xfId="0" applyFont="1" applyFill="1" applyAlignment="1"/>
    <xf numFmtId="0" fontId="1" fillId="15" borderId="1" xfId="1" applyFont="1" applyFill="1" applyBorder="1" applyAlignment="1">
      <alignment horizontal="left" vertical="top"/>
    </xf>
    <xf numFmtId="0" fontId="14" fillId="16" borderId="1" xfId="1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left" vertical="center" wrapText="1"/>
    </xf>
    <xf numFmtId="0" fontId="14" fillId="16" borderId="1" xfId="1" applyFont="1" applyFill="1" applyBorder="1" applyAlignment="1">
      <alignment horizontal="left" vertical="top"/>
    </xf>
    <xf numFmtId="0" fontId="14" fillId="7" borderId="5" xfId="0" applyFont="1" applyFill="1" applyBorder="1" applyAlignment="1">
      <alignment vertical="top" wrapText="1"/>
    </xf>
    <xf numFmtId="0" fontId="14" fillId="2" borderId="5" xfId="3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4" fillId="7" borderId="23" xfId="1" applyFont="1" applyFill="1" applyBorder="1" applyAlignment="1">
      <alignment horizontal="center" vertical="center" wrapText="1"/>
    </xf>
    <xf numFmtId="0" fontId="1" fillId="13" borderId="5" xfId="1" applyFont="1" applyFill="1" applyBorder="1" applyAlignment="1">
      <alignment horizontal="left" vertical="top"/>
    </xf>
    <xf numFmtId="0" fontId="14" fillId="13" borderId="7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4" fillId="7" borderId="23" xfId="1" applyFont="1" applyFill="1" applyBorder="1" applyAlignment="1">
      <alignment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2" borderId="7" xfId="3" applyFont="1" applyFill="1" applyBorder="1" applyAlignment="1">
      <alignment horizontal="left" vertical="center" wrapText="1"/>
    </xf>
    <xf numFmtId="0" fontId="14" fillId="2" borderId="7" xfId="3" applyFont="1" applyFill="1" applyBorder="1" applyAlignment="1">
      <alignment horizontal="left" vertical="top" wrapText="1"/>
    </xf>
    <xf numFmtId="0" fontId="14" fillId="7" borderId="7" xfId="1" applyFont="1" applyFill="1" applyBorder="1" applyAlignment="1">
      <alignment horizontal="left" vertical="center" wrapText="1"/>
    </xf>
    <xf numFmtId="0" fontId="31" fillId="17" borderId="23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/>
    </xf>
    <xf numFmtId="0" fontId="14" fillId="14" borderId="1" xfId="0" applyFont="1" applyFill="1" applyBorder="1" applyAlignment="1">
      <alignment vertical="top" wrapText="1"/>
    </xf>
    <xf numFmtId="0" fontId="14" fillId="15" borderId="1" xfId="3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top" wrapText="1"/>
    </xf>
    <xf numFmtId="0" fontId="1" fillId="15" borderId="1" xfId="0" applyFont="1" applyFill="1" applyBorder="1" applyAlignment="1">
      <alignment horizontal="left" vertical="top" wrapText="1"/>
    </xf>
    <xf numFmtId="0" fontId="14" fillId="14" borderId="1" xfId="0" applyFont="1" applyFill="1" applyBorder="1" applyAlignment="1">
      <alignment horizontal="left" vertical="top" wrapText="1"/>
    </xf>
    <xf numFmtId="0" fontId="14" fillId="15" borderId="1" xfId="1" applyFont="1" applyFill="1" applyBorder="1" applyAlignment="1">
      <alignment horizontal="left" vertical="top"/>
    </xf>
    <xf numFmtId="0" fontId="14" fillId="14" borderId="7" xfId="1" applyFont="1" applyFill="1" applyBorder="1" applyAlignment="1">
      <alignment horizontal="left" vertical="center" wrapText="1"/>
    </xf>
    <xf numFmtId="0" fontId="14" fillId="15" borderId="7" xfId="3" applyFont="1" applyFill="1" applyBorder="1" applyAlignment="1">
      <alignment horizontal="left" vertical="top" wrapText="1"/>
    </xf>
    <xf numFmtId="0" fontId="14" fillId="16" borderId="1" xfId="1" applyFont="1" applyFill="1" applyBorder="1" applyAlignment="1">
      <alignment horizontal="left" vertical="top" wrapText="1"/>
    </xf>
    <xf numFmtId="0" fontId="14" fillId="7" borderId="24" xfId="1" applyFont="1" applyFill="1" applyBorder="1" applyAlignment="1">
      <alignment horizontal="left" vertical="top" wrapText="1"/>
    </xf>
    <xf numFmtId="0" fontId="14" fillId="13" borderId="7" xfId="1" applyFont="1" applyFill="1" applyBorder="1" applyAlignment="1">
      <alignment horizontal="left" vertical="center" wrapText="1"/>
    </xf>
    <xf numFmtId="0" fontId="14" fillId="13" borderId="7" xfId="1" applyFont="1" applyFill="1" applyBorder="1" applyAlignment="1">
      <alignment horizontal="left" vertical="top" wrapText="1"/>
    </xf>
    <xf numFmtId="0" fontId="14" fillId="13" borderId="7" xfId="1" applyFont="1" applyFill="1" applyBorder="1" applyAlignment="1">
      <alignment horizontal="left" vertical="top"/>
    </xf>
    <xf numFmtId="0" fontId="1" fillId="13" borderId="7" xfId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center" wrapText="1"/>
    </xf>
    <xf numFmtId="0" fontId="14" fillId="2" borderId="6" xfId="3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4" fillId="13" borderId="28" xfId="1" applyFont="1" applyFill="1" applyBorder="1" applyAlignment="1">
      <alignment horizontal="left" vertical="top" wrapText="1"/>
    </xf>
    <xf numFmtId="0" fontId="14" fillId="13" borderId="29" xfId="1" applyFont="1" applyFill="1" applyBorder="1" applyAlignment="1">
      <alignment horizontal="left" vertical="top"/>
    </xf>
    <xf numFmtId="0" fontId="29" fillId="7" borderId="30" xfId="0" applyFont="1" applyFill="1" applyBorder="1" applyAlignment="1">
      <alignment horizontal="left" vertical="center" wrapText="1"/>
    </xf>
    <xf numFmtId="0" fontId="29" fillId="7" borderId="30" xfId="0" applyFont="1" applyFill="1" applyBorder="1" applyAlignment="1">
      <alignment horizontal="left" vertical="center"/>
    </xf>
    <xf numFmtId="0" fontId="29" fillId="7" borderId="30" xfId="0" applyFont="1" applyFill="1" applyBorder="1" applyAlignment="1">
      <alignment horizontal="left" vertical="top"/>
    </xf>
    <xf numFmtId="0" fontId="29" fillId="7" borderId="30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left" vertical="center" wrapText="1"/>
    </xf>
    <xf numFmtId="0" fontId="14" fillId="2" borderId="30" xfId="3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top" wrapText="1"/>
    </xf>
    <xf numFmtId="0" fontId="1" fillId="7" borderId="30" xfId="0" applyFont="1" applyFill="1" applyBorder="1" applyAlignment="1">
      <alignment horizontal="left" vertical="top"/>
    </xf>
    <xf numFmtId="0" fontId="1" fillId="2" borderId="30" xfId="1" applyFont="1" applyFill="1" applyBorder="1" applyAlignment="1">
      <alignment horizontal="left" vertical="top"/>
    </xf>
    <xf numFmtId="0" fontId="10" fillId="7" borderId="37" xfId="0" applyFont="1" applyFill="1" applyBorder="1" applyAlignment="1">
      <alignment horizontal="left" vertical="top"/>
    </xf>
    <xf numFmtId="0" fontId="14" fillId="7" borderId="7" xfId="1" applyFont="1" applyFill="1" applyBorder="1" applyAlignment="1">
      <alignment horizontal="center" vertical="center" wrapText="1"/>
    </xf>
    <xf numFmtId="0" fontId="14" fillId="15" borderId="1" xfId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0" fontId="14" fillId="7" borderId="1" xfId="0" applyFont="1" applyFill="1" applyBorder="1" applyAlignment="1">
      <alignment horizontal="left" vertical="top" wrapText="1"/>
    </xf>
    <xf numFmtId="0" fontId="14" fillId="0" borderId="23" xfId="1" applyFont="1" applyFill="1" applyBorder="1" applyAlignment="1">
      <alignment horizontal="left" vertical="center" wrapText="1"/>
    </xf>
    <xf numFmtId="0" fontId="14" fillId="13" borderId="5" xfId="1" applyFont="1" applyFill="1" applyBorder="1" applyAlignment="1">
      <alignment horizontal="left" vertical="top" wrapText="1"/>
    </xf>
    <xf numFmtId="0" fontId="1" fillId="2" borderId="44" xfId="1" applyFont="1" applyFill="1" applyBorder="1" applyAlignment="1">
      <alignment horizontal="left" vertical="top"/>
    </xf>
    <xf numFmtId="0" fontId="1" fillId="13" borderId="6" xfId="1" applyFont="1" applyFill="1" applyBorder="1" applyAlignment="1">
      <alignment horizontal="left" vertical="top"/>
    </xf>
    <xf numFmtId="0" fontId="14" fillId="13" borderId="45" xfId="1" applyFont="1" applyFill="1" applyBorder="1" applyAlignment="1">
      <alignment horizontal="left" vertical="top"/>
    </xf>
    <xf numFmtId="0" fontId="14" fillId="13" borderId="44" xfId="1" applyFont="1" applyFill="1" applyBorder="1" applyAlignment="1">
      <alignment horizontal="left" vertical="top"/>
    </xf>
    <xf numFmtId="0" fontId="14" fillId="7" borderId="46" xfId="0" applyFont="1" applyFill="1" applyBorder="1" applyAlignment="1">
      <alignment vertical="top" wrapText="1"/>
    </xf>
    <xf numFmtId="0" fontId="10" fillId="7" borderId="47" xfId="0" applyFont="1" applyFill="1" applyBorder="1" applyAlignment="1">
      <alignment horizontal="left" vertical="top"/>
    </xf>
    <xf numFmtId="0" fontId="1" fillId="2" borderId="44" xfId="0" applyFont="1" applyFill="1" applyBorder="1" applyAlignment="1">
      <alignment horizontal="left" vertical="top" wrapText="1"/>
    </xf>
    <xf numFmtId="0" fontId="1" fillId="2" borderId="45" xfId="1" applyFont="1" applyFill="1" applyBorder="1" applyAlignment="1">
      <alignment horizontal="left" vertical="top"/>
    </xf>
    <xf numFmtId="0" fontId="14" fillId="13" borderId="48" xfId="1" applyFont="1" applyFill="1" applyBorder="1" applyAlignment="1">
      <alignment horizontal="left" vertical="top"/>
    </xf>
    <xf numFmtId="0" fontId="1" fillId="7" borderId="49" xfId="0" applyFont="1" applyFill="1" applyBorder="1" applyAlignment="1">
      <alignment horizontal="left" vertical="top"/>
    </xf>
    <xf numFmtId="0" fontId="1" fillId="2" borderId="50" xfId="1" applyFont="1" applyFill="1" applyBorder="1" applyAlignment="1">
      <alignment horizontal="left" vertical="top"/>
    </xf>
    <xf numFmtId="0" fontId="8" fillId="4" borderId="20" xfId="1" applyFont="1" applyFill="1" applyBorder="1" applyAlignment="1">
      <alignment horizontal="center" vertical="center" wrapText="1"/>
    </xf>
    <xf numFmtId="0" fontId="1" fillId="5" borderId="20" xfId="2" applyFill="1" applyBorder="1" applyAlignment="1">
      <alignment horizontal="center" vertical="top" wrapText="1"/>
    </xf>
    <xf numFmtId="0" fontId="13" fillId="6" borderId="20" xfId="1" applyFont="1" applyFill="1" applyBorder="1" applyAlignment="1">
      <alignment horizontal="center" vertical="top" wrapText="1"/>
    </xf>
    <xf numFmtId="0" fontId="14" fillId="0" borderId="23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14" fillId="2" borderId="30" xfId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horizontal="left" vertical="top" wrapText="1"/>
    </xf>
    <xf numFmtId="0" fontId="14" fillId="15" borderId="5" xfId="0" applyFont="1" applyFill="1" applyBorder="1" applyAlignment="1">
      <alignment horizontal="left" vertical="top" wrapText="1"/>
    </xf>
    <xf numFmtId="0" fontId="1" fillId="15" borderId="5" xfId="1" applyFont="1" applyFill="1" applyBorder="1" applyAlignment="1">
      <alignment horizontal="left" vertical="top"/>
    </xf>
    <xf numFmtId="0" fontId="14" fillId="15" borderId="20" xfId="3" applyFont="1" applyFill="1" applyBorder="1" applyAlignment="1">
      <alignment horizontal="left" vertical="center" wrapText="1"/>
    </xf>
    <xf numFmtId="0" fontId="14" fillId="15" borderId="47" xfId="0" applyFont="1" applyFill="1" applyBorder="1" applyAlignment="1">
      <alignment horizontal="left" vertical="top" wrapText="1"/>
    </xf>
    <xf numFmtId="0" fontId="1" fillId="15" borderId="47" xfId="1" applyFont="1" applyFill="1" applyBorder="1" applyAlignment="1">
      <alignment horizontal="left" vertical="top"/>
    </xf>
    <xf numFmtId="0" fontId="10" fillId="14" borderId="47" xfId="0" applyFont="1" applyFill="1" applyBorder="1" applyAlignment="1">
      <alignment horizontal="left" vertical="top"/>
    </xf>
    <xf numFmtId="0" fontId="14" fillId="15" borderId="7" xfId="1" applyFont="1" applyFill="1" applyBorder="1" applyAlignment="1">
      <alignment horizontal="center" vertical="center"/>
    </xf>
    <xf numFmtId="0" fontId="14" fillId="2" borderId="20" xfId="3" applyFont="1" applyFill="1" applyBorder="1" applyAlignment="1">
      <alignment horizontal="left" vertical="top" wrapText="1"/>
    </xf>
    <xf numFmtId="0" fontId="14" fillId="7" borderId="20" xfId="0" applyFont="1" applyFill="1" applyBorder="1" applyAlignment="1">
      <alignment vertical="top" wrapText="1"/>
    </xf>
    <xf numFmtId="0" fontId="14" fillId="2" borderId="3" xfId="3" applyFont="1" applyFill="1" applyBorder="1" applyAlignment="1">
      <alignment horizontal="left" vertical="center" wrapText="1"/>
    </xf>
    <xf numFmtId="0" fontId="14" fillId="13" borderId="4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1" applyFont="1" applyFill="1" applyBorder="1" applyAlignment="1">
      <alignment horizontal="left" vertical="top"/>
    </xf>
    <xf numFmtId="0" fontId="14" fillId="2" borderId="47" xfId="0" applyFont="1" applyFill="1" applyBorder="1" applyAlignment="1">
      <alignment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15" borderId="20" xfId="3" applyFont="1" applyFill="1" applyBorder="1" applyAlignment="1">
      <alignment horizontal="left" vertical="top" wrapText="1"/>
    </xf>
    <xf numFmtId="0" fontId="14" fillId="15" borderId="47" xfId="0" applyFont="1" applyFill="1" applyBorder="1" applyAlignment="1">
      <alignment vertical="top" wrapText="1"/>
    </xf>
    <xf numFmtId="0" fontId="14" fillId="15" borderId="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 vertical="top" wrapText="1"/>
    </xf>
    <xf numFmtId="0" fontId="14" fillId="7" borderId="20" xfId="0" applyFont="1" applyFill="1" applyBorder="1" applyAlignment="1">
      <alignment vertical="center" wrapText="1"/>
    </xf>
    <xf numFmtId="0" fontId="1" fillId="2" borderId="4" xfId="1" applyFont="1" applyFill="1" applyBorder="1" applyAlignment="1">
      <alignment horizontal="left" vertical="top"/>
    </xf>
    <xf numFmtId="0" fontId="14" fillId="2" borderId="20" xfId="0" applyFont="1" applyFill="1" applyBorder="1" applyAlignment="1">
      <alignment vertical="center" wrapText="1"/>
    </xf>
    <xf numFmtId="0" fontId="14" fillId="14" borderId="1" xfId="1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0" fontId="1" fillId="16" borderId="1" xfId="1" applyFont="1" applyFill="1" applyBorder="1" applyAlignment="1">
      <alignment horizontal="left" vertical="top"/>
    </xf>
    <xf numFmtId="0" fontId="1" fillId="15" borderId="5" xfId="0" applyFont="1" applyFill="1" applyBorder="1" applyAlignment="1">
      <alignment horizontal="left" vertical="top" wrapText="1"/>
    </xf>
    <xf numFmtId="0" fontId="14" fillId="15" borderId="20" xfId="0" applyFont="1" applyFill="1" applyBorder="1" applyAlignment="1">
      <alignment vertical="center" wrapText="1"/>
    </xf>
    <xf numFmtId="0" fontId="1" fillId="15" borderId="4" xfId="1" applyFont="1" applyFill="1" applyBorder="1" applyAlignment="1">
      <alignment horizontal="left" vertical="top"/>
    </xf>
    <xf numFmtId="0" fontId="1" fillId="15" borderId="7" xfId="0" applyFont="1" applyFill="1" applyBorder="1" applyAlignment="1">
      <alignment horizontal="left" vertical="top" wrapText="1"/>
    </xf>
    <xf numFmtId="0" fontId="1" fillId="15" borderId="7" xfId="1" applyFont="1" applyFill="1" applyBorder="1" applyAlignment="1">
      <alignment horizontal="left" vertical="top"/>
    </xf>
    <xf numFmtId="0" fontId="30" fillId="0" borderId="28" xfId="0" applyFont="1" applyBorder="1" applyAlignment="1">
      <alignment horizontal="left" vertical="center" wrapText="1"/>
    </xf>
    <xf numFmtId="0" fontId="14" fillId="14" borderId="7" xfId="0" applyFont="1" applyFill="1" applyBorder="1" applyAlignment="1">
      <alignment vertical="center" wrapText="1"/>
    </xf>
    <xf numFmtId="0" fontId="30" fillId="17" borderId="28" xfId="0" applyFont="1" applyFill="1" applyBorder="1" applyAlignment="1">
      <alignment vertical="top" wrapText="1"/>
    </xf>
    <xf numFmtId="0" fontId="30" fillId="18" borderId="23" xfId="0" applyFont="1" applyFill="1" applyBorder="1" applyAlignment="1">
      <alignment vertical="top" wrapText="1"/>
    </xf>
    <xf numFmtId="0" fontId="30" fillId="17" borderId="23" xfId="0" applyFont="1" applyFill="1" applyBorder="1" applyAlignment="1">
      <alignment vertical="top" wrapText="1"/>
    </xf>
    <xf numFmtId="0" fontId="14" fillId="14" borderId="47" xfId="0" applyFont="1" applyFill="1" applyBorder="1" applyAlignment="1">
      <alignment horizontal="left" vertical="top" wrapText="1"/>
    </xf>
    <xf numFmtId="0" fontId="1" fillId="15" borderId="1" xfId="3" applyFill="1" applyBorder="1" applyAlignment="1">
      <alignment horizontal="left" vertical="top" wrapText="1"/>
    </xf>
    <xf numFmtId="0" fontId="1" fillId="15" borderId="1" xfId="0" applyFont="1" applyFill="1" applyBorder="1" applyAlignment="1">
      <alignment vertical="top" wrapText="1"/>
    </xf>
    <xf numFmtId="0" fontId="1" fillId="15" borderId="1" xfId="3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left" vertical="center" wrapText="1" indent="1"/>
    </xf>
    <xf numFmtId="0" fontId="1" fillId="10" borderId="1" xfId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4" fillId="10" borderId="5" xfId="0" applyFont="1" applyFill="1" applyBorder="1" applyAlignment="1">
      <alignment horizontal="left" vertical="top" wrapText="1"/>
    </xf>
    <xf numFmtId="0" fontId="14" fillId="10" borderId="6" xfId="0" applyFont="1" applyFill="1" applyBorder="1" applyAlignment="1">
      <alignment horizontal="left" vertical="top" wrapText="1"/>
    </xf>
    <xf numFmtId="0" fontId="14" fillId="10" borderId="7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5" xfId="3" applyBorder="1" applyAlignment="1">
      <alignment horizontal="left" vertical="top" wrapText="1"/>
    </xf>
    <xf numFmtId="0" fontId="1" fillId="0" borderId="6" xfId="3" applyBorder="1" applyAlignment="1">
      <alignment horizontal="left" vertical="top" wrapText="1"/>
    </xf>
    <xf numFmtId="0" fontId="1" fillId="0" borderId="7" xfId="3" applyBorder="1" applyAlignment="1">
      <alignment horizontal="left" vertical="top" wrapText="1"/>
    </xf>
    <xf numFmtId="0" fontId="17" fillId="10" borderId="1" xfId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4" fillId="11" borderId="18" xfId="5" applyFont="1" applyFill="1" applyBorder="1" applyAlignment="1">
      <alignment horizontal="left" wrapText="1"/>
    </xf>
    <xf numFmtId="0" fontId="24" fillId="11" borderId="19" xfId="5" applyFont="1" applyFill="1" applyBorder="1" applyAlignment="1">
      <alignment horizontal="left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left" vertical="top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14" borderId="45" xfId="0" applyFont="1" applyFill="1" applyBorder="1" applyAlignment="1">
      <alignment horizontal="center" vertical="center" wrapText="1"/>
    </xf>
    <xf numFmtId="0" fontId="14" fillId="14" borderId="52" xfId="0" applyFont="1" applyFill="1" applyBorder="1" applyAlignment="1">
      <alignment horizontal="center" vertical="center" wrapText="1"/>
    </xf>
    <xf numFmtId="0" fontId="14" fillId="14" borderId="53" xfId="0" applyFont="1" applyFill="1" applyBorder="1" applyAlignment="1">
      <alignment horizontal="center" vertical="center" wrapText="1"/>
    </xf>
    <xf numFmtId="0" fontId="33" fillId="19" borderId="35" xfId="1" applyFont="1" applyFill="1" applyBorder="1" applyAlignment="1">
      <alignment horizontal="center" vertical="center"/>
    </xf>
    <xf numFmtId="0" fontId="33" fillId="19" borderId="36" xfId="1" applyFont="1" applyFill="1" applyBorder="1" applyAlignment="1">
      <alignment horizontal="center" vertical="center"/>
    </xf>
    <xf numFmtId="0" fontId="32" fillId="21" borderId="25" xfId="1" applyFont="1" applyFill="1" applyBorder="1" applyAlignment="1">
      <alignment horizontal="center" vertical="center"/>
    </xf>
    <xf numFmtId="0" fontId="32" fillId="21" borderId="43" xfId="1" applyFont="1" applyFill="1" applyBorder="1" applyAlignment="1">
      <alignment horizontal="center" vertical="center"/>
    </xf>
    <xf numFmtId="0" fontId="32" fillId="21" borderId="36" xfId="1" applyFont="1" applyFill="1" applyBorder="1" applyAlignment="1">
      <alignment horizontal="center" vertical="center"/>
    </xf>
    <xf numFmtId="0" fontId="32" fillId="21" borderId="42" xfId="1" applyFont="1" applyFill="1" applyBorder="1" applyAlignment="1">
      <alignment horizontal="center" vertical="center"/>
    </xf>
    <xf numFmtId="0" fontId="33" fillId="20" borderId="39" xfId="1" applyFont="1" applyFill="1" applyBorder="1" applyAlignment="1">
      <alignment horizontal="center" vertical="center" wrapText="1"/>
    </xf>
    <xf numFmtId="0" fontId="34" fillId="20" borderId="40" xfId="1" applyFont="1" applyFill="1" applyBorder="1" applyAlignment="1">
      <alignment horizontal="center" vertical="center" wrapText="1"/>
    </xf>
    <xf numFmtId="0" fontId="34" fillId="20" borderId="41" xfId="1" applyFont="1" applyFill="1" applyBorder="1" applyAlignment="1">
      <alignment horizontal="center" vertical="center" wrapText="1"/>
    </xf>
    <xf numFmtId="0" fontId="33" fillId="20" borderId="33" xfId="1" applyFont="1" applyFill="1" applyBorder="1" applyAlignment="1">
      <alignment horizontal="center" vertical="center" wrapText="1"/>
    </xf>
    <xf numFmtId="0" fontId="33" fillId="20" borderId="34" xfId="1" applyFont="1" applyFill="1" applyBorder="1" applyAlignment="1">
      <alignment horizontal="center" vertical="center" wrapText="1"/>
    </xf>
    <xf numFmtId="0" fontId="33" fillId="20" borderId="38" xfId="1" applyFont="1" applyFill="1" applyBorder="1" applyAlignment="1">
      <alignment horizontal="center" vertical="center" wrapText="1"/>
    </xf>
    <xf numFmtId="0" fontId="33" fillId="20" borderId="31" xfId="1" applyFont="1" applyFill="1" applyBorder="1" applyAlignment="1">
      <alignment horizontal="center" vertical="center" wrapText="1"/>
    </xf>
    <xf numFmtId="0" fontId="33" fillId="20" borderId="32" xfId="1" applyFont="1" applyFill="1" applyBorder="1" applyAlignment="1">
      <alignment horizontal="center" vertical="center" wrapText="1"/>
    </xf>
    <xf numFmtId="0" fontId="33" fillId="19" borderId="27" xfId="1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 wrapText="1"/>
    </xf>
    <xf numFmtId="0" fontId="14" fillId="14" borderId="6" xfId="0" applyFont="1" applyFill="1" applyBorder="1" applyAlignment="1">
      <alignment horizontal="center" vertical="center" wrapText="1"/>
    </xf>
    <xf numFmtId="0" fontId="33" fillId="19" borderId="26" xfId="1" applyFont="1" applyFill="1" applyBorder="1" applyAlignment="1">
      <alignment horizontal="center" vertical="center"/>
    </xf>
    <xf numFmtId="0" fontId="14" fillId="2" borderId="51" xfId="3" applyFont="1" applyFill="1" applyBorder="1" applyAlignment="1">
      <alignment horizontal="center" vertical="center" wrapText="1"/>
    </xf>
    <xf numFmtId="0" fontId="14" fillId="2" borderId="54" xfId="3" applyFont="1" applyFill="1" applyBorder="1" applyAlignment="1">
      <alignment horizontal="center" vertical="center" wrapText="1"/>
    </xf>
    <xf numFmtId="0" fontId="14" fillId="2" borderId="55" xfId="3" applyFont="1" applyFill="1" applyBorder="1" applyAlignment="1">
      <alignment horizontal="center" vertical="center" wrapText="1"/>
    </xf>
    <xf numFmtId="0" fontId="14" fillId="7" borderId="23" xfId="1" applyFont="1" applyFill="1" applyBorder="1" applyAlignment="1">
      <alignment horizontal="left" vertical="center" wrapText="1"/>
    </xf>
    <xf numFmtId="0" fontId="1" fillId="7" borderId="23" xfId="1" applyFont="1" applyFill="1" applyBorder="1" applyAlignment="1">
      <alignment horizontal="center" vertical="center" wrapText="1"/>
    </xf>
    <xf numFmtId="0" fontId="14" fillId="13" borderId="5" xfId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0" fontId="1" fillId="14" borderId="7" xfId="0" applyFont="1" applyFill="1" applyBorder="1" applyAlignment="1">
      <alignment horizontal="left" vertical="top"/>
    </xf>
    <xf numFmtId="0" fontId="14" fillId="14" borderId="7" xfId="0" applyFont="1" applyFill="1" applyBorder="1" applyAlignment="1">
      <alignment horizontal="left" vertical="top"/>
    </xf>
    <xf numFmtId="0" fontId="14" fillId="2" borderId="23" xfId="1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20" xfId="3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top" wrapText="1"/>
    </xf>
    <xf numFmtId="0" fontId="14" fillId="7" borderId="47" xfId="0" applyFont="1" applyFill="1" applyBorder="1" applyAlignment="1">
      <alignment horizontal="left" vertical="top" wrapText="1"/>
    </xf>
    <xf numFmtId="0" fontId="1" fillId="2" borderId="47" xfId="1" applyFont="1" applyFill="1" applyBorder="1" applyAlignment="1">
      <alignment horizontal="left" vertical="top"/>
    </xf>
    <xf numFmtId="0" fontId="14" fillId="14" borderId="7" xfId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4" fillId="15" borderId="7" xfId="3" applyFont="1" applyFill="1" applyBorder="1" applyAlignment="1">
      <alignment horizontal="left" vertical="center" wrapText="1"/>
    </xf>
    <xf numFmtId="0" fontId="14" fillId="15" borderId="7" xfId="0" applyFont="1" applyFill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top" wrapText="1"/>
    </xf>
    <xf numFmtId="0" fontId="14" fillId="2" borderId="1" xfId="3" applyFont="1" applyFill="1" applyBorder="1" applyAlignment="1">
      <alignment vertical="center" wrapText="1"/>
    </xf>
    <xf numFmtId="0" fontId="30" fillId="0" borderId="25" xfId="0" applyFont="1" applyBorder="1" applyAlignment="1">
      <alignment horizontal="left" vertical="top" wrapText="1"/>
    </xf>
  </cellXfs>
  <cellStyles count="7">
    <cellStyle name="Normal" xfId="0" builtinId="0"/>
    <cellStyle name="Normal 2" xfId="2" xr:uid="{00000000-0005-0000-0000-000001000000}"/>
    <cellStyle name="Normal 3" xfId="4" xr:uid="{00000000-0005-0000-0000-000034000000}"/>
    <cellStyle name="Normal_GUI - Checklist" xfId="3" xr:uid="{00000000-0005-0000-0000-000002000000}"/>
    <cellStyle name="Normal_Sheet1" xfId="1" xr:uid="{00000000-0005-0000-0000-000003000000}"/>
    <cellStyle name="Normal_Sheet1_Vanco_CR022a1_TestCase_v0.1" xfId="5" xr:uid="{00000000-0005-0000-0000-000001000000}"/>
    <cellStyle name="標準_結合試験(AllOvertheWorld)" xfId="6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161925</xdr:rowOff>
    </xdr:from>
    <xdr:to>
      <xdr:col>0</xdr:col>
      <xdr:colOff>847725</xdr:colOff>
      <xdr:row>3</xdr:row>
      <xdr:rowOff>104775</xdr:rowOff>
    </xdr:to>
    <xdr:pic>
      <xdr:nvPicPr>
        <xdr:cNvPr id="2" name="Picture 1" descr="image522994">
          <a:extLst>
            <a:ext uri="{FF2B5EF4-FFF2-40B4-BE49-F238E27FC236}">
              <a16:creationId xmlns:a16="http://schemas.microsoft.com/office/drawing/2014/main" id="{8A79D2B8-47D8-494A-A7F3-440B78882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61925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95250</xdr:colOff>
      <xdr:row>24</xdr:row>
      <xdr:rowOff>2670057</xdr:rowOff>
    </xdr:from>
    <xdr:to>
      <xdr:col>3</xdr:col>
      <xdr:colOff>2215515</xdr:colOff>
      <xdr:row>24</xdr:row>
      <xdr:rowOff>3609975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F73E4301-80B3-4073-8163-38D3E68456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5524500"/>
          <a:ext cx="2120265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72</xdr:row>
      <xdr:rowOff>0</xdr:rowOff>
    </xdr:from>
    <xdr:to>
      <xdr:col>3</xdr:col>
      <xdr:colOff>2367915</xdr:colOff>
      <xdr:row>72</xdr:row>
      <xdr:rowOff>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9D61202A-62FD-4AC4-BAA7-6C06AD5196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8211800"/>
          <a:ext cx="2120265" cy="0"/>
        </a:xfrm>
        <a:prstGeom prst="rect">
          <a:avLst/>
        </a:prstGeom>
      </xdr:spPr>
    </xdr:pic>
    <xdr:clientData/>
  </xdr:twoCellAnchor>
  <xdr:twoCellAnchor>
    <xdr:from>
      <xdr:col>3</xdr:col>
      <xdr:colOff>247650</xdr:colOff>
      <xdr:row>145</xdr:row>
      <xdr:rowOff>0</xdr:rowOff>
    </xdr:from>
    <xdr:to>
      <xdr:col>3</xdr:col>
      <xdr:colOff>2367915</xdr:colOff>
      <xdr:row>145</xdr:row>
      <xdr:rowOff>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98071DD0-1B0F-4F23-8061-48A6921D79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570" y="57393840"/>
          <a:ext cx="2120265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B22A-A892-4F56-B8FF-2091C9A605DD}">
  <sheetPr>
    <tabColor theme="5"/>
  </sheetPr>
  <dimension ref="A1:O157"/>
  <sheetViews>
    <sheetView topLeftCell="A19" zoomScaleNormal="100" workbookViewId="0">
      <selection activeCell="D90" sqref="D90"/>
    </sheetView>
  </sheetViews>
  <sheetFormatPr defaultColWidth="9.109375" defaultRowHeight="13.8" outlineLevelRow="1"/>
  <cols>
    <col min="1" max="1" width="16.88671875" style="50" customWidth="1"/>
    <col min="2" max="2" width="16.5546875" style="51" customWidth="1"/>
    <col min="3" max="3" width="29.33203125" style="51" customWidth="1"/>
    <col min="4" max="4" width="42.6640625" style="51" customWidth="1"/>
    <col min="5" max="5" width="19.5546875" style="51" customWidth="1"/>
    <col min="6" max="6" width="11.33203125" style="51" customWidth="1"/>
    <col min="7" max="7" width="17.44140625" style="51" customWidth="1"/>
    <col min="8" max="8" width="13.5546875" style="51" customWidth="1"/>
    <col min="9" max="16384" width="9.109375" style="51"/>
  </cols>
  <sheetData>
    <row r="1" spans="1:13" s="3" customFormat="1">
      <c r="A1" s="1"/>
      <c r="B1" s="2"/>
      <c r="D1" s="4"/>
      <c r="G1" s="5" t="s">
        <v>0</v>
      </c>
    </row>
    <row r="2" spans="1:13" s="3" customFormat="1" ht="24.6">
      <c r="A2" s="1"/>
      <c r="B2" s="258" t="s">
        <v>1</v>
      </c>
      <c r="C2" s="258"/>
      <c r="D2" s="258"/>
      <c r="E2" s="258"/>
      <c r="F2" s="258"/>
      <c r="G2" s="258"/>
      <c r="H2" s="6"/>
      <c r="M2" s="7"/>
    </row>
    <row r="3" spans="1:13" s="3" customFormat="1" ht="22.8">
      <c r="A3" s="1"/>
      <c r="B3" s="259"/>
      <c r="C3" s="259"/>
      <c r="D3" s="8"/>
      <c r="F3" s="260" t="s">
        <v>117</v>
      </c>
      <c r="G3" s="260"/>
      <c r="I3" s="8"/>
      <c r="J3" s="9"/>
      <c r="M3" s="7"/>
    </row>
    <row r="5" spans="1:13" s="13" customFormat="1" ht="26.4">
      <c r="A5" s="10" t="s">
        <v>2</v>
      </c>
      <c r="B5" s="261" t="s">
        <v>3</v>
      </c>
      <c r="C5" s="261"/>
      <c r="D5" s="261"/>
      <c r="E5" s="11"/>
      <c r="F5" s="11"/>
      <c r="G5" s="11"/>
      <c r="H5" s="11"/>
      <c r="I5" s="11"/>
      <c r="J5" s="12"/>
      <c r="K5" s="12"/>
      <c r="L5" s="12"/>
    </row>
    <row r="6" spans="1:13" s="13" customFormat="1" ht="19.5" customHeight="1">
      <c r="A6" s="10" t="s">
        <v>4</v>
      </c>
      <c r="B6" s="261">
        <v>0.1</v>
      </c>
      <c r="C6" s="261"/>
      <c r="D6" s="261"/>
      <c r="E6" s="11"/>
      <c r="F6" s="11"/>
      <c r="G6" s="11"/>
      <c r="H6" s="11"/>
      <c r="I6" s="11"/>
      <c r="J6" s="12"/>
      <c r="K6" s="12"/>
      <c r="L6" s="12"/>
    </row>
    <row r="7" spans="1:13" s="13" customFormat="1" ht="16.5" customHeight="1">
      <c r="A7" s="10" t="s">
        <v>5</v>
      </c>
      <c r="B7" s="261" t="s">
        <v>6</v>
      </c>
      <c r="C7" s="261"/>
      <c r="D7" s="261"/>
      <c r="E7" s="11"/>
      <c r="F7" s="11"/>
      <c r="G7" s="11"/>
      <c r="H7" s="11"/>
      <c r="I7" s="11"/>
      <c r="J7" s="12"/>
      <c r="K7" s="12"/>
      <c r="L7" s="12"/>
    </row>
    <row r="8" spans="1:13" s="13" customFormat="1" ht="25.5" customHeight="1">
      <c r="A8" s="10" t="s">
        <v>7</v>
      </c>
      <c r="B8" s="261" t="s">
        <v>121</v>
      </c>
      <c r="C8" s="261"/>
      <c r="D8" s="261"/>
      <c r="E8" s="11"/>
      <c r="F8" s="11"/>
      <c r="G8" s="11"/>
      <c r="H8" s="11"/>
      <c r="I8" s="11"/>
      <c r="J8" s="12"/>
      <c r="K8" s="12"/>
      <c r="L8" s="12"/>
    </row>
    <row r="9" spans="1:13" s="13" customFormat="1" ht="15.75" customHeight="1">
      <c r="A9" s="10" t="s">
        <v>8</v>
      </c>
      <c r="B9" s="261" t="s">
        <v>118</v>
      </c>
      <c r="C9" s="261"/>
      <c r="D9" s="261"/>
      <c r="E9" s="11"/>
      <c r="F9" s="11"/>
      <c r="G9" s="11"/>
      <c r="H9" s="11"/>
      <c r="I9" s="11"/>
      <c r="J9" s="11"/>
      <c r="K9" s="11"/>
      <c r="L9" s="11"/>
    </row>
    <row r="10" spans="1:13" s="14" customFormat="1" ht="17.25" customHeight="1">
      <c r="A10" s="10" t="s">
        <v>9</v>
      </c>
      <c r="B10" s="261" t="s">
        <v>10</v>
      </c>
      <c r="C10" s="261"/>
      <c r="D10" s="261"/>
      <c r="E10" s="11"/>
      <c r="F10" s="11"/>
      <c r="G10" s="11"/>
    </row>
    <row r="11" spans="1:13" s="14" customFormat="1" ht="15.75" customHeight="1">
      <c r="A11" s="15"/>
      <c r="H11" s="16"/>
      <c r="I11" s="16"/>
      <c r="J11" s="16"/>
      <c r="K11" s="16"/>
      <c r="L11" s="16"/>
    </row>
    <row r="12" spans="1:13" s="18" customFormat="1" ht="26.4">
      <c r="A12" s="10" t="s">
        <v>11</v>
      </c>
      <c r="B12" s="17" t="s">
        <v>12</v>
      </c>
      <c r="C12" s="17" t="s">
        <v>13</v>
      </c>
      <c r="D12" s="17" t="s">
        <v>14</v>
      </c>
      <c r="E12" s="17" t="s">
        <v>15</v>
      </c>
      <c r="F12" s="17" t="s">
        <v>16</v>
      </c>
      <c r="G12" s="17" t="s">
        <v>17</v>
      </c>
    </row>
    <row r="13" spans="1:13" s="14" customFormat="1" ht="20.25" customHeight="1">
      <c r="A13" s="19" t="str">
        <f>L21</f>
        <v>Build1</v>
      </c>
      <c r="B13" s="20">
        <f t="shared" ref="B13:G13" si="0">COUNTIF($L$31:$L$49761,B12)</f>
        <v>0</v>
      </c>
      <c r="C13" s="20">
        <f t="shared" si="0"/>
        <v>0</v>
      </c>
      <c r="D13" s="20">
        <f t="shared" si="0"/>
        <v>0</v>
      </c>
      <c r="E13" s="20">
        <f t="shared" si="0"/>
        <v>0</v>
      </c>
      <c r="F13" s="20">
        <f t="shared" si="0"/>
        <v>0</v>
      </c>
      <c r="G13" s="20">
        <f t="shared" si="0"/>
        <v>0</v>
      </c>
      <c r="H13" s="21"/>
      <c r="I13" s="21"/>
      <c r="J13" s="21"/>
      <c r="K13" s="21"/>
      <c r="L13" s="21"/>
    </row>
    <row r="14" spans="1:13" s="14" customFormat="1" ht="20.25" customHeight="1">
      <c r="A14" s="19" t="str">
        <f>K21</f>
        <v>Build2</v>
      </c>
      <c r="B14" s="20">
        <f t="shared" ref="B14:G14" si="1">COUNTIF($K$31:$K$49761,B12)</f>
        <v>0</v>
      </c>
      <c r="C14" s="20">
        <f t="shared" si="1"/>
        <v>0</v>
      </c>
      <c r="D14" s="20">
        <f t="shared" si="1"/>
        <v>0</v>
      </c>
      <c r="E14" s="20">
        <f t="shared" si="1"/>
        <v>0</v>
      </c>
      <c r="F14" s="20">
        <f t="shared" si="1"/>
        <v>0</v>
      </c>
      <c r="G14" s="20">
        <f t="shared" si="1"/>
        <v>0</v>
      </c>
      <c r="H14" s="21"/>
      <c r="I14" s="21"/>
      <c r="J14" s="21"/>
      <c r="K14" s="21"/>
      <c r="L14" s="21"/>
    </row>
    <row r="15" spans="1:13" s="14" customFormat="1" ht="20.25" customHeight="1">
      <c r="A15" s="19" t="str">
        <f>J21</f>
        <v>Build3</v>
      </c>
      <c r="B15" s="20">
        <f t="shared" ref="B15:G15" si="2">COUNTIF($J$31:$J$49761,B12)</f>
        <v>0</v>
      </c>
      <c r="C15" s="20">
        <f t="shared" si="2"/>
        <v>0</v>
      </c>
      <c r="D15" s="20">
        <f t="shared" si="2"/>
        <v>0</v>
      </c>
      <c r="E15" s="20">
        <f t="shared" si="2"/>
        <v>0</v>
      </c>
      <c r="F15" s="20">
        <f t="shared" si="2"/>
        <v>0</v>
      </c>
      <c r="G15" s="20">
        <f t="shared" si="2"/>
        <v>0</v>
      </c>
      <c r="H15" s="21"/>
      <c r="I15" s="21"/>
      <c r="J15" s="21"/>
      <c r="K15" s="21"/>
      <c r="L15" s="21"/>
    </row>
    <row r="16" spans="1:13" s="14" customFormat="1" ht="20.25" customHeight="1">
      <c r="A16" s="19" t="str">
        <f>I21</f>
        <v>Build4</v>
      </c>
      <c r="B16" s="20">
        <f>COUNTIF($I$31:$I$49761,B12)</f>
        <v>0</v>
      </c>
      <c r="C16" s="20">
        <f>COUNTIF($I$31:$I$49761,C15)</f>
        <v>0</v>
      </c>
      <c r="D16" s="20">
        <f>COUNTIF($I$31:$I$49761,D12)</f>
        <v>0</v>
      </c>
      <c r="E16" s="20">
        <f>COUNTIF($I$31:$I$49761,E12)</f>
        <v>0</v>
      </c>
      <c r="F16" s="20">
        <f>COUNTIF($I$31:$I$49761,F12)</f>
        <v>0</v>
      </c>
      <c r="G16" s="20">
        <f>COUNTIF($I$31:$I$49761,G12)</f>
        <v>0</v>
      </c>
      <c r="H16" s="21"/>
      <c r="I16" s="21"/>
      <c r="J16" s="21"/>
      <c r="K16" s="21"/>
      <c r="L16" s="21"/>
    </row>
    <row r="17" spans="1:15" s="14" customFormat="1" ht="22.5" customHeight="1">
      <c r="A17" s="19" t="str">
        <f>H21</f>
        <v>Build5</v>
      </c>
      <c r="B17" s="20">
        <f t="shared" ref="B17:G17" si="3">COUNTIF($H$31:$H$49761,B12)</f>
        <v>0</v>
      </c>
      <c r="C17" s="20">
        <f t="shared" si="3"/>
        <v>0</v>
      </c>
      <c r="D17" s="20">
        <f t="shared" si="3"/>
        <v>0</v>
      </c>
      <c r="E17" s="20">
        <f t="shared" si="3"/>
        <v>0</v>
      </c>
      <c r="F17" s="20">
        <f t="shared" si="3"/>
        <v>0</v>
      </c>
      <c r="G17" s="20">
        <f t="shared" si="3"/>
        <v>0</v>
      </c>
      <c r="H17" s="21"/>
      <c r="I17" s="21"/>
      <c r="J17" s="21"/>
      <c r="K17" s="21"/>
      <c r="L17" s="21"/>
    </row>
    <row r="18" spans="1:15" s="14" customFormat="1" ht="18.75" customHeight="1">
      <c r="A18" s="22" t="s">
        <v>18</v>
      </c>
      <c r="B18" s="23">
        <f t="shared" ref="B18:G18" si="4">SUM(B13:B17)</f>
        <v>0</v>
      </c>
      <c r="C18" s="23">
        <f t="shared" si="4"/>
        <v>0</v>
      </c>
      <c r="D18" s="23">
        <f t="shared" si="4"/>
        <v>0</v>
      </c>
      <c r="E18" s="23">
        <f t="shared" si="4"/>
        <v>0</v>
      </c>
      <c r="F18" s="23">
        <f t="shared" si="4"/>
        <v>0</v>
      </c>
      <c r="G18" s="23">
        <f t="shared" si="4"/>
        <v>0</v>
      </c>
      <c r="H18" s="21"/>
      <c r="I18" s="21"/>
      <c r="J18" s="21"/>
      <c r="K18" s="21"/>
      <c r="L18" s="21"/>
    </row>
    <row r="19" spans="1:15" s="14" customFormat="1" ht="11.4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5" s="28" customFormat="1" ht="15" customHeight="1">
      <c r="A20" s="25"/>
      <c r="B20" s="26"/>
      <c r="C20" s="26"/>
      <c r="D20" s="27"/>
      <c r="E20" s="27"/>
      <c r="F20" s="27"/>
      <c r="G20" s="27"/>
      <c r="H20" s="254" t="s">
        <v>11</v>
      </c>
      <c r="I20" s="254"/>
      <c r="J20" s="254"/>
      <c r="K20" s="254"/>
      <c r="L20" s="255"/>
    </row>
    <row r="21" spans="1:15" s="28" customFormat="1" ht="26.4">
      <c r="A21" s="29" t="s">
        <v>19</v>
      </c>
      <c r="B21" s="30" t="s">
        <v>20</v>
      </c>
      <c r="C21" s="30" t="s">
        <v>21</v>
      </c>
      <c r="D21" s="30" t="s">
        <v>22</v>
      </c>
      <c r="E21" s="30" t="s">
        <v>23</v>
      </c>
      <c r="F21" s="30" t="s">
        <v>24</v>
      </c>
      <c r="G21" s="30" t="s">
        <v>25</v>
      </c>
      <c r="H21" s="30" t="s">
        <v>26</v>
      </c>
      <c r="I21" s="30" t="s">
        <v>27</v>
      </c>
      <c r="J21" s="30" t="s">
        <v>28</v>
      </c>
      <c r="K21" s="30" t="s">
        <v>29</v>
      </c>
      <c r="L21" s="30" t="s">
        <v>30</v>
      </c>
    </row>
    <row r="22" spans="1:15" s="35" customFormat="1" ht="20.25" customHeight="1">
      <c r="A22" s="31">
        <v>1</v>
      </c>
      <c r="B22" s="32" t="s">
        <v>31</v>
      </c>
      <c r="C22" s="33"/>
      <c r="D22" s="33"/>
      <c r="E22" s="33"/>
      <c r="F22" s="33"/>
      <c r="G22" s="33"/>
      <c r="H22" s="34"/>
      <c r="I22" s="34"/>
      <c r="J22" s="34"/>
      <c r="K22" s="34"/>
      <c r="L22" s="34"/>
    </row>
    <row r="23" spans="1:15" s="35" customFormat="1" ht="38.25" hidden="1" customHeight="1" outlineLevel="1">
      <c r="A23" s="256"/>
      <c r="B23" s="257"/>
      <c r="C23" s="55" t="s">
        <v>32</v>
      </c>
      <c r="D23" s="36"/>
      <c r="E23" s="37"/>
      <c r="F23" s="36"/>
      <c r="G23" s="38"/>
      <c r="H23" s="39"/>
      <c r="I23" s="39"/>
      <c r="J23" s="39"/>
      <c r="K23" s="39"/>
      <c r="L23" s="39"/>
    </row>
    <row r="24" spans="1:15" s="41" customFormat="1" ht="92.4" hidden="1" outlineLevel="1">
      <c r="A24" s="256"/>
      <c r="B24" s="257"/>
      <c r="C24" s="54" t="s">
        <v>122</v>
      </c>
      <c r="D24" s="56" t="s">
        <v>34</v>
      </c>
      <c r="E24" s="37"/>
      <c r="F24" s="36"/>
      <c r="G24" s="40"/>
      <c r="H24" s="39"/>
      <c r="I24" s="39"/>
      <c r="J24" s="39"/>
      <c r="K24" s="39"/>
      <c r="L24" s="39"/>
      <c r="O24" s="41" t="s">
        <v>119</v>
      </c>
    </row>
    <row r="25" spans="1:15" s="41" customFormat="1" ht="356.4" hidden="1" outlineLevel="1">
      <c r="A25" s="256"/>
      <c r="B25" s="257"/>
      <c r="C25" s="54" t="s">
        <v>123</v>
      </c>
      <c r="D25" s="36" t="s">
        <v>124</v>
      </c>
      <c r="E25" s="37"/>
      <c r="F25" s="36"/>
      <c r="G25" s="40"/>
      <c r="H25" s="39"/>
      <c r="I25" s="39"/>
      <c r="J25" s="39"/>
      <c r="K25" s="39"/>
      <c r="L25" s="39"/>
    </row>
    <row r="26" spans="1:15" s="35" customFormat="1" ht="20.25" customHeight="1" collapsed="1">
      <c r="A26" s="31">
        <f>A22+1</f>
        <v>2</v>
      </c>
      <c r="B26" s="32" t="s">
        <v>36</v>
      </c>
      <c r="C26" s="33"/>
      <c r="D26" s="33"/>
      <c r="E26" s="33"/>
      <c r="F26" s="33"/>
      <c r="G26" s="33"/>
      <c r="H26" s="34"/>
      <c r="I26" s="34"/>
      <c r="J26" s="34"/>
      <c r="K26" s="34"/>
      <c r="L26" s="34"/>
    </row>
    <row r="27" spans="1:15" s="35" customFormat="1" ht="26.4" hidden="1" outlineLevel="1">
      <c r="A27" s="256"/>
      <c r="B27" s="271" t="s">
        <v>120</v>
      </c>
      <c r="C27" s="42" t="s">
        <v>37</v>
      </c>
      <c r="D27" s="43" t="s">
        <v>33</v>
      </c>
      <c r="E27" s="37"/>
      <c r="F27" s="36"/>
      <c r="G27" s="38"/>
      <c r="H27" s="39"/>
      <c r="I27" s="39"/>
      <c r="J27" s="39"/>
      <c r="K27" s="39"/>
      <c r="L27" s="39"/>
    </row>
    <row r="28" spans="1:15" s="41" customFormat="1" ht="39.6" hidden="1" outlineLevel="1">
      <c r="A28" s="256"/>
      <c r="B28" s="271"/>
      <c r="C28" s="42" t="s">
        <v>38</v>
      </c>
      <c r="D28" s="43" t="s">
        <v>34</v>
      </c>
      <c r="E28" s="37"/>
      <c r="F28" s="36"/>
      <c r="G28" s="40"/>
      <c r="H28" s="39"/>
      <c r="I28" s="39"/>
      <c r="J28" s="39"/>
      <c r="K28" s="39"/>
      <c r="L28" s="39"/>
    </row>
    <row r="29" spans="1:15" s="41" customFormat="1" ht="105.6" hidden="1" outlineLevel="1">
      <c r="A29" s="256"/>
      <c r="B29" s="271"/>
      <c r="C29" s="42" t="s">
        <v>39</v>
      </c>
      <c r="D29" s="43" t="s">
        <v>35</v>
      </c>
      <c r="E29" s="37"/>
      <c r="F29" s="36"/>
      <c r="G29" s="40"/>
      <c r="H29" s="39"/>
      <c r="I29" s="39"/>
      <c r="J29" s="39"/>
      <c r="K29" s="39"/>
      <c r="L29" s="39"/>
    </row>
    <row r="30" spans="1:15" s="41" customFormat="1" hidden="1" outlineLevel="1">
      <c r="A30" s="53"/>
      <c r="B30" s="44"/>
      <c r="C30" s="42" t="s">
        <v>40</v>
      </c>
      <c r="D30" s="43"/>
      <c r="E30" s="36"/>
      <c r="F30" s="36"/>
      <c r="G30" s="40"/>
      <c r="H30" s="39"/>
      <c r="I30" s="39"/>
      <c r="J30" s="39"/>
      <c r="K30" s="39"/>
      <c r="L30" s="39"/>
    </row>
    <row r="31" spans="1:15" s="35" customFormat="1" ht="20.25" customHeight="1" collapsed="1">
      <c r="A31" s="31">
        <f>A26+1</f>
        <v>3</v>
      </c>
      <c r="B31" s="32" t="s">
        <v>125</v>
      </c>
      <c r="C31" s="33"/>
      <c r="D31" s="33"/>
      <c r="E31" s="33"/>
      <c r="F31" s="33"/>
      <c r="G31" s="33"/>
      <c r="H31" s="34"/>
      <c r="I31" s="34"/>
      <c r="J31" s="34"/>
      <c r="K31" s="34"/>
      <c r="L31" s="34"/>
    </row>
    <row r="32" spans="1:15" s="35" customFormat="1" ht="26.4" hidden="1" outlineLevel="1">
      <c r="A32" s="53"/>
      <c r="B32" s="45"/>
      <c r="C32" s="42" t="s">
        <v>37</v>
      </c>
      <c r="E32" s="272"/>
      <c r="F32" s="46"/>
      <c r="G32" s="36"/>
      <c r="H32" s="39"/>
      <c r="I32" s="39"/>
      <c r="J32" s="39"/>
      <c r="K32" s="39"/>
      <c r="L32" s="39"/>
    </row>
    <row r="33" spans="1:13" s="35" customFormat="1" ht="39.6" hidden="1" outlineLevel="1">
      <c r="A33" s="53"/>
      <c r="B33" s="45"/>
      <c r="C33" s="42" t="s">
        <v>128</v>
      </c>
      <c r="D33" s="42"/>
      <c r="E33" s="273"/>
      <c r="F33" s="46"/>
      <c r="G33" s="36"/>
      <c r="H33" s="39"/>
      <c r="I33" s="39"/>
      <c r="J33" s="39"/>
      <c r="K33" s="39"/>
      <c r="L33" s="39"/>
    </row>
    <row r="34" spans="1:13" s="35" customFormat="1" ht="26.4" hidden="1" outlineLevel="1">
      <c r="A34" s="53"/>
      <c r="B34" s="45"/>
      <c r="C34" s="42" t="s">
        <v>126</v>
      </c>
      <c r="D34" s="42" t="s">
        <v>127</v>
      </c>
      <c r="E34" s="274"/>
      <c r="F34" s="46"/>
      <c r="G34" s="36"/>
      <c r="H34" s="39"/>
      <c r="I34" s="39"/>
      <c r="J34" s="39"/>
      <c r="K34" s="39"/>
      <c r="L34" s="39"/>
    </row>
    <row r="35" spans="1:13" s="35" customFormat="1" ht="20.25" customHeight="1" collapsed="1">
      <c r="A35" s="31">
        <f>A31+1</f>
        <v>4</v>
      </c>
      <c r="B35" s="32" t="s">
        <v>42</v>
      </c>
      <c r="C35" s="33"/>
      <c r="D35" s="33"/>
      <c r="E35" s="33"/>
      <c r="F35" s="33"/>
      <c r="G35" s="33"/>
      <c r="H35" s="34"/>
      <c r="I35" s="34"/>
      <c r="J35" s="34"/>
      <c r="K35" s="34"/>
      <c r="L35" s="34"/>
    </row>
    <row r="36" spans="1:13" s="35" customFormat="1" ht="38.25" hidden="1" customHeight="1" outlineLevel="1">
      <c r="A36" s="53"/>
      <c r="B36" s="262" t="s">
        <v>130</v>
      </c>
      <c r="C36" s="42" t="s">
        <v>37</v>
      </c>
      <c r="E36" s="265"/>
      <c r="F36" s="46"/>
      <c r="G36" s="36"/>
      <c r="H36" s="39"/>
      <c r="I36" s="39"/>
      <c r="J36" s="39"/>
      <c r="K36" s="39"/>
      <c r="L36" s="39"/>
    </row>
    <row r="37" spans="1:13" s="35" customFormat="1" ht="41.25" hidden="1" customHeight="1" outlineLevel="1">
      <c r="A37" s="53"/>
      <c r="B37" s="263"/>
      <c r="C37" s="42" t="s">
        <v>129</v>
      </c>
      <c r="D37" s="42"/>
      <c r="E37" s="266"/>
      <c r="F37" s="46"/>
      <c r="G37" s="36"/>
      <c r="H37" s="39"/>
      <c r="I37" s="39"/>
      <c r="J37" s="39"/>
      <c r="K37" s="39"/>
      <c r="L37" s="39"/>
    </row>
    <row r="38" spans="1:13" s="35" customFormat="1" ht="26.4" hidden="1" outlineLevel="1">
      <c r="A38" s="53"/>
      <c r="B38" s="264"/>
      <c r="C38" s="42" t="s">
        <v>44</v>
      </c>
      <c r="D38" s="42" t="s">
        <v>45</v>
      </c>
      <c r="E38" s="267"/>
      <c r="F38" s="46"/>
      <c r="G38" s="36"/>
      <c r="H38" s="39"/>
      <c r="I38" s="39"/>
      <c r="J38" s="39"/>
      <c r="K38" s="39"/>
      <c r="L38" s="39"/>
    </row>
    <row r="39" spans="1:13" s="35" customFormat="1" ht="20.25" customHeight="1" collapsed="1">
      <c r="A39" s="31">
        <f>A35+1</f>
        <v>5</v>
      </c>
      <c r="B39" s="32" t="s">
        <v>46</v>
      </c>
      <c r="C39" s="33"/>
      <c r="D39" s="33"/>
      <c r="E39" s="33"/>
      <c r="F39" s="33"/>
      <c r="G39" s="33"/>
      <c r="H39" s="34"/>
      <c r="I39" s="34"/>
      <c r="J39" s="34"/>
      <c r="K39" s="34"/>
      <c r="L39" s="34"/>
      <c r="M39" s="52" t="s">
        <v>112</v>
      </c>
    </row>
    <row r="40" spans="1:13" s="35" customFormat="1" ht="105.6" hidden="1" outlineLevel="1">
      <c r="A40" s="53"/>
      <c r="B40" s="47" t="s">
        <v>47</v>
      </c>
      <c r="C40" s="48" t="s">
        <v>48</v>
      </c>
      <c r="D40" s="48" t="s">
        <v>49</v>
      </c>
      <c r="E40" s="46"/>
      <c r="F40" s="46"/>
      <c r="G40" s="36"/>
      <c r="H40" s="39"/>
      <c r="I40" s="39"/>
      <c r="J40" s="39"/>
      <c r="K40" s="39"/>
      <c r="L40" s="39"/>
    </row>
    <row r="41" spans="1:13" s="35" customFormat="1" ht="13.2" collapsed="1">
      <c r="A41" s="31">
        <f>A39+1</f>
        <v>6</v>
      </c>
      <c r="B41" s="58" t="s">
        <v>131</v>
      </c>
      <c r="C41" s="33"/>
      <c r="D41" s="33"/>
      <c r="E41" s="33"/>
      <c r="F41" s="33"/>
      <c r="G41" s="33"/>
      <c r="H41" s="34"/>
      <c r="I41" s="34"/>
      <c r="J41" s="34"/>
      <c r="K41" s="34"/>
      <c r="L41" s="34"/>
      <c r="M41" s="52" t="s">
        <v>132</v>
      </c>
    </row>
    <row r="42" spans="1:13" s="35" customFormat="1" ht="105.6" hidden="1" outlineLevel="1">
      <c r="A42" s="57"/>
      <c r="B42" s="47" t="s">
        <v>47</v>
      </c>
      <c r="C42" s="48" t="s">
        <v>50</v>
      </c>
      <c r="D42" s="48" t="s">
        <v>51</v>
      </c>
      <c r="E42" s="46" t="s">
        <v>134</v>
      </c>
      <c r="F42" s="46"/>
      <c r="G42" s="36"/>
      <c r="H42" s="39"/>
      <c r="I42" s="39"/>
      <c r="J42" s="39"/>
      <c r="K42" s="39"/>
      <c r="L42" s="39"/>
    </row>
    <row r="43" spans="1:13" s="35" customFormat="1" ht="21" customHeight="1" collapsed="1">
      <c r="A43" s="31">
        <f>A41+1</f>
        <v>7</v>
      </c>
      <c r="B43" s="32" t="s">
        <v>52</v>
      </c>
      <c r="C43" s="33"/>
      <c r="D43" s="33"/>
      <c r="E43" s="33"/>
      <c r="F43" s="33"/>
      <c r="G43" s="33"/>
      <c r="H43" s="34"/>
      <c r="I43" s="34"/>
      <c r="J43" s="34"/>
      <c r="K43" s="34"/>
      <c r="L43" s="34"/>
      <c r="M43" s="35" t="s">
        <v>133</v>
      </c>
    </row>
    <row r="44" spans="1:13" s="35" customFormat="1" ht="105.6" hidden="1" outlineLevel="1">
      <c r="A44" s="53"/>
      <c r="B44" s="47" t="s">
        <v>47</v>
      </c>
      <c r="C44" s="48" t="s">
        <v>53</v>
      </c>
      <c r="D44" s="48" t="s">
        <v>54</v>
      </c>
      <c r="E44" s="46"/>
      <c r="F44" s="46"/>
      <c r="G44" s="36"/>
      <c r="H44" s="39"/>
      <c r="I44" s="39"/>
      <c r="J44" s="39"/>
      <c r="K44" s="39"/>
      <c r="L44" s="39"/>
    </row>
    <row r="45" spans="1:13" s="35" customFormat="1" ht="20.25" customHeight="1" collapsed="1">
      <c r="A45" s="31">
        <f>A43+1</f>
        <v>8</v>
      </c>
      <c r="B45" s="32" t="s">
        <v>55</v>
      </c>
      <c r="C45" s="32"/>
      <c r="D45" s="32"/>
      <c r="E45" s="33"/>
      <c r="F45" s="33"/>
      <c r="G45" s="33"/>
      <c r="H45" s="34"/>
      <c r="I45" s="34"/>
      <c r="J45" s="34"/>
      <c r="K45" s="34"/>
      <c r="L45" s="34"/>
    </row>
    <row r="46" spans="1:13" s="35" customFormat="1" ht="25.5" hidden="1" customHeight="1" outlineLevel="1">
      <c r="A46" s="53"/>
      <c r="B46" s="262" t="s">
        <v>56</v>
      </c>
      <c r="C46" s="42" t="s">
        <v>37</v>
      </c>
      <c r="E46" s="265" t="s">
        <v>57</v>
      </c>
      <c r="F46" s="46"/>
      <c r="G46" s="36"/>
      <c r="H46" s="39"/>
      <c r="I46" s="39"/>
      <c r="J46" s="39"/>
      <c r="K46" s="39"/>
      <c r="L46" s="39"/>
    </row>
    <row r="47" spans="1:13" s="35" customFormat="1" ht="39.6" hidden="1" outlineLevel="1">
      <c r="A47" s="53"/>
      <c r="B47" s="263"/>
      <c r="C47" s="42" t="s">
        <v>58</v>
      </c>
      <c r="E47" s="266"/>
      <c r="F47" s="46"/>
      <c r="G47" s="36"/>
      <c r="H47" s="39"/>
      <c r="I47" s="39"/>
      <c r="J47" s="39"/>
      <c r="K47" s="39"/>
      <c r="L47" s="39"/>
    </row>
    <row r="48" spans="1:13" s="35" customFormat="1" ht="39.6" hidden="1" outlineLevel="1">
      <c r="A48" s="53"/>
      <c r="B48" s="263"/>
      <c r="C48" s="268" t="s">
        <v>44</v>
      </c>
      <c r="D48" s="42" t="s">
        <v>59</v>
      </c>
      <c r="E48" s="266"/>
      <c r="F48" s="46"/>
      <c r="G48" s="36"/>
      <c r="H48" s="39"/>
      <c r="I48" s="39"/>
      <c r="J48" s="39"/>
      <c r="K48" s="39"/>
      <c r="L48" s="39"/>
    </row>
    <row r="49" spans="1:12" s="35" customFormat="1" ht="26.4" hidden="1" outlineLevel="1">
      <c r="A49" s="53"/>
      <c r="B49" s="263"/>
      <c r="C49" s="269"/>
      <c r="D49" s="42" t="s">
        <v>60</v>
      </c>
      <c r="E49" s="266"/>
      <c r="F49" s="46"/>
      <c r="G49" s="36"/>
      <c r="H49" s="39"/>
      <c r="I49" s="39"/>
      <c r="J49" s="39"/>
      <c r="K49" s="39"/>
      <c r="L49" s="39"/>
    </row>
    <row r="50" spans="1:12" s="35" customFormat="1" ht="39.6" hidden="1" outlineLevel="1">
      <c r="A50" s="53"/>
      <c r="B50" s="264"/>
      <c r="C50" s="270"/>
      <c r="D50" s="42" t="s">
        <v>61</v>
      </c>
      <c r="E50" s="267"/>
      <c r="F50" s="46"/>
      <c r="G50" s="36"/>
      <c r="H50" s="39"/>
      <c r="I50" s="39"/>
      <c r="J50" s="39"/>
      <c r="K50" s="39"/>
      <c r="L50" s="39"/>
    </row>
    <row r="51" spans="1:12" s="35" customFormat="1" ht="20.25" customHeight="1" collapsed="1">
      <c r="A51" s="31">
        <f>A45+1</f>
        <v>9</v>
      </c>
      <c r="B51" s="59" t="s">
        <v>135</v>
      </c>
      <c r="C51" s="32"/>
      <c r="D51" s="32"/>
      <c r="E51" s="33"/>
      <c r="F51" s="33"/>
      <c r="G51" s="33"/>
      <c r="H51" s="34"/>
      <c r="I51" s="34"/>
      <c r="J51" s="34"/>
      <c r="K51" s="34"/>
      <c r="L51" s="34"/>
    </row>
    <row r="52" spans="1:12" s="35" customFormat="1" ht="25.5" hidden="1" customHeight="1" outlineLevel="1">
      <c r="A52" s="53"/>
      <c r="B52" s="262" t="s">
        <v>62</v>
      </c>
      <c r="C52" s="42" t="s">
        <v>63</v>
      </c>
      <c r="E52" s="265"/>
      <c r="F52" s="46"/>
      <c r="G52" s="36"/>
      <c r="H52" s="39"/>
      <c r="I52" s="39"/>
      <c r="J52" s="39"/>
      <c r="K52" s="39"/>
      <c r="L52" s="39"/>
    </row>
    <row r="53" spans="1:12" s="35" customFormat="1" ht="39.6" hidden="1" outlineLevel="1">
      <c r="A53" s="53"/>
      <c r="B53" s="263"/>
      <c r="C53" s="42" t="s">
        <v>58</v>
      </c>
      <c r="D53" s="42"/>
      <c r="E53" s="266"/>
      <c r="F53" s="46"/>
      <c r="G53" s="36"/>
      <c r="H53" s="39"/>
      <c r="I53" s="39"/>
      <c r="J53" s="39"/>
      <c r="K53" s="39"/>
      <c r="L53" s="39"/>
    </row>
    <row r="54" spans="1:12" s="35" customFormat="1" ht="39.6" hidden="1" outlineLevel="1">
      <c r="A54" s="53"/>
      <c r="B54" s="263"/>
      <c r="C54" s="42" t="s">
        <v>138</v>
      </c>
      <c r="D54" s="42"/>
      <c r="E54" s="266"/>
      <c r="F54" s="46"/>
      <c r="G54" s="36"/>
      <c r="H54" s="39"/>
      <c r="I54" s="39"/>
      <c r="J54" s="39"/>
      <c r="K54" s="39"/>
      <c r="L54" s="39"/>
    </row>
    <row r="55" spans="1:12" s="35" customFormat="1" ht="66" hidden="1" outlineLevel="1">
      <c r="A55" s="53"/>
      <c r="B55" s="264"/>
      <c r="C55" s="42" t="s">
        <v>64</v>
      </c>
      <c r="D55" s="42" t="s">
        <v>139</v>
      </c>
      <c r="E55" s="267"/>
      <c r="F55" s="46"/>
      <c r="G55" s="36"/>
      <c r="H55" s="39"/>
      <c r="I55" s="39"/>
      <c r="J55" s="39"/>
      <c r="K55" s="39"/>
      <c r="L55" s="39"/>
    </row>
    <row r="56" spans="1:12" s="35" customFormat="1" ht="20.25" customHeight="1" collapsed="1">
      <c r="A56" s="31">
        <f>A51+1</f>
        <v>10</v>
      </c>
      <c r="B56" s="59" t="s">
        <v>136</v>
      </c>
      <c r="C56" s="32"/>
      <c r="D56" s="32"/>
      <c r="E56" s="33"/>
      <c r="F56" s="33"/>
      <c r="G56" s="33"/>
      <c r="H56" s="34"/>
      <c r="I56" s="34"/>
      <c r="J56" s="34"/>
      <c r="K56" s="34"/>
      <c r="L56" s="34"/>
    </row>
    <row r="57" spans="1:12" s="35" customFormat="1" ht="26.4" hidden="1" outlineLevel="1">
      <c r="A57" s="53"/>
      <c r="B57" s="262" t="s">
        <v>66</v>
      </c>
      <c r="C57" s="42" t="s">
        <v>37</v>
      </c>
      <c r="E57" s="265" t="s">
        <v>67</v>
      </c>
      <c r="F57" s="46"/>
      <c r="G57" s="36"/>
      <c r="H57" s="39"/>
      <c r="I57" s="39"/>
      <c r="J57" s="39"/>
      <c r="K57" s="39"/>
      <c r="L57" s="39"/>
    </row>
    <row r="58" spans="1:12" s="35" customFormat="1" ht="39.6" hidden="1" outlineLevel="1">
      <c r="A58" s="53"/>
      <c r="B58" s="263"/>
      <c r="C58" s="42" t="s">
        <v>58</v>
      </c>
      <c r="D58" s="42"/>
      <c r="E58" s="266"/>
      <c r="F58" s="46"/>
      <c r="G58" s="36"/>
      <c r="H58" s="39"/>
      <c r="I58" s="39"/>
      <c r="J58" s="39"/>
      <c r="K58" s="39"/>
      <c r="L58" s="39"/>
    </row>
    <row r="59" spans="1:12" s="35" customFormat="1" ht="26.4" hidden="1" outlineLevel="1">
      <c r="A59" s="53"/>
      <c r="B59" s="264"/>
      <c r="C59" s="42" t="s">
        <v>41</v>
      </c>
      <c r="D59" s="42" t="s">
        <v>65</v>
      </c>
      <c r="E59" s="267"/>
      <c r="F59" s="46"/>
      <c r="G59" s="36"/>
      <c r="H59" s="39"/>
      <c r="I59" s="39"/>
      <c r="J59" s="39"/>
      <c r="K59" s="39"/>
      <c r="L59" s="39"/>
    </row>
    <row r="60" spans="1:12" s="35" customFormat="1" ht="20.25" customHeight="1" collapsed="1">
      <c r="A60" s="31">
        <f>A56+1</f>
        <v>11</v>
      </c>
      <c r="B60" s="59" t="s">
        <v>137</v>
      </c>
      <c r="C60" s="32"/>
      <c r="D60" s="32"/>
      <c r="E60" s="33"/>
      <c r="F60" s="33"/>
      <c r="G60" s="33"/>
      <c r="H60" s="34"/>
      <c r="I60" s="34"/>
      <c r="J60" s="34"/>
      <c r="K60" s="34"/>
      <c r="L60" s="34"/>
    </row>
    <row r="61" spans="1:12" s="35" customFormat="1" ht="26.4" hidden="1" outlineLevel="1">
      <c r="A61" s="53"/>
      <c r="B61" s="262" t="s">
        <v>62</v>
      </c>
      <c r="C61" s="42" t="s">
        <v>63</v>
      </c>
      <c r="D61" s="42"/>
      <c r="E61" s="265" t="s">
        <v>68</v>
      </c>
      <c r="F61" s="46"/>
      <c r="G61" s="36"/>
      <c r="H61" s="39"/>
      <c r="I61" s="39"/>
      <c r="J61" s="39"/>
      <c r="K61" s="39"/>
      <c r="L61" s="39"/>
    </row>
    <row r="62" spans="1:12" s="35" customFormat="1" ht="39.6" hidden="1" outlineLevel="1">
      <c r="A62" s="53"/>
      <c r="B62" s="263"/>
      <c r="C62" s="42" t="s">
        <v>58</v>
      </c>
      <c r="D62" s="42"/>
      <c r="E62" s="266"/>
      <c r="F62" s="46"/>
      <c r="G62" s="36"/>
      <c r="H62" s="39"/>
      <c r="I62" s="39"/>
      <c r="J62" s="39"/>
      <c r="K62" s="39"/>
      <c r="L62" s="39"/>
    </row>
    <row r="63" spans="1:12" s="35" customFormat="1" ht="52.8" hidden="1" outlineLevel="1">
      <c r="A63" s="53"/>
      <c r="B63" s="263"/>
      <c r="C63" s="42" t="s">
        <v>69</v>
      </c>
      <c r="D63" s="42"/>
      <c r="E63" s="266"/>
      <c r="F63" s="46"/>
      <c r="G63" s="36"/>
      <c r="H63" s="39"/>
      <c r="I63" s="39"/>
      <c r="J63" s="39"/>
      <c r="K63" s="39"/>
      <c r="L63" s="39"/>
    </row>
    <row r="64" spans="1:12" s="35" customFormat="1" ht="26.4" hidden="1" outlineLevel="1">
      <c r="A64" s="53"/>
      <c r="B64" s="264"/>
      <c r="C64" s="42" t="s">
        <v>64</v>
      </c>
      <c r="D64" s="42" t="s">
        <v>65</v>
      </c>
      <c r="E64" s="267"/>
      <c r="F64" s="46"/>
      <c r="G64" s="36"/>
      <c r="H64" s="39"/>
      <c r="I64" s="39"/>
      <c r="J64" s="39"/>
      <c r="K64" s="39"/>
      <c r="L64" s="39"/>
    </row>
    <row r="65" spans="1:13" s="35" customFormat="1" ht="20.25" customHeight="1" collapsed="1">
      <c r="A65" s="31">
        <f>A60+1</f>
        <v>12</v>
      </c>
      <c r="B65" s="32" t="s">
        <v>70</v>
      </c>
      <c r="C65" s="32"/>
      <c r="D65" s="32"/>
      <c r="E65" s="33"/>
      <c r="F65" s="33"/>
      <c r="G65" s="33"/>
      <c r="H65" s="34"/>
      <c r="I65" s="34"/>
      <c r="J65" s="34"/>
      <c r="K65" s="34"/>
      <c r="L65" s="34"/>
      <c r="M65" s="35" t="s">
        <v>113</v>
      </c>
    </row>
    <row r="66" spans="1:13" s="35" customFormat="1" ht="25.5" hidden="1" customHeight="1" outlineLevel="1">
      <c r="A66" s="53"/>
      <c r="B66" s="262" t="s">
        <v>62</v>
      </c>
      <c r="C66" s="42" t="s">
        <v>37</v>
      </c>
      <c r="E66" s="275" t="s">
        <v>71</v>
      </c>
      <c r="F66" s="46"/>
      <c r="G66" s="36"/>
      <c r="H66" s="39"/>
      <c r="I66" s="39"/>
      <c r="J66" s="39"/>
      <c r="K66" s="39"/>
      <c r="L66" s="39"/>
    </row>
    <row r="67" spans="1:13" s="35" customFormat="1" ht="39.6" hidden="1" outlineLevel="1">
      <c r="A67" s="53"/>
      <c r="B67" s="263"/>
      <c r="C67" s="42" t="s">
        <v>58</v>
      </c>
      <c r="E67" s="276"/>
      <c r="F67" s="46"/>
      <c r="G67" s="36"/>
      <c r="H67" s="39"/>
      <c r="I67" s="39"/>
      <c r="J67" s="39"/>
      <c r="K67" s="39"/>
      <c r="L67" s="39"/>
    </row>
    <row r="68" spans="1:13" s="35" customFormat="1" ht="52.8" hidden="1" outlineLevel="1">
      <c r="A68" s="53"/>
      <c r="B68" s="263"/>
      <c r="C68" s="42" t="s">
        <v>72</v>
      </c>
      <c r="E68" s="276"/>
      <c r="F68" s="46"/>
      <c r="G68" s="36"/>
      <c r="H68" s="39"/>
      <c r="I68" s="39"/>
      <c r="J68" s="39"/>
      <c r="K68" s="39"/>
      <c r="L68" s="39"/>
    </row>
    <row r="69" spans="1:13" s="35" customFormat="1" ht="26.4" hidden="1" outlineLevel="1">
      <c r="A69" s="53"/>
      <c r="B69" s="263"/>
      <c r="C69" s="268" t="s">
        <v>64</v>
      </c>
      <c r="D69" s="42" t="s">
        <v>65</v>
      </c>
      <c r="E69" s="276"/>
      <c r="F69" s="46"/>
      <c r="G69" s="36"/>
      <c r="H69" s="39"/>
      <c r="I69" s="39"/>
      <c r="J69" s="39"/>
      <c r="K69" s="39"/>
      <c r="L69" s="39"/>
    </row>
    <row r="70" spans="1:13" s="35" customFormat="1" ht="26.4" hidden="1" outlineLevel="1">
      <c r="A70" s="53"/>
      <c r="B70" s="263"/>
      <c r="C70" s="269"/>
      <c r="D70" s="42" t="s">
        <v>73</v>
      </c>
      <c r="E70" s="276"/>
      <c r="F70" s="46"/>
      <c r="G70" s="36"/>
      <c r="H70" s="39"/>
      <c r="I70" s="39"/>
      <c r="J70" s="39"/>
      <c r="K70" s="39"/>
      <c r="L70" s="39"/>
    </row>
    <row r="71" spans="1:13" s="35" customFormat="1" ht="26.4" hidden="1" outlineLevel="1">
      <c r="A71" s="53"/>
      <c r="B71" s="263"/>
      <c r="C71" s="269"/>
      <c r="D71" s="42" t="s">
        <v>74</v>
      </c>
      <c r="E71" s="276"/>
      <c r="F71" s="46"/>
      <c r="G71" s="36"/>
      <c r="H71" s="39"/>
      <c r="I71" s="39"/>
      <c r="J71" s="39"/>
      <c r="K71" s="39"/>
      <c r="L71" s="39"/>
    </row>
    <row r="72" spans="1:13" s="35" customFormat="1" ht="26.4" hidden="1" outlineLevel="1">
      <c r="A72" s="53"/>
      <c r="B72" s="264"/>
      <c r="C72" s="270"/>
      <c r="D72" s="49" t="s">
        <v>75</v>
      </c>
      <c r="E72" s="277"/>
      <c r="F72" s="46"/>
      <c r="G72" s="36"/>
      <c r="H72" s="39"/>
      <c r="I72" s="39"/>
      <c r="J72" s="39"/>
      <c r="K72" s="39"/>
      <c r="L72" s="39"/>
    </row>
    <row r="73" spans="1:13" s="35" customFormat="1" ht="20.25" customHeight="1" collapsed="1">
      <c r="A73" s="31">
        <f>A65+1</f>
        <v>13</v>
      </c>
      <c r="B73" s="32" t="s">
        <v>76</v>
      </c>
      <c r="C73" s="32"/>
      <c r="D73" s="32"/>
      <c r="E73" s="33"/>
      <c r="F73" s="33"/>
      <c r="G73" s="33"/>
      <c r="H73" s="34"/>
      <c r="I73" s="34"/>
      <c r="J73" s="34"/>
      <c r="K73" s="34"/>
      <c r="L73" s="34"/>
      <c r="M73" s="35" t="s">
        <v>113</v>
      </c>
    </row>
    <row r="74" spans="1:13" s="35" customFormat="1" ht="26.4" hidden="1" outlineLevel="1">
      <c r="A74" s="53"/>
      <c r="B74" s="262" t="s">
        <v>62</v>
      </c>
      <c r="C74" s="42" t="s">
        <v>37</v>
      </c>
      <c r="E74" s="265" t="s">
        <v>77</v>
      </c>
      <c r="F74" s="46"/>
      <c r="G74" s="36"/>
      <c r="H74" s="39"/>
      <c r="I74" s="39"/>
      <c r="J74" s="39"/>
      <c r="K74" s="39"/>
      <c r="L74" s="39"/>
    </row>
    <row r="75" spans="1:13" s="35" customFormat="1" ht="39.6" hidden="1" outlineLevel="1">
      <c r="A75" s="53"/>
      <c r="B75" s="263"/>
      <c r="C75" s="42" t="s">
        <v>58</v>
      </c>
      <c r="E75" s="266"/>
      <c r="F75" s="46"/>
      <c r="G75" s="36"/>
      <c r="H75" s="39"/>
      <c r="I75" s="39"/>
      <c r="J75" s="39"/>
      <c r="K75" s="39"/>
      <c r="L75" s="39"/>
    </row>
    <row r="76" spans="1:13" s="35" customFormat="1" ht="26.4" hidden="1" outlineLevel="1">
      <c r="A76" s="53"/>
      <c r="B76" s="263"/>
      <c r="C76" s="268" t="s">
        <v>44</v>
      </c>
      <c r="D76" s="42" t="s">
        <v>65</v>
      </c>
      <c r="E76" s="266"/>
      <c r="F76" s="46"/>
      <c r="G76" s="36"/>
      <c r="H76" s="39"/>
      <c r="I76" s="39"/>
      <c r="J76" s="39"/>
      <c r="K76" s="39"/>
      <c r="L76" s="39"/>
    </row>
    <row r="77" spans="1:13" s="35" customFormat="1" ht="26.4" hidden="1" outlineLevel="1">
      <c r="A77" s="53"/>
      <c r="B77" s="263"/>
      <c r="C77" s="269"/>
      <c r="D77" s="42" t="s">
        <v>73</v>
      </c>
      <c r="E77" s="266"/>
      <c r="F77" s="46"/>
      <c r="G77" s="36"/>
      <c r="H77" s="39"/>
      <c r="I77" s="39"/>
      <c r="J77" s="39"/>
      <c r="K77" s="39"/>
      <c r="L77" s="39"/>
    </row>
    <row r="78" spans="1:13" s="35" customFormat="1" ht="26.4" hidden="1" outlineLevel="1">
      <c r="A78" s="53"/>
      <c r="B78" s="263"/>
      <c r="C78" s="270"/>
      <c r="D78" s="42" t="s">
        <v>74</v>
      </c>
      <c r="E78" s="267"/>
      <c r="F78" s="46"/>
      <c r="G78" s="36"/>
      <c r="H78" s="39"/>
      <c r="I78" s="39"/>
      <c r="J78" s="39"/>
      <c r="K78" s="39"/>
      <c r="L78" s="39"/>
    </row>
    <row r="79" spans="1:13" s="35" customFormat="1" ht="20.25" customHeight="1" collapsed="1">
      <c r="A79" s="31">
        <f>A73+1</f>
        <v>14</v>
      </c>
      <c r="B79" s="32" t="s">
        <v>78</v>
      </c>
      <c r="C79" s="32"/>
      <c r="D79" s="32"/>
      <c r="E79" s="33"/>
      <c r="F79" s="33"/>
      <c r="G79" s="33"/>
      <c r="H79" s="34"/>
      <c r="I79" s="34"/>
      <c r="J79" s="34"/>
      <c r="K79" s="34"/>
      <c r="L79" s="34"/>
      <c r="M79" s="35" t="s">
        <v>113</v>
      </c>
    </row>
    <row r="80" spans="1:13" s="35" customFormat="1" ht="25.5" hidden="1" customHeight="1" outlineLevel="1">
      <c r="A80" s="53"/>
      <c r="B80" s="262" t="s">
        <v>62</v>
      </c>
      <c r="C80" s="42" t="s">
        <v>37</v>
      </c>
      <c r="D80" s="42"/>
      <c r="E80" s="275" t="s">
        <v>68</v>
      </c>
      <c r="F80" s="46"/>
      <c r="G80" s="36"/>
      <c r="H80" s="39"/>
      <c r="I80" s="39"/>
      <c r="J80" s="39"/>
      <c r="K80" s="39"/>
      <c r="L80" s="39"/>
    </row>
    <row r="81" spans="1:13" s="35" customFormat="1" ht="39.6" hidden="1" outlineLevel="1">
      <c r="A81" s="53"/>
      <c r="B81" s="263"/>
      <c r="C81" s="42" t="s">
        <v>58</v>
      </c>
      <c r="D81" s="42"/>
      <c r="E81" s="276"/>
      <c r="F81" s="46"/>
      <c r="G81" s="36"/>
      <c r="H81" s="39"/>
      <c r="I81" s="39"/>
      <c r="J81" s="39"/>
      <c r="K81" s="39"/>
      <c r="L81" s="39"/>
    </row>
    <row r="82" spans="1:13" s="35" customFormat="1" ht="52.8" hidden="1" outlineLevel="1">
      <c r="A82" s="53"/>
      <c r="B82" s="263"/>
      <c r="C82" s="42" t="s">
        <v>69</v>
      </c>
      <c r="D82" s="42"/>
      <c r="E82" s="276"/>
      <c r="F82" s="46"/>
      <c r="G82" s="36"/>
      <c r="H82" s="39"/>
      <c r="I82" s="39"/>
      <c r="J82" s="39"/>
      <c r="K82" s="39"/>
      <c r="L82" s="39"/>
    </row>
    <row r="83" spans="1:13" s="35" customFormat="1" ht="26.4" hidden="1" outlineLevel="1">
      <c r="A83" s="53"/>
      <c r="B83" s="263"/>
      <c r="C83" s="268" t="s">
        <v>64</v>
      </c>
      <c r="D83" s="42" t="s">
        <v>65</v>
      </c>
      <c r="E83" s="276"/>
      <c r="F83" s="46"/>
      <c r="G83" s="36"/>
      <c r="H83" s="39"/>
      <c r="I83" s="39"/>
      <c r="J83" s="39"/>
      <c r="K83" s="39"/>
      <c r="L83" s="39"/>
    </row>
    <row r="84" spans="1:13" s="35" customFormat="1" ht="26.4" hidden="1" outlineLevel="1">
      <c r="A84" s="53"/>
      <c r="B84" s="263"/>
      <c r="C84" s="269"/>
      <c r="D84" s="42" t="s">
        <v>73</v>
      </c>
      <c r="E84" s="276"/>
      <c r="F84" s="46"/>
      <c r="G84" s="36"/>
      <c r="H84" s="39"/>
      <c r="I84" s="39"/>
      <c r="J84" s="39"/>
      <c r="K84" s="39"/>
      <c r="L84" s="39"/>
    </row>
    <row r="85" spans="1:13" s="35" customFormat="1" ht="26.4" hidden="1" outlineLevel="1">
      <c r="A85" s="53"/>
      <c r="B85" s="263"/>
      <c r="C85" s="269"/>
      <c r="D85" s="42" t="s">
        <v>74</v>
      </c>
      <c r="E85" s="276"/>
      <c r="F85" s="46"/>
      <c r="G85" s="36"/>
      <c r="H85" s="39"/>
      <c r="I85" s="39"/>
      <c r="J85" s="39"/>
      <c r="K85" s="39"/>
      <c r="L85" s="39"/>
    </row>
    <row r="86" spans="1:13" s="35" customFormat="1" ht="26.4" hidden="1" outlineLevel="1">
      <c r="A86" s="53"/>
      <c r="B86" s="264"/>
      <c r="C86" s="270"/>
      <c r="D86" s="49" t="s">
        <v>79</v>
      </c>
      <c r="E86" s="277"/>
      <c r="F86" s="46"/>
      <c r="G86" s="36"/>
      <c r="H86" s="39"/>
      <c r="I86" s="39"/>
      <c r="J86" s="39"/>
      <c r="K86" s="39"/>
      <c r="L86" s="39"/>
    </row>
    <row r="87" spans="1:13" s="35" customFormat="1" ht="20.25" customHeight="1" collapsed="1">
      <c r="A87" s="31">
        <f>A79+1</f>
        <v>15</v>
      </c>
      <c r="B87" s="32" t="s">
        <v>80</v>
      </c>
      <c r="C87" s="32"/>
      <c r="D87" s="32"/>
      <c r="E87" s="33"/>
      <c r="F87" s="33"/>
      <c r="G87" s="33"/>
      <c r="H87" s="34"/>
      <c r="I87" s="34"/>
      <c r="J87" s="34"/>
      <c r="K87" s="34"/>
      <c r="L87" s="34"/>
    </row>
    <row r="88" spans="1:13" s="35" customFormat="1" ht="63.75" customHeight="1" outlineLevel="1">
      <c r="A88" s="53"/>
      <c r="B88" s="262"/>
      <c r="C88" s="42" t="s">
        <v>37</v>
      </c>
      <c r="E88" s="265"/>
      <c r="F88" s="46"/>
      <c r="G88" s="36"/>
      <c r="H88" s="39"/>
      <c r="I88" s="39"/>
      <c r="J88" s="39"/>
      <c r="K88" s="39"/>
      <c r="L88" s="39"/>
    </row>
    <row r="89" spans="1:13" s="35" customFormat="1" ht="13.2" outlineLevel="1">
      <c r="A89" s="53"/>
      <c r="B89" s="263"/>
      <c r="C89" s="42" t="s">
        <v>140</v>
      </c>
      <c r="D89" s="42"/>
      <c r="E89" s="266"/>
      <c r="F89" s="46"/>
      <c r="G89" s="36"/>
      <c r="H89" s="39"/>
      <c r="I89" s="39"/>
      <c r="J89" s="39"/>
      <c r="K89" s="39"/>
      <c r="L89" s="39"/>
    </row>
    <row r="90" spans="1:13" s="35" customFormat="1" ht="26.4" outlineLevel="1">
      <c r="A90" s="53"/>
      <c r="B90" s="264"/>
      <c r="C90" s="42" t="s">
        <v>82</v>
      </c>
      <c r="D90" s="42" t="s">
        <v>141</v>
      </c>
      <c r="E90" s="267"/>
      <c r="F90" s="46"/>
      <c r="G90" s="36"/>
      <c r="H90" s="39"/>
      <c r="I90" s="39"/>
      <c r="J90" s="39"/>
      <c r="K90" s="39"/>
      <c r="L90" s="39"/>
    </row>
    <row r="91" spans="1:13" s="35" customFormat="1" ht="20.25" customHeight="1">
      <c r="A91" s="31">
        <f>A87+1</f>
        <v>16</v>
      </c>
      <c r="B91" s="32" t="s">
        <v>84</v>
      </c>
      <c r="C91" s="32"/>
      <c r="D91" s="32"/>
      <c r="E91" s="33"/>
      <c r="F91" s="33"/>
      <c r="G91" s="33"/>
      <c r="H91" s="34"/>
      <c r="I91" s="34"/>
      <c r="J91" s="34"/>
      <c r="K91" s="34"/>
      <c r="L91" s="34"/>
      <c r="M91" s="35" t="s">
        <v>142</v>
      </c>
    </row>
    <row r="92" spans="1:13" s="35" customFormat="1" ht="26.4" hidden="1" outlineLevel="1">
      <c r="A92" s="53"/>
      <c r="B92" s="45"/>
      <c r="C92" s="42" t="s">
        <v>37</v>
      </c>
      <c r="E92" s="46"/>
      <c r="F92" s="46"/>
      <c r="G92" s="36"/>
      <c r="H92" s="39"/>
      <c r="I92" s="39"/>
      <c r="J92" s="39"/>
      <c r="K92" s="39"/>
      <c r="L92" s="39"/>
    </row>
    <row r="93" spans="1:13" s="35" customFormat="1" ht="26.4" hidden="1" outlineLevel="1">
      <c r="A93" s="53"/>
      <c r="B93" s="45"/>
      <c r="C93" s="42" t="s">
        <v>85</v>
      </c>
      <c r="E93" s="46"/>
      <c r="F93" s="46"/>
      <c r="G93" s="36"/>
      <c r="H93" s="39"/>
      <c r="I93" s="39"/>
      <c r="J93" s="39"/>
      <c r="K93" s="39"/>
      <c r="L93" s="39"/>
    </row>
    <row r="94" spans="1:13" s="35" customFormat="1" ht="26.4" hidden="1" outlineLevel="1">
      <c r="A94" s="53"/>
      <c r="B94" s="45"/>
      <c r="C94" s="42" t="s">
        <v>86</v>
      </c>
      <c r="D94" s="42" t="s">
        <v>87</v>
      </c>
      <c r="E94" s="46"/>
      <c r="F94" s="46"/>
      <c r="G94" s="36"/>
      <c r="H94" s="39"/>
      <c r="I94" s="39"/>
      <c r="J94" s="39"/>
      <c r="K94" s="39"/>
      <c r="L94" s="39"/>
    </row>
    <row r="95" spans="1:13" s="35" customFormat="1" ht="20.25" customHeight="1" collapsed="1">
      <c r="A95" s="31">
        <f>A91+1</f>
        <v>17</v>
      </c>
      <c r="B95" s="32" t="s">
        <v>88</v>
      </c>
      <c r="C95" s="32"/>
      <c r="D95" s="32"/>
      <c r="E95" s="33"/>
      <c r="F95" s="33"/>
      <c r="G95" s="33"/>
      <c r="H95" s="34"/>
      <c r="I95" s="34"/>
      <c r="J95" s="34"/>
      <c r="K95" s="34"/>
      <c r="L95" s="34"/>
      <c r="M95" s="52"/>
    </row>
    <row r="96" spans="1:13" s="35" customFormat="1" ht="25.5" hidden="1" customHeight="1" outlineLevel="1">
      <c r="A96" s="53"/>
      <c r="B96" s="262" t="s">
        <v>81</v>
      </c>
      <c r="C96" s="42" t="s">
        <v>37</v>
      </c>
      <c r="E96" s="265" t="s">
        <v>67</v>
      </c>
      <c r="F96" s="46"/>
      <c r="G96" s="36"/>
      <c r="H96" s="39"/>
      <c r="I96" s="39"/>
      <c r="J96" s="39"/>
      <c r="K96" s="39"/>
      <c r="L96" s="39"/>
    </row>
    <row r="97" spans="1:14" s="35" customFormat="1" ht="39.6" hidden="1" outlineLevel="1">
      <c r="A97" s="53"/>
      <c r="B97" s="263"/>
      <c r="C97" s="42" t="s">
        <v>58</v>
      </c>
      <c r="E97" s="266"/>
      <c r="F97" s="46"/>
      <c r="G97" s="36"/>
      <c r="H97" s="39"/>
      <c r="I97" s="39"/>
      <c r="J97" s="39"/>
      <c r="K97" s="39"/>
      <c r="L97" s="39"/>
    </row>
    <row r="98" spans="1:14" s="35" customFormat="1" ht="13.2" hidden="1" outlineLevel="1">
      <c r="A98" s="53"/>
      <c r="B98" s="263"/>
      <c r="C98" s="42" t="s">
        <v>41</v>
      </c>
      <c r="E98" s="266"/>
      <c r="F98" s="46"/>
      <c r="G98" s="36"/>
      <c r="H98" s="39"/>
      <c r="I98" s="39"/>
      <c r="J98" s="39"/>
      <c r="K98" s="39"/>
      <c r="L98" s="39"/>
    </row>
    <row r="99" spans="1:14" s="35" customFormat="1" ht="26.4" hidden="1" outlineLevel="1">
      <c r="A99" s="53"/>
      <c r="B99" s="263"/>
      <c r="C99" s="268" t="s">
        <v>89</v>
      </c>
      <c r="D99" s="42" t="s">
        <v>65</v>
      </c>
      <c r="E99" s="266"/>
      <c r="F99" s="46"/>
      <c r="G99" s="36"/>
      <c r="H99" s="39"/>
      <c r="I99" s="39"/>
      <c r="J99" s="39"/>
      <c r="K99" s="39"/>
      <c r="L99" s="39"/>
    </row>
    <row r="100" spans="1:14" s="35" customFormat="1" ht="26.4" hidden="1" outlineLevel="1">
      <c r="A100" s="53"/>
      <c r="B100" s="263"/>
      <c r="C100" s="269"/>
      <c r="D100" s="42" t="s">
        <v>73</v>
      </c>
      <c r="E100" s="266"/>
      <c r="F100" s="46"/>
      <c r="G100" s="36"/>
      <c r="H100" s="39"/>
      <c r="I100" s="39"/>
      <c r="J100" s="39"/>
      <c r="K100" s="39"/>
      <c r="L100" s="39"/>
    </row>
    <row r="101" spans="1:14" s="35" customFormat="1" ht="26.4" hidden="1" outlineLevel="1">
      <c r="A101" s="53"/>
      <c r="B101" s="263"/>
      <c r="C101" s="269"/>
      <c r="D101" s="42" t="s">
        <v>74</v>
      </c>
      <c r="E101" s="266"/>
      <c r="F101" s="46"/>
      <c r="G101" s="36"/>
      <c r="H101" s="39"/>
      <c r="I101" s="39"/>
      <c r="J101" s="39"/>
      <c r="K101" s="39"/>
      <c r="L101" s="39"/>
    </row>
    <row r="102" spans="1:14" s="35" customFormat="1" ht="20.25" customHeight="1" collapsed="1">
      <c r="A102" s="31">
        <f>A95+1</f>
        <v>18</v>
      </c>
      <c r="B102" s="32" t="s">
        <v>90</v>
      </c>
      <c r="C102" s="32"/>
      <c r="D102" s="32"/>
      <c r="E102" s="33"/>
      <c r="F102" s="33"/>
      <c r="G102" s="33"/>
      <c r="H102" s="34"/>
      <c r="I102" s="34"/>
      <c r="J102" s="34"/>
      <c r="K102" s="34"/>
      <c r="L102" s="34"/>
      <c r="M102" s="35" t="s">
        <v>142</v>
      </c>
    </row>
    <row r="103" spans="1:14" s="35" customFormat="1" ht="25.5" hidden="1" customHeight="1" outlineLevel="1">
      <c r="A103" s="53"/>
      <c r="B103" s="262" t="s">
        <v>81</v>
      </c>
      <c r="C103" s="42" t="s">
        <v>37</v>
      </c>
      <c r="E103" s="265" t="s">
        <v>67</v>
      </c>
      <c r="F103" s="46"/>
      <c r="G103" s="36"/>
      <c r="H103" s="39"/>
      <c r="I103" s="39"/>
      <c r="J103" s="39"/>
      <c r="K103" s="39"/>
      <c r="L103" s="39"/>
    </row>
    <row r="104" spans="1:14" s="35" customFormat="1" ht="39.6" hidden="1" outlineLevel="1">
      <c r="A104" s="53"/>
      <c r="B104" s="263"/>
      <c r="C104" s="42" t="s">
        <v>58</v>
      </c>
      <c r="E104" s="266"/>
      <c r="F104" s="46"/>
      <c r="G104" s="36"/>
      <c r="H104" s="39"/>
      <c r="I104" s="39"/>
      <c r="J104" s="39"/>
      <c r="K104" s="39"/>
      <c r="L104" s="39"/>
      <c r="N104" s="35" t="s">
        <v>143</v>
      </c>
    </row>
    <row r="105" spans="1:14" s="35" customFormat="1" ht="26.4" hidden="1" outlineLevel="1">
      <c r="A105" s="53"/>
      <c r="B105" s="263"/>
      <c r="C105" s="268" t="s">
        <v>41</v>
      </c>
      <c r="D105" s="42" t="s">
        <v>91</v>
      </c>
      <c r="E105" s="266"/>
      <c r="F105" s="46"/>
      <c r="G105" s="36"/>
      <c r="H105" s="39"/>
      <c r="I105" s="39"/>
      <c r="J105" s="39"/>
      <c r="K105" s="39"/>
      <c r="L105" s="39"/>
    </row>
    <row r="106" spans="1:14" s="35" customFormat="1" ht="26.4" hidden="1" outlineLevel="1">
      <c r="A106" s="53"/>
      <c r="B106" s="263"/>
      <c r="C106" s="269"/>
      <c r="D106" s="42" t="s">
        <v>73</v>
      </c>
      <c r="E106" s="266"/>
      <c r="F106" s="46"/>
      <c r="G106" s="36"/>
      <c r="H106" s="39"/>
      <c r="I106" s="39"/>
      <c r="J106" s="39"/>
      <c r="K106" s="39"/>
      <c r="L106" s="39"/>
      <c r="N106" s="35" t="s">
        <v>144</v>
      </c>
    </row>
    <row r="107" spans="1:14" s="35" customFormat="1" ht="26.4" hidden="1" outlineLevel="1">
      <c r="A107" s="53"/>
      <c r="B107" s="263"/>
      <c r="C107" s="270"/>
      <c r="D107" s="42" t="s">
        <v>74</v>
      </c>
      <c r="E107" s="266"/>
      <c r="F107" s="46"/>
      <c r="G107" s="36"/>
      <c r="H107" s="39"/>
      <c r="I107" s="39"/>
      <c r="J107" s="39"/>
      <c r="K107" s="39"/>
      <c r="L107" s="39"/>
    </row>
    <row r="108" spans="1:14" s="35" customFormat="1" ht="20.25" customHeight="1" collapsed="1">
      <c r="A108" s="31">
        <f>A102+1</f>
        <v>19</v>
      </c>
      <c r="B108" s="32" t="s">
        <v>92</v>
      </c>
      <c r="C108" s="32"/>
      <c r="D108" s="32"/>
      <c r="E108" s="33"/>
      <c r="F108" s="33"/>
      <c r="G108" s="33"/>
      <c r="H108" s="34"/>
      <c r="I108" s="34"/>
      <c r="J108" s="34"/>
      <c r="K108" s="34"/>
      <c r="L108" s="34"/>
      <c r="M108" s="35" t="s">
        <v>142</v>
      </c>
    </row>
    <row r="109" spans="1:14" s="35" customFormat="1" ht="25.5" hidden="1" customHeight="1" outlineLevel="1">
      <c r="A109" s="53"/>
      <c r="B109" s="262" t="s">
        <v>81</v>
      </c>
      <c r="C109" s="42" t="s">
        <v>37</v>
      </c>
      <c r="E109" s="265" t="s">
        <v>67</v>
      </c>
      <c r="F109" s="46"/>
      <c r="G109" s="36"/>
      <c r="H109" s="39"/>
      <c r="I109" s="39"/>
      <c r="J109" s="39"/>
      <c r="K109" s="39"/>
      <c r="L109" s="39"/>
    </row>
    <row r="110" spans="1:14" s="35" customFormat="1" ht="39.6" hidden="1" outlineLevel="1">
      <c r="A110" s="53"/>
      <c r="B110" s="263"/>
      <c r="C110" s="42" t="s">
        <v>58</v>
      </c>
      <c r="E110" s="266"/>
      <c r="F110" s="46"/>
      <c r="G110" s="36"/>
      <c r="H110" s="39"/>
      <c r="I110" s="39"/>
      <c r="J110" s="39"/>
      <c r="K110" s="39"/>
      <c r="L110" s="39"/>
    </row>
    <row r="111" spans="1:14" s="35" customFormat="1" ht="26.4" hidden="1" outlineLevel="1">
      <c r="A111" s="53"/>
      <c r="B111" s="263"/>
      <c r="C111" s="268" t="s">
        <v>41</v>
      </c>
      <c r="D111" s="42" t="s">
        <v>65</v>
      </c>
      <c r="E111" s="266"/>
      <c r="F111" s="46"/>
      <c r="G111" s="36"/>
      <c r="H111" s="39"/>
      <c r="I111" s="39"/>
      <c r="J111" s="39"/>
      <c r="K111" s="39"/>
      <c r="L111" s="39"/>
    </row>
    <row r="112" spans="1:14" s="35" customFormat="1" ht="26.4" hidden="1" outlineLevel="1">
      <c r="A112" s="53"/>
      <c r="B112" s="263"/>
      <c r="C112" s="269"/>
      <c r="D112" s="42" t="s">
        <v>73</v>
      </c>
      <c r="E112" s="266"/>
      <c r="F112" s="46"/>
      <c r="G112" s="36"/>
      <c r="H112" s="39"/>
      <c r="I112" s="39"/>
      <c r="J112" s="39"/>
      <c r="K112" s="39"/>
      <c r="L112" s="39"/>
    </row>
    <row r="113" spans="1:13" s="35" customFormat="1" ht="26.4" hidden="1" outlineLevel="1">
      <c r="A113" s="53"/>
      <c r="B113" s="263"/>
      <c r="C113" s="270"/>
      <c r="D113" s="42" t="s">
        <v>93</v>
      </c>
      <c r="E113" s="266"/>
      <c r="F113" s="46"/>
      <c r="G113" s="36"/>
      <c r="H113" s="39"/>
      <c r="I113" s="39"/>
      <c r="J113" s="39"/>
      <c r="K113" s="39"/>
      <c r="L113" s="39"/>
    </row>
    <row r="114" spans="1:13" s="35" customFormat="1" ht="20.25" customHeight="1" collapsed="1">
      <c r="A114" s="31">
        <f>A108+1</f>
        <v>20</v>
      </c>
      <c r="B114" s="32" t="s">
        <v>94</v>
      </c>
      <c r="C114" s="32"/>
      <c r="D114" s="32"/>
      <c r="E114" s="33"/>
      <c r="F114" s="33"/>
      <c r="G114" s="33"/>
      <c r="H114" s="34"/>
      <c r="I114" s="34"/>
      <c r="J114" s="34"/>
      <c r="K114" s="34"/>
      <c r="L114" s="34"/>
      <c r="M114" s="35" t="s">
        <v>114</v>
      </c>
    </row>
    <row r="115" spans="1:13" s="35" customFormat="1" ht="25.5" hidden="1" customHeight="1" outlineLevel="1">
      <c r="A115" s="53"/>
      <c r="B115" s="262" t="s">
        <v>81</v>
      </c>
      <c r="C115" s="42" t="s">
        <v>37</v>
      </c>
      <c r="E115" s="265" t="s">
        <v>67</v>
      </c>
      <c r="F115" s="46"/>
      <c r="G115" s="36"/>
      <c r="H115" s="39"/>
      <c r="I115" s="39"/>
      <c r="J115" s="39"/>
      <c r="K115" s="39"/>
      <c r="L115" s="39"/>
    </row>
    <row r="116" spans="1:13" s="35" customFormat="1" ht="39.6" hidden="1" outlineLevel="1">
      <c r="A116" s="53"/>
      <c r="B116" s="263"/>
      <c r="C116" s="42" t="s">
        <v>58</v>
      </c>
      <c r="D116" s="42"/>
      <c r="E116" s="266"/>
      <c r="F116" s="46"/>
      <c r="G116" s="36"/>
      <c r="H116" s="39"/>
      <c r="I116" s="39"/>
      <c r="J116" s="39"/>
      <c r="K116" s="39"/>
      <c r="L116" s="39"/>
    </row>
    <row r="117" spans="1:13" s="35" customFormat="1" ht="13.2" hidden="1" outlineLevel="1">
      <c r="A117" s="53"/>
      <c r="B117" s="263"/>
      <c r="C117" s="42" t="s">
        <v>95</v>
      </c>
      <c r="D117" s="42"/>
      <c r="E117" s="266"/>
      <c r="F117" s="46"/>
      <c r="G117" s="36"/>
      <c r="H117" s="39"/>
      <c r="I117" s="39"/>
      <c r="J117" s="39"/>
      <c r="K117" s="39"/>
      <c r="L117" s="39"/>
    </row>
    <row r="118" spans="1:13" s="35" customFormat="1" ht="39.6" hidden="1" outlineLevel="1">
      <c r="A118" s="53"/>
      <c r="B118" s="264"/>
      <c r="C118" s="42" t="s">
        <v>96</v>
      </c>
      <c r="D118" s="42" t="s">
        <v>97</v>
      </c>
      <c r="E118" s="267"/>
      <c r="F118" s="46"/>
      <c r="G118" s="36"/>
      <c r="H118" s="39"/>
      <c r="I118" s="39"/>
      <c r="J118" s="39"/>
      <c r="K118" s="39"/>
      <c r="L118" s="39"/>
    </row>
    <row r="119" spans="1:13" s="35" customFormat="1" ht="20.25" customHeight="1" collapsed="1">
      <c r="A119" s="31">
        <f>A114+1</f>
        <v>21</v>
      </c>
      <c r="B119" s="32" t="s">
        <v>98</v>
      </c>
      <c r="C119" s="32"/>
      <c r="D119" s="32"/>
      <c r="E119" s="33"/>
      <c r="F119" s="33"/>
      <c r="G119" s="33"/>
      <c r="H119" s="34"/>
      <c r="I119" s="34"/>
      <c r="J119" s="34"/>
      <c r="K119" s="34"/>
      <c r="L119" s="34"/>
      <c r="M119" s="35" t="s">
        <v>115</v>
      </c>
    </row>
    <row r="120" spans="1:13" s="35" customFormat="1" ht="25.5" hidden="1" customHeight="1" outlineLevel="1">
      <c r="A120" s="53"/>
      <c r="B120" s="262" t="s">
        <v>81</v>
      </c>
      <c r="C120" s="42" t="s">
        <v>37</v>
      </c>
      <c r="E120" s="265" t="s">
        <v>67</v>
      </c>
      <c r="F120" s="46"/>
      <c r="G120" s="36"/>
      <c r="H120" s="39"/>
      <c r="I120" s="39"/>
      <c r="J120" s="39"/>
      <c r="K120" s="39"/>
      <c r="L120" s="39"/>
    </row>
    <row r="121" spans="1:13" s="35" customFormat="1" ht="39.6" hidden="1" outlineLevel="1">
      <c r="A121" s="53"/>
      <c r="B121" s="263"/>
      <c r="C121" s="42" t="s">
        <v>58</v>
      </c>
      <c r="E121" s="266"/>
      <c r="F121" s="46"/>
      <c r="G121" s="36"/>
      <c r="H121" s="39"/>
      <c r="I121" s="39"/>
      <c r="J121" s="39"/>
      <c r="K121" s="39"/>
      <c r="L121" s="39"/>
    </row>
    <row r="122" spans="1:13" s="35" customFormat="1" ht="13.2" hidden="1" outlineLevel="1">
      <c r="A122" s="53"/>
      <c r="B122" s="263"/>
      <c r="C122" s="42" t="s">
        <v>95</v>
      </c>
      <c r="E122" s="266"/>
      <c r="F122" s="46"/>
      <c r="G122" s="36"/>
      <c r="H122" s="39"/>
      <c r="I122" s="39"/>
      <c r="J122" s="39"/>
      <c r="K122" s="39"/>
      <c r="L122" s="39"/>
    </row>
    <row r="123" spans="1:13" s="35" customFormat="1" ht="39.6" hidden="1" outlineLevel="1">
      <c r="A123" s="53"/>
      <c r="B123" s="263"/>
      <c r="C123" s="268" t="s">
        <v>96</v>
      </c>
      <c r="D123" s="42" t="s">
        <v>97</v>
      </c>
      <c r="E123" s="266"/>
      <c r="F123" s="46"/>
      <c r="G123" s="36"/>
      <c r="H123" s="39"/>
      <c r="I123" s="39"/>
      <c r="J123" s="39"/>
      <c r="K123" s="39"/>
      <c r="L123" s="39"/>
    </row>
    <row r="124" spans="1:13" s="35" customFormat="1" ht="26.4" hidden="1" outlineLevel="1">
      <c r="A124" s="53"/>
      <c r="B124" s="263"/>
      <c r="C124" s="269"/>
      <c r="D124" s="42" t="s">
        <v>99</v>
      </c>
      <c r="E124" s="266"/>
      <c r="F124" s="46"/>
      <c r="G124" s="36"/>
      <c r="H124" s="39"/>
      <c r="I124" s="39"/>
      <c r="J124" s="39"/>
      <c r="K124" s="39"/>
      <c r="L124" s="39"/>
    </row>
    <row r="125" spans="1:13" s="35" customFormat="1" ht="26.4" hidden="1" outlineLevel="1">
      <c r="A125" s="53"/>
      <c r="B125" s="263"/>
      <c r="C125" s="269"/>
      <c r="D125" s="42" t="s">
        <v>83</v>
      </c>
      <c r="E125" s="266"/>
      <c r="F125" s="46"/>
      <c r="G125" s="36"/>
      <c r="H125" s="39"/>
      <c r="I125" s="39"/>
      <c r="J125" s="39"/>
      <c r="K125" s="39"/>
      <c r="L125" s="39"/>
    </row>
    <row r="126" spans="1:13" s="35" customFormat="1" ht="26.4" hidden="1" outlineLevel="1">
      <c r="A126" s="53"/>
      <c r="B126" s="264"/>
      <c r="C126" s="270"/>
      <c r="D126" s="42" t="s">
        <v>100</v>
      </c>
      <c r="E126" s="267"/>
      <c r="F126" s="46"/>
      <c r="G126" s="36"/>
      <c r="H126" s="39"/>
      <c r="I126" s="39"/>
      <c r="J126" s="39"/>
      <c r="K126" s="39"/>
      <c r="L126" s="39"/>
    </row>
    <row r="127" spans="1:13" s="35" customFormat="1" ht="20.25" customHeight="1" collapsed="1">
      <c r="A127" s="31">
        <f>A119+1</f>
        <v>22</v>
      </c>
      <c r="B127" s="32" t="s">
        <v>101</v>
      </c>
      <c r="C127" s="32"/>
      <c r="D127" s="32"/>
      <c r="E127" s="33"/>
      <c r="F127" s="33"/>
      <c r="G127" s="33"/>
      <c r="H127" s="34"/>
      <c r="I127" s="34"/>
      <c r="J127" s="34"/>
      <c r="K127" s="34"/>
      <c r="L127" s="34"/>
      <c r="M127" s="35" t="s">
        <v>116</v>
      </c>
    </row>
    <row r="128" spans="1:13" s="35" customFormat="1" ht="26.4" hidden="1" outlineLevel="1">
      <c r="A128" s="53"/>
      <c r="B128" s="262" t="s">
        <v>81</v>
      </c>
      <c r="C128" s="42" t="s">
        <v>37</v>
      </c>
      <c r="E128" s="265" t="s">
        <v>67</v>
      </c>
      <c r="F128" s="46"/>
      <c r="G128" s="36"/>
      <c r="H128" s="39"/>
      <c r="I128" s="39"/>
      <c r="J128" s="39"/>
      <c r="K128" s="39"/>
      <c r="L128" s="39"/>
    </row>
    <row r="129" spans="1:13" s="35" customFormat="1" ht="39.6" hidden="1" outlineLevel="1">
      <c r="A129" s="53"/>
      <c r="B129" s="263"/>
      <c r="C129" s="42" t="s">
        <v>58</v>
      </c>
      <c r="D129" s="42"/>
      <c r="E129" s="266"/>
      <c r="F129" s="46"/>
      <c r="G129" s="36"/>
      <c r="H129" s="39"/>
      <c r="I129" s="39"/>
      <c r="J129" s="39"/>
      <c r="K129" s="39"/>
      <c r="L129" s="39"/>
    </row>
    <row r="130" spans="1:13" s="35" customFormat="1" ht="13.2" hidden="1" outlineLevel="1">
      <c r="A130" s="53"/>
      <c r="B130" s="263"/>
      <c r="C130" s="42" t="s">
        <v>95</v>
      </c>
      <c r="D130" s="42"/>
      <c r="E130" s="266"/>
      <c r="F130" s="46"/>
      <c r="G130" s="36"/>
      <c r="H130" s="39"/>
      <c r="I130" s="39"/>
      <c r="J130" s="39"/>
      <c r="K130" s="39"/>
      <c r="L130" s="39"/>
    </row>
    <row r="131" spans="1:13" s="35" customFormat="1" ht="13.2" hidden="1" outlineLevel="1">
      <c r="A131" s="53"/>
      <c r="B131" s="263"/>
      <c r="C131" s="42" t="s">
        <v>102</v>
      </c>
      <c r="D131" s="42"/>
      <c r="E131" s="266"/>
      <c r="F131" s="46"/>
      <c r="G131" s="36"/>
      <c r="H131" s="39"/>
      <c r="I131" s="39"/>
      <c r="J131" s="39"/>
      <c r="K131" s="39"/>
      <c r="L131" s="39"/>
    </row>
    <row r="132" spans="1:13" s="35" customFormat="1" ht="26.4" hidden="1" outlineLevel="1">
      <c r="A132" s="53"/>
      <c r="B132" s="264"/>
      <c r="C132" s="42" t="s">
        <v>103</v>
      </c>
      <c r="D132" s="42" t="s">
        <v>65</v>
      </c>
      <c r="E132" s="267"/>
      <c r="F132" s="46"/>
      <c r="G132" s="36"/>
      <c r="H132" s="39"/>
      <c r="I132" s="39"/>
      <c r="J132" s="39"/>
      <c r="K132" s="39"/>
      <c r="L132" s="39"/>
    </row>
    <row r="133" spans="1:13" s="35" customFormat="1" ht="20.25" customHeight="1" collapsed="1">
      <c r="A133" s="31">
        <f>A127+1</f>
        <v>23</v>
      </c>
      <c r="B133" s="32" t="s">
        <v>104</v>
      </c>
      <c r="C133" s="32"/>
      <c r="D133" s="32"/>
      <c r="E133" s="33"/>
      <c r="F133" s="33"/>
      <c r="G133" s="33"/>
      <c r="H133" s="34"/>
      <c r="I133" s="34"/>
      <c r="J133" s="34"/>
      <c r="K133" s="34"/>
      <c r="L133" s="34"/>
      <c r="M133" s="35" t="s">
        <v>116</v>
      </c>
    </row>
    <row r="134" spans="1:13" s="35" customFormat="1" ht="25.5" hidden="1" customHeight="1" outlineLevel="1">
      <c r="A134" s="53"/>
      <c r="B134" s="262" t="s">
        <v>81</v>
      </c>
      <c r="C134" s="42" t="s">
        <v>37</v>
      </c>
      <c r="E134" s="265" t="s">
        <v>67</v>
      </c>
      <c r="F134" s="46"/>
      <c r="G134" s="36"/>
      <c r="H134" s="39"/>
      <c r="I134" s="39"/>
      <c r="J134" s="39"/>
      <c r="K134" s="39"/>
      <c r="L134" s="39"/>
    </row>
    <row r="135" spans="1:13" s="35" customFormat="1" ht="39.6" hidden="1" outlineLevel="1">
      <c r="A135" s="53"/>
      <c r="B135" s="263"/>
      <c r="C135" s="42" t="s">
        <v>58</v>
      </c>
      <c r="E135" s="266"/>
      <c r="F135" s="46"/>
      <c r="G135" s="36"/>
      <c r="H135" s="39"/>
      <c r="I135" s="39"/>
      <c r="J135" s="39"/>
      <c r="K135" s="39"/>
      <c r="L135" s="39"/>
    </row>
    <row r="136" spans="1:13" s="35" customFormat="1" ht="13.2" hidden="1" outlineLevel="1">
      <c r="A136" s="53"/>
      <c r="B136" s="263"/>
      <c r="C136" s="42" t="s">
        <v>95</v>
      </c>
      <c r="E136" s="266"/>
      <c r="F136" s="46"/>
      <c r="G136" s="36"/>
      <c r="H136" s="39"/>
      <c r="I136" s="39"/>
      <c r="J136" s="39"/>
      <c r="K136" s="39"/>
      <c r="L136" s="39"/>
    </row>
    <row r="137" spans="1:13" s="35" customFormat="1" ht="13.2" hidden="1" outlineLevel="1">
      <c r="A137" s="53"/>
      <c r="B137" s="263"/>
      <c r="C137" s="42" t="s">
        <v>102</v>
      </c>
      <c r="E137" s="266"/>
      <c r="F137" s="46"/>
      <c r="G137" s="36"/>
      <c r="H137" s="39"/>
      <c r="I137" s="39"/>
      <c r="J137" s="39"/>
      <c r="K137" s="39"/>
      <c r="L137" s="39"/>
    </row>
    <row r="138" spans="1:13" s="35" customFormat="1" ht="26.4" hidden="1" outlineLevel="1">
      <c r="A138" s="53"/>
      <c r="B138" s="263"/>
      <c r="C138" s="268" t="s">
        <v>103</v>
      </c>
      <c r="D138" s="42" t="s">
        <v>65</v>
      </c>
      <c r="E138" s="266"/>
      <c r="F138" s="46"/>
      <c r="G138" s="36"/>
      <c r="H138" s="39"/>
      <c r="I138" s="39"/>
      <c r="J138" s="39"/>
      <c r="K138" s="39"/>
      <c r="L138" s="39"/>
    </row>
    <row r="139" spans="1:13" s="35" customFormat="1" ht="26.4" hidden="1" outlineLevel="1">
      <c r="A139" s="53"/>
      <c r="B139" s="263"/>
      <c r="C139" s="269"/>
      <c r="D139" s="42" t="s">
        <v>105</v>
      </c>
      <c r="E139" s="266"/>
      <c r="F139" s="46"/>
      <c r="G139" s="36"/>
      <c r="H139" s="39"/>
      <c r="I139" s="39"/>
      <c r="J139" s="39"/>
      <c r="K139" s="39"/>
      <c r="L139" s="39"/>
    </row>
    <row r="140" spans="1:13" s="35" customFormat="1" ht="26.4" hidden="1" outlineLevel="1">
      <c r="A140" s="53"/>
      <c r="B140" s="263"/>
      <c r="C140" s="269"/>
      <c r="D140" s="42" t="s">
        <v>73</v>
      </c>
      <c r="E140" s="266"/>
      <c r="F140" s="46"/>
      <c r="G140" s="36"/>
      <c r="H140" s="39"/>
      <c r="I140" s="39"/>
      <c r="J140" s="39"/>
      <c r="K140" s="39"/>
      <c r="L140" s="39"/>
    </row>
    <row r="141" spans="1:13" s="35" customFormat="1" ht="26.4" hidden="1" outlineLevel="1">
      <c r="A141" s="53"/>
      <c r="B141" s="264"/>
      <c r="C141" s="270"/>
      <c r="D141" s="42" t="s">
        <v>74</v>
      </c>
      <c r="E141" s="267"/>
      <c r="F141" s="46"/>
      <c r="G141" s="36"/>
      <c r="H141" s="39"/>
      <c r="I141" s="39"/>
      <c r="J141" s="39"/>
      <c r="K141" s="39"/>
      <c r="L141" s="39"/>
    </row>
    <row r="142" spans="1:13" s="35" customFormat="1" ht="20.25" customHeight="1" collapsed="1">
      <c r="A142" s="31">
        <f>A133+1</f>
        <v>24</v>
      </c>
      <c r="B142" s="32" t="s">
        <v>106</v>
      </c>
      <c r="C142" s="32"/>
      <c r="D142" s="32"/>
      <c r="E142" s="33"/>
      <c r="F142" s="33"/>
      <c r="G142" s="33"/>
      <c r="H142" s="34"/>
      <c r="I142" s="34"/>
      <c r="J142" s="34"/>
      <c r="K142" s="34"/>
      <c r="L142" s="34"/>
      <c r="M142" s="35" t="s">
        <v>116</v>
      </c>
    </row>
    <row r="143" spans="1:13" s="35" customFormat="1" ht="25.5" hidden="1" customHeight="1" outlineLevel="1">
      <c r="A143" s="53"/>
      <c r="B143" s="262" t="s">
        <v>81</v>
      </c>
      <c r="C143" s="42" t="s">
        <v>37</v>
      </c>
      <c r="E143" s="265" t="s">
        <v>67</v>
      </c>
      <c r="F143" s="46"/>
      <c r="G143" s="36"/>
      <c r="H143" s="39"/>
      <c r="I143" s="39"/>
      <c r="J143" s="39"/>
      <c r="K143" s="39"/>
      <c r="L143" s="39"/>
    </row>
    <row r="144" spans="1:13" s="35" customFormat="1" ht="39.6" hidden="1" outlineLevel="1">
      <c r="A144" s="53"/>
      <c r="B144" s="263"/>
      <c r="C144" s="42" t="s">
        <v>58</v>
      </c>
      <c r="E144" s="266"/>
      <c r="F144" s="46"/>
      <c r="G144" s="36"/>
      <c r="H144" s="39"/>
      <c r="I144" s="39"/>
      <c r="J144" s="39"/>
      <c r="K144" s="39"/>
      <c r="L144" s="39"/>
    </row>
    <row r="145" spans="1:13" s="35" customFormat="1" ht="13.2" hidden="1" outlineLevel="1">
      <c r="A145" s="53"/>
      <c r="B145" s="263"/>
      <c r="C145" s="42" t="s">
        <v>41</v>
      </c>
      <c r="E145" s="266"/>
      <c r="F145" s="46"/>
      <c r="G145" s="36"/>
      <c r="H145" s="39"/>
      <c r="I145" s="39"/>
      <c r="J145" s="39"/>
      <c r="K145" s="39"/>
      <c r="L145" s="39"/>
    </row>
    <row r="146" spans="1:13" s="35" customFormat="1" ht="39.6" hidden="1" outlineLevel="1">
      <c r="A146" s="53"/>
      <c r="B146" s="263"/>
      <c r="C146" s="268" t="s">
        <v>89</v>
      </c>
      <c r="D146" s="42" t="s">
        <v>97</v>
      </c>
      <c r="E146" s="266"/>
      <c r="F146" s="46"/>
      <c r="G146" s="36"/>
      <c r="H146" s="39"/>
      <c r="I146" s="39"/>
      <c r="J146" s="39"/>
      <c r="K146" s="39"/>
      <c r="L146" s="39"/>
    </row>
    <row r="147" spans="1:13" s="35" customFormat="1" ht="26.4" hidden="1" outlineLevel="1">
      <c r="A147" s="53"/>
      <c r="B147" s="263"/>
      <c r="C147" s="269"/>
      <c r="D147" s="42" t="s">
        <v>105</v>
      </c>
      <c r="E147" s="266"/>
      <c r="F147" s="46"/>
      <c r="G147" s="36"/>
      <c r="H147" s="39"/>
      <c r="I147" s="39"/>
      <c r="J147" s="39"/>
      <c r="K147" s="39"/>
      <c r="L147" s="39"/>
    </row>
    <row r="148" spans="1:13" s="35" customFormat="1" ht="26.4" hidden="1" outlineLevel="1">
      <c r="A148" s="53"/>
      <c r="B148" s="263"/>
      <c r="C148" s="269"/>
      <c r="D148" s="42" t="s">
        <v>83</v>
      </c>
      <c r="E148" s="266"/>
      <c r="F148" s="46"/>
      <c r="G148" s="36"/>
      <c r="H148" s="39"/>
      <c r="I148" s="39"/>
      <c r="J148" s="39"/>
      <c r="K148" s="39"/>
      <c r="L148" s="39"/>
    </row>
    <row r="149" spans="1:13" s="35" customFormat="1" ht="26.4" hidden="1" outlineLevel="1">
      <c r="A149" s="53"/>
      <c r="B149" s="263"/>
      <c r="C149" s="270"/>
      <c r="D149" s="42" t="s">
        <v>100</v>
      </c>
      <c r="E149" s="266"/>
      <c r="F149" s="46"/>
      <c r="G149" s="36"/>
      <c r="H149" s="39"/>
      <c r="I149" s="39"/>
      <c r="J149" s="39"/>
      <c r="K149" s="39"/>
      <c r="L149" s="39"/>
    </row>
    <row r="150" spans="1:13" s="35" customFormat="1" ht="20.25" customHeight="1" collapsed="1">
      <c r="A150" s="31">
        <f>A142+1</f>
        <v>25</v>
      </c>
      <c r="B150" s="32" t="s">
        <v>107</v>
      </c>
      <c r="C150" s="32"/>
      <c r="D150" s="32"/>
      <c r="E150" s="33"/>
      <c r="F150" s="33"/>
      <c r="G150" s="33"/>
      <c r="H150" s="34"/>
      <c r="I150" s="34"/>
      <c r="J150" s="34"/>
      <c r="K150" s="34"/>
      <c r="L150" s="34"/>
      <c r="M150" s="35" t="s">
        <v>142</v>
      </c>
    </row>
    <row r="151" spans="1:13" s="35" customFormat="1" ht="25.5" hidden="1" customHeight="1" outlineLevel="1">
      <c r="A151" s="53"/>
      <c r="B151" s="262" t="s">
        <v>108</v>
      </c>
      <c r="C151" s="42" t="s">
        <v>37</v>
      </c>
      <c r="E151" s="265" t="s">
        <v>109</v>
      </c>
      <c r="F151" s="46"/>
      <c r="G151" s="36"/>
      <c r="H151" s="39"/>
      <c r="I151" s="39"/>
      <c r="J151" s="39"/>
      <c r="K151" s="39"/>
      <c r="L151" s="39"/>
    </row>
    <row r="152" spans="1:13" s="35" customFormat="1" ht="39.6" hidden="1" outlineLevel="1">
      <c r="A152" s="53"/>
      <c r="B152" s="263"/>
      <c r="C152" s="42" t="s">
        <v>43</v>
      </c>
      <c r="E152" s="266"/>
      <c r="F152" s="46"/>
      <c r="G152" s="36"/>
      <c r="H152" s="39"/>
      <c r="I152" s="39"/>
      <c r="J152" s="39"/>
      <c r="K152" s="39"/>
      <c r="L152" s="39"/>
    </row>
    <row r="153" spans="1:13" s="35" customFormat="1" ht="26.4" hidden="1" outlineLevel="1">
      <c r="A153" s="53"/>
      <c r="B153" s="263"/>
      <c r="C153" s="268" t="s">
        <v>41</v>
      </c>
      <c r="D153" s="42" t="s">
        <v>110</v>
      </c>
      <c r="E153" s="266"/>
      <c r="F153" s="46"/>
      <c r="G153" s="36"/>
      <c r="H153" s="39"/>
      <c r="I153" s="39"/>
      <c r="J153" s="39"/>
      <c r="K153" s="39"/>
      <c r="L153" s="39"/>
    </row>
    <row r="154" spans="1:13" s="35" customFormat="1" ht="26.4" hidden="1" outlineLevel="1">
      <c r="A154" s="53"/>
      <c r="B154" s="263"/>
      <c r="C154" s="269"/>
      <c r="D154" s="42" t="s">
        <v>73</v>
      </c>
      <c r="E154" s="266"/>
      <c r="F154" s="46"/>
      <c r="G154" s="36"/>
      <c r="H154" s="39"/>
      <c r="I154" s="39"/>
      <c r="J154" s="39"/>
      <c r="K154" s="39"/>
      <c r="L154" s="39"/>
    </row>
    <row r="155" spans="1:13" s="35" customFormat="1" ht="26.4" hidden="1" outlineLevel="1">
      <c r="A155" s="53"/>
      <c r="B155" s="263"/>
      <c r="C155" s="270"/>
      <c r="D155" s="42" t="s">
        <v>111</v>
      </c>
      <c r="E155" s="266"/>
      <c r="F155" s="46"/>
      <c r="G155" s="36"/>
      <c r="H155" s="39"/>
      <c r="I155" s="39"/>
      <c r="J155" s="39"/>
      <c r="K155" s="39"/>
      <c r="L155" s="39"/>
    </row>
    <row r="156" spans="1:13" collapsed="1">
      <c r="A156" s="50">
        <v>26</v>
      </c>
      <c r="B156" s="51" t="s">
        <v>145</v>
      </c>
    </row>
    <row r="157" spans="1:13">
      <c r="A157" s="50">
        <v>27</v>
      </c>
      <c r="B157" s="51" t="s">
        <v>146</v>
      </c>
    </row>
  </sheetData>
  <autoFilter ref="A21:L21" xr:uid="{00000000-0009-0000-0000-000000000000}"/>
  <mergeCells count="62">
    <mergeCell ref="B151:B155"/>
    <mergeCell ref="E151:E155"/>
    <mergeCell ref="C153:C155"/>
    <mergeCell ref="B134:B141"/>
    <mergeCell ref="E134:E141"/>
    <mergeCell ref="C138:C141"/>
    <mergeCell ref="B143:B149"/>
    <mergeCell ref="E143:E149"/>
    <mergeCell ref="C146:C149"/>
    <mergeCell ref="B128:B132"/>
    <mergeCell ref="E128:E132"/>
    <mergeCell ref="B103:B107"/>
    <mergeCell ref="E103:E107"/>
    <mergeCell ref="C105:C107"/>
    <mergeCell ref="B109:B113"/>
    <mergeCell ref="E109:E113"/>
    <mergeCell ref="C111:C113"/>
    <mergeCell ref="B115:B118"/>
    <mergeCell ref="E115:E118"/>
    <mergeCell ref="B120:B126"/>
    <mergeCell ref="E120:E126"/>
    <mergeCell ref="C123:C126"/>
    <mergeCell ref="B96:B101"/>
    <mergeCell ref="E96:E101"/>
    <mergeCell ref="C99:C101"/>
    <mergeCell ref="B66:B72"/>
    <mergeCell ref="E66:E72"/>
    <mergeCell ref="C69:C72"/>
    <mergeCell ref="B74:B78"/>
    <mergeCell ref="E74:E78"/>
    <mergeCell ref="C76:C78"/>
    <mergeCell ref="B80:B86"/>
    <mergeCell ref="E80:E86"/>
    <mergeCell ref="C83:C86"/>
    <mergeCell ref="B88:B90"/>
    <mergeCell ref="E88:E90"/>
    <mergeCell ref="B52:B55"/>
    <mergeCell ref="E52:E55"/>
    <mergeCell ref="B57:B59"/>
    <mergeCell ref="E57:E59"/>
    <mergeCell ref="B61:B64"/>
    <mergeCell ref="E61:E64"/>
    <mergeCell ref="A27:A29"/>
    <mergeCell ref="B27:B29"/>
    <mergeCell ref="E32:E34"/>
    <mergeCell ref="B36:B38"/>
    <mergeCell ref="E36:E38"/>
    <mergeCell ref="B46:B50"/>
    <mergeCell ref="E46:E50"/>
    <mergeCell ref="C48:C50"/>
    <mergeCell ref="B8:D8"/>
    <mergeCell ref="B9:D9"/>
    <mergeCell ref="B10:D10"/>
    <mergeCell ref="H20:L20"/>
    <mergeCell ref="A23:A25"/>
    <mergeCell ref="B23:B25"/>
    <mergeCell ref="B2:G2"/>
    <mergeCell ref="B3:C3"/>
    <mergeCell ref="F3:G3"/>
    <mergeCell ref="B5:D5"/>
    <mergeCell ref="B6:D6"/>
    <mergeCell ref="B7:D7"/>
  </mergeCells>
  <dataValidations count="5">
    <dataValidation showDropDown="1" showErrorMessage="1" sqref="JE20:JG21 TA20:TC21 ACW20:ACY21 AMS20:AMU21 AWO20:AWQ21 BGK20:BGM21 BQG20:BQI21 CAC20:CAE21 CJY20:CKA21 CTU20:CTW21 DDQ20:DDS21 DNM20:DNO21 DXI20:DXK21 EHE20:EHG21 ERA20:ERC21 FAW20:FAY21 FKS20:FKU21 FUO20:FUQ21 GEK20:GEM21 GOG20:GOI21 GYC20:GYE21 HHY20:HIA21 HRU20:HRW21 IBQ20:IBS21 ILM20:ILO21 IVI20:IVK21 JFE20:JFG21 JPA20:JPC21 JYW20:JYY21 KIS20:KIU21 KSO20:KSQ21 LCK20:LCM21 LMG20:LMI21 LWC20:LWE21 MFY20:MGA21 MPU20:MPW21 MZQ20:MZS21 NJM20:NJO21 NTI20:NTK21 ODE20:ODG21 ONA20:ONC21 OWW20:OWY21 PGS20:PGU21 PQO20:PQQ21 QAK20:QAM21 QKG20:QKI21 QUC20:QUE21 RDY20:REA21 RNU20:RNW21 RXQ20:RXS21 SHM20:SHO21 SRI20:SRK21 TBE20:TBG21 TLA20:TLC21 TUW20:TUY21 UES20:UEU21 UOO20:UOQ21 UYK20:UYM21 VIG20:VII21 VSC20:VSE21 WBY20:WCA21 WLU20:WLW21 WVQ20:WVS21 H20 H21:L21" xr:uid="{31731775-A7CB-4B35-9F5A-89F708DAA8EB}"/>
    <dataValidation type="list" allowBlank="1" sqref="I22:L22 I26:L26 JD22:JG155 ACV22:ACY155 AMR22:AMU155 AWN22:AWQ155 BGJ22:BGM155 BQF22:BQI155 CAB22:CAE155 CJX22:CKA155 CTT22:CTW155 DDP22:DDS155 DNL22:DNO155 DXH22:DXK155 EHD22:EHG155 EQZ22:ERC155 FAV22:FAY155 FKR22:FKU155 FUN22:FUQ155 GEJ22:GEM155 GOF22:GOI155 GYB22:GYE155 HHX22:HIA155 HRT22:HRW155 IBP22:IBS155 ILL22:ILO155 IVH22:IVK155 JFD22:JFG155 JOZ22:JPC155 JYV22:JYY155 KIR22:KIU155 KSN22:KSQ155 LCJ22:LCM155 LMF22:LMI155 LWB22:LWE155 MFX22:MGA155 MPT22:MPW155 MZP22:MZS155 NJL22:NJO155 NTH22:NTK155 ODD22:ODG155 OMZ22:ONC155 OWV22:OWY155 PGR22:PGU155 PQN22:PQQ155 QAJ22:QAM155 QKF22:QKI155 QUB22:QUE155 RDX22:REA155 RNT22:RNW155 RXP22:RXS155 SHL22:SHO155 SRH22:SRK155 TBD22:TBG155 TKZ22:TLC155 TUV22:TUY155 UER22:UEU155 UON22:UOQ155 UYJ22:UYM155 VIF22:VII155 VSB22:VSE155 WBX22:WCA155 WLT22:WLW155 WVP22:WVS155 SZ22:TC155" xr:uid="{73628CDD-F824-4DC4-A88D-727873E92C07}">
      <formula1>$A$13:$A$18</formula1>
    </dataValidation>
    <dataValidation type="list" allowBlank="1" showInputMessage="1" showErrorMessage="1" sqref="B7" xr:uid="{CB11BE96-6DED-4282-A1C6-A5B4A5B55E71}">
      <formula1>#REF!</formula1>
    </dataValidation>
    <dataValidation type="list" allowBlank="1" sqref="H114:L114 H65:L65 H22 H56:L56 H73:L73 H87:L87 H23:L25 H26 H60:L60 H79:L79 H119:L119 H91:L91 H127:L127 H133:L133 H142:L142 H95:L95 H102:L102 H108:L108 H150:L150 H27:L51" xr:uid="{72DD7958-EFBE-4CEE-B63C-9541C4F85A48}">
      <formula1>$B$12:$G$12</formula1>
    </dataValidation>
    <dataValidation allowBlank="1" sqref="H42:L42 H44:L44 H52:L55 H40:L40 H66:L72 H61:L64 H80:L86 H57:L59 H74:L78 H128:L132 H134:L141 H143:L149 H88:L126 H151:L155" xr:uid="{87DD7650-4F66-4B86-B5DE-2AF29F9C31D6}"/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1248-84DB-4F7E-ABAF-B97DA8A63FAC}">
  <dimension ref="A1:H23"/>
  <sheetViews>
    <sheetView showGridLines="0" workbookViewId="0">
      <selection activeCell="K14" sqref="K14"/>
    </sheetView>
  </sheetViews>
  <sheetFormatPr defaultColWidth="10.33203125" defaultRowHeight="13.8"/>
  <cols>
    <col min="1" max="1" width="10.33203125" style="60"/>
    <col min="2" max="2" width="16.109375" style="60" customWidth="1"/>
    <col min="3" max="3" width="10.33203125" style="60"/>
    <col min="4" max="4" width="17.109375" style="60" customWidth="1"/>
    <col min="5" max="5" width="37.109375" style="60" customWidth="1"/>
    <col min="6" max="6" width="27.33203125" style="60" customWidth="1"/>
    <col min="7" max="7" width="23.44140625" style="60" customWidth="1"/>
    <col min="8" max="8" width="30.44140625" style="60" customWidth="1"/>
    <col min="9" max="16384" width="10.33203125" style="60"/>
  </cols>
  <sheetData>
    <row r="1" spans="1:8">
      <c r="B1" s="68"/>
      <c r="C1" s="68"/>
    </row>
    <row r="2" spans="1:8" ht="22.2">
      <c r="A2" s="64"/>
      <c r="B2" s="65" t="s">
        <v>161</v>
      </c>
      <c r="C2" s="64"/>
      <c r="D2" s="64"/>
      <c r="E2" s="64"/>
      <c r="F2" s="64"/>
      <c r="G2" s="64"/>
    </row>
    <row r="3" spans="1:8">
      <c r="A3" s="64"/>
      <c r="B3" s="66" t="s">
        <v>160</v>
      </c>
      <c r="C3" s="88">
        <v>1</v>
      </c>
      <c r="D3" s="67"/>
      <c r="E3" s="64"/>
      <c r="F3" s="64"/>
      <c r="G3" s="64"/>
    </row>
    <row r="4" spans="1:8">
      <c r="A4" s="64"/>
      <c r="B4" s="66" t="s">
        <v>159</v>
      </c>
      <c r="C4" s="62">
        <v>44667</v>
      </c>
      <c r="D4" s="62"/>
      <c r="E4" s="64"/>
      <c r="F4" s="64"/>
      <c r="G4" s="64"/>
    </row>
    <row r="5" spans="1:8" ht="14.4" thickBot="1">
      <c r="A5" s="64"/>
      <c r="B5" s="66"/>
      <c r="C5" s="67"/>
      <c r="D5" s="67"/>
      <c r="E5" s="64"/>
      <c r="F5" s="64"/>
      <c r="G5" s="64"/>
    </row>
    <row r="6" spans="1:8" ht="14.25" customHeight="1" thickBot="1">
      <c r="A6" s="64"/>
      <c r="B6" s="66" t="s">
        <v>158</v>
      </c>
      <c r="C6" s="278" t="s">
        <v>162</v>
      </c>
      <c r="D6" s="278"/>
      <c r="E6" s="279"/>
      <c r="F6" s="64"/>
      <c r="G6" s="64"/>
    </row>
    <row r="7" spans="1:8">
      <c r="A7" s="64"/>
      <c r="B7" s="66" t="s">
        <v>157</v>
      </c>
      <c r="C7" s="278"/>
      <c r="D7" s="278"/>
      <c r="E7" s="279"/>
      <c r="F7" s="64"/>
      <c r="G7" s="64"/>
    </row>
    <row r="8" spans="1:8">
      <c r="A8" s="64"/>
      <c r="B8" s="66"/>
      <c r="C8" s="64"/>
      <c r="D8" s="64"/>
      <c r="E8" s="64"/>
      <c r="F8" s="64"/>
      <c r="G8" s="64"/>
    </row>
    <row r="9" spans="1:8">
      <c r="A9" s="64"/>
      <c r="B9" s="63"/>
      <c r="C9" s="63"/>
      <c r="D9" s="63"/>
      <c r="E9" s="63"/>
      <c r="F9" s="64"/>
      <c r="G9" s="64"/>
    </row>
    <row r="10" spans="1:8">
      <c r="B10" s="61" t="s">
        <v>156</v>
      </c>
    </row>
    <row r="11" spans="1:8" s="69" customFormat="1" ht="26.4">
      <c r="B11" s="85" t="s">
        <v>155</v>
      </c>
      <c r="C11" s="86" t="s">
        <v>4</v>
      </c>
      <c r="D11" s="86" t="s">
        <v>154</v>
      </c>
      <c r="E11" s="86" t="s">
        <v>153</v>
      </c>
      <c r="F11" s="86" t="s">
        <v>152</v>
      </c>
      <c r="G11" s="87" t="s">
        <v>151</v>
      </c>
      <c r="H11" s="91" t="s">
        <v>150</v>
      </c>
    </row>
    <row r="12" spans="1:8" s="69" customFormat="1">
      <c r="B12" s="71">
        <v>44667</v>
      </c>
      <c r="C12" s="72" t="s">
        <v>149</v>
      </c>
      <c r="D12" s="73"/>
      <c r="E12" s="74" t="s">
        <v>148</v>
      </c>
      <c r="F12" s="89" t="s">
        <v>163</v>
      </c>
      <c r="G12" s="90"/>
      <c r="H12" s="92"/>
    </row>
    <row r="13" spans="1:8" s="69" customFormat="1">
      <c r="B13" s="94"/>
      <c r="C13" s="72"/>
      <c r="D13" s="73"/>
      <c r="E13" s="74"/>
      <c r="F13" s="89"/>
      <c r="G13" s="93"/>
      <c r="H13" s="92"/>
    </row>
    <row r="14" spans="1:8" s="70" customFormat="1" ht="13.2">
      <c r="B14" s="71"/>
      <c r="C14" s="72"/>
      <c r="D14" s="73"/>
      <c r="E14" s="74"/>
      <c r="F14" s="89"/>
      <c r="G14" s="93"/>
      <c r="H14" s="92"/>
    </row>
    <row r="15" spans="1:8" s="70" customFormat="1" ht="13.2">
      <c r="B15" s="78"/>
      <c r="C15" s="79"/>
      <c r="D15" s="76"/>
      <c r="E15" s="76"/>
      <c r="F15" s="76"/>
      <c r="G15" s="76"/>
      <c r="H15" s="77"/>
    </row>
    <row r="16" spans="1:8" s="69" customFormat="1">
      <c r="B16" s="71"/>
      <c r="C16" s="75"/>
      <c r="D16" s="73"/>
      <c r="E16" s="76"/>
      <c r="F16" s="76"/>
      <c r="G16" s="76"/>
      <c r="H16" s="80"/>
    </row>
    <row r="17" spans="2:8" s="69" customFormat="1">
      <c r="B17" s="78"/>
      <c r="C17" s="79"/>
      <c r="D17" s="76"/>
      <c r="E17" s="76"/>
      <c r="F17" s="76"/>
      <c r="G17" s="76"/>
      <c r="H17" s="77"/>
    </row>
    <row r="18" spans="2:8" s="69" customFormat="1">
      <c r="B18" s="78"/>
      <c r="C18" s="79"/>
      <c r="D18" s="76"/>
      <c r="E18" s="76"/>
      <c r="F18" s="76"/>
      <c r="G18" s="76"/>
      <c r="H18" s="77"/>
    </row>
    <row r="19" spans="2:8" s="69" customFormat="1">
      <c r="B19" s="78"/>
      <c r="C19" s="79"/>
      <c r="D19" s="76"/>
      <c r="E19" s="76"/>
      <c r="F19" s="76"/>
      <c r="G19" s="76"/>
      <c r="H19" s="77"/>
    </row>
    <row r="20" spans="2:8" s="69" customFormat="1">
      <c r="B20" s="78"/>
      <c r="C20" s="79"/>
      <c r="D20" s="76"/>
      <c r="E20" s="76"/>
      <c r="F20" s="76"/>
      <c r="G20" s="76"/>
      <c r="H20" s="77"/>
    </row>
    <row r="21" spans="2:8" s="69" customFormat="1">
      <c r="B21" s="78"/>
      <c r="C21" s="79"/>
      <c r="D21" s="76"/>
      <c r="E21" s="76"/>
      <c r="F21" s="76"/>
      <c r="G21" s="76"/>
      <c r="H21" s="77"/>
    </row>
    <row r="22" spans="2:8" s="69" customFormat="1">
      <c r="B22" s="78"/>
      <c r="C22" s="79"/>
      <c r="D22" s="76"/>
      <c r="E22" s="76"/>
      <c r="F22" s="76"/>
      <c r="G22" s="76"/>
      <c r="H22" s="77"/>
    </row>
    <row r="23" spans="2:8" s="69" customFormat="1">
      <c r="B23" s="81"/>
      <c r="C23" s="82"/>
      <c r="D23" s="83"/>
      <c r="E23" s="83"/>
      <c r="F23" s="83"/>
      <c r="G23" s="83"/>
      <c r="H23" s="84"/>
    </row>
  </sheetData>
  <mergeCells count="2">
    <mergeCell ref="C6:E6"/>
    <mergeCell ref="C7:E7"/>
  </mergeCell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A82A-65B2-4272-84AA-0431003E3E7F}">
  <sheetPr>
    <tabColor theme="0"/>
  </sheetPr>
  <dimension ref="A1:M174"/>
  <sheetViews>
    <sheetView tabSelected="1" zoomScale="70" zoomScaleNormal="70" workbookViewId="0">
      <selection activeCell="P171" sqref="P171"/>
    </sheetView>
  </sheetViews>
  <sheetFormatPr defaultColWidth="9.109375" defaultRowHeight="13.8" outlineLevelRow="1"/>
  <cols>
    <col min="1" max="1" width="16.88671875" style="50" customWidth="1"/>
    <col min="2" max="2" width="16.5546875" style="51" customWidth="1"/>
    <col min="3" max="3" width="29.33203125" style="51" customWidth="1"/>
    <col min="4" max="4" width="42.6640625" style="51" customWidth="1"/>
    <col min="5" max="5" width="19.5546875" style="51" customWidth="1"/>
    <col min="6" max="6" width="11.33203125" style="51" customWidth="1"/>
    <col min="7" max="7" width="31.33203125" style="128" customWidth="1"/>
    <col min="8" max="8" width="13.5546875" style="51" customWidth="1"/>
    <col min="9" max="16384" width="9.109375" style="51"/>
  </cols>
  <sheetData>
    <row r="1" spans="1:12" s="14" customFormat="1" ht="17.25" customHeight="1">
      <c r="A1" s="97"/>
      <c r="B1" s="283"/>
      <c r="C1" s="283"/>
      <c r="D1" s="283"/>
      <c r="E1" s="11"/>
      <c r="F1" s="11"/>
      <c r="G1" s="126"/>
    </row>
    <row r="2" spans="1:12" s="14" customFormat="1" ht="15.75" customHeight="1">
      <c r="A2" s="96"/>
      <c r="B2" s="95"/>
      <c r="H2" s="16"/>
      <c r="I2" s="16"/>
      <c r="J2" s="16"/>
      <c r="K2" s="16"/>
      <c r="L2" s="16"/>
    </row>
    <row r="3" spans="1:12" s="18" customFormat="1">
      <c r="A3" s="10" t="s">
        <v>11</v>
      </c>
      <c r="B3" s="17" t="s">
        <v>12</v>
      </c>
      <c r="C3" s="17" t="s">
        <v>13</v>
      </c>
      <c r="D3" s="202" t="s">
        <v>14</v>
      </c>
      <c r="E3" s="18" t="s">
        <v>18</v>
      </c>
    </row>
    <row r="4" spans="1:12" s="14" customFormat="1" ht="20.25" customHeight="1">
      <c r="A4" s="19" t="str">
        <f>L12</f>
        <v>Build1</v>
      </c>
      <c r="B4" s="20">
        <f>COUNTIF(L:L,"Pass")</f>
        <v>57</v>
      </c>
      <c r="C4" s="20">
        <f>COUNTIF(L:L,"Fail")</f>
        <v>14</v>
      </c>
      <c r="D4" s="203">
        <f>COUNTIF(L:L,"N/A")</f>
        <v>74</v>
      </c>
      <c r="E4" s="231">
        <f>(B4+C4+D4)</f>
        <v>145</v>
      </c>
      <c r="F4" s="21"/>
      <c r="G4" s="21"/>
      <c r="H4" s="21"/>
      <c r="I4" s="21"/>
    </row>
    <row r="5" spans="1:12" s="14" customFormat="1" ht="20.25" customHeight="1">
      <c r="A5" s="19" t="str">
        <f>K12</f>
        <v>Build2</v>
      </c>
      <c r="B5" s="20">
        <f>COUNTIF(K:K,"Pass")</f>
        <v>102</v>
      </c>
      <c r="C5" s="20">
        <f>COUNTIF(K:K,"Fail")</f>
        <v>39</v>
      </c>
      <c r="D5" s="203">
        <f>COUNTIF(K:K,"N/A")</f>
        <v>4</v>
      </c>
      <c r="E5" s="231">
        <f t="shared" ref="E5:E8" si="0">(B5+C5+D5)</f>
        <v>145</v>
      </c>
      <c r="F5" s="21"/>
      <c r="G5" s="21"/>
      <c r="H5" s="21"/>
      <c r="I5" s="21"/>
    </row>
    <row r="6" spans="1:12" s="14" customFormat="1" ht="20.25" customHeight="1">
      <c r="A6" s="19" t="str">
        <f>J12</f>
        <v>Build3</v>
      </c>
      <c r="B6" s="20">
        <f>COUNTIF($J$73:$J$49762,B3)</f>
        <v>0</v>
      </c>
      <c r="C6" s="20">
        <f>COUNTIF($J$73:$J$49762,C3)</f>
        <v>0</v>
      </c>
      <c r="D6" s="203">
        <f>COUNTIF($J$73:$J$49762,D3)</f>
        <v>0</v>
      </c>
      <c r="E6" s="231">
        <f t="shared" si="0"/>
        <v>0</v>
      </c>
      <c r="F6" s="21"/>
      <c r="G6" s="21"/>
      <c r="H6" s="21"/>
      <c r="I6" s="21"/>
    </row>
    <row r="7" spans="1:12" s="14" customFormat="1" ht="20.25" customHeight="1">
      <c r="A7" s="19" t="str">
        <f>I12</f>
        <v>Build4</v>
      </c>
      <c r="B7" s="20">
        <f>COUNTIF($I$73:$I$49762,B3)</f>
        <v>0</v>
      </c>
      <c r="C7" s="20">
        <f>COUNTIF($I$73:$I$49762,C6)</f>
        <v>0</v>
      </c>
      <c r="D7" s="203">
        <f>COUNTIF($I$73:$I$49762,D3)</f>
        <v>0</v>
      </c>
      <c r="E7" s="231">
        <f t="shared" si="0"/>
        <v>0</v>
      </c>
      <c r="F7" s="21"/>
      <c r="G7" s="21"/>
      <c r="H7" s="21"/>
      <c r="I7" s="21"/>
    </row>
    <row r="8" spans="1:12" s="14" customFormat="1" ht="22.5" customHeight="1">
      <c r="A8" s="19" t="str">
        <f>H12</f>
        <v>Build5</v>
      </c>
      <c r="B8" s="20">
        <f>COUNTIF($H$73:$H$49762,B3)</f>
        <v>0</v>
      </c>
      <c r="C8" s="20">
        <f>COUNTIF($H$73:$H$49762,C3)</f>
        <v>0</v>
      </c>
      <c r="D8" s="203">
        <f>COUNTIF($H$73:$H$49762,D3)</f>
        <v>0</v>
      </c>
      <c r="E8" s="231">
        <f t="shared" si="0"/>
        <v>0</v>
      </c>
      <c r="F8" s="21"/>
      <c r="G8" s="21"/>
      <c r="H8" s="21"/>
      <c r="I8" s="21"/>
    </row>
    <row r="9" spans="1:12" s="14" customFormat="1" ht="18.75" customHeight="1">
      <c r="A9" s="22" t="s">
        <v>18</v>
      </c>
      <c r="B9" s="23">
        <f t="shared" ref="B9:D9" si="1">SUM(B4:B8)</f>
        <v>159</v>
      </c>
      <c r="C9" s="23">
        <f t="shared" si="1"/>
        <v>53</v>
      </c>
      <c r="D9" s="204">
        <f t="shared" si="1"/>
        <v>78</v>
      </c>
      <c r="E9" s="21"/>
      <c r="F9" s="21"/>
      <c r="G9" s="21"/>
      <c r="H9" s="21"/>
      <c r="I9" s="21"/>
    </row>
    <row r="10" spans="1:12" s="14" customFormat="1" ht="28.5" customHeight="1">
      <c r="A10" s="24"/>
      <c r="B10" s="21"/>
      <c r="C10" s="21"/>
      <c r="D10" s="21"/>
      <c r="E10" s="21"/>
      <c r="F10" s="21"/>
      <c r="H10" s="21"/>
      <c r="I10" s="21"/>
      <c r="J10" s="21"/>
      <c r="K10" s="21"/>
      <c r="L10" s="21"/>
    </row>
    <row r="11" spans="1:12" s="28" customFormat="1" ht="39" customHeight="1">
      <c r="A11" s="25"/>
      <c r="B11" s="26"/>
      <c r="C11" s="26"/>
      <c r="D11" s="27"/>
      <c r="E11" s="27"/>
      <c r="F11" s="27"/>
      <c r="G11" s="26"/>
      <c r="H11" s="254" t="s">
        <v>11</v>
      </c>
      <c r="I11" s="254"/>
      <c r="J11" s="254"/>
      <c r="K11" s="254"/>
      <c r="L11" s="255"/>
    </row>
    <row r="12" spans="1:12" s="28" customFormat="1" ht="26.4">
      <c r="A12" s="29" t="s">
        <v>19</v>
      </c>
      <c r="B12" s="30" t="s">
        <v>20</v>
      </c>
      <c r="C12" s="30" t="s">
        <v>21</v>
      </c>
      <c r="D12" s="30" t="s">
        <v>22</v>
      </c>
      <c r="E12" s="30" t="s">
        <v>23</v>
      </c>
      <c r="F12" s="30" t="s">
        <v>24</v>
      </c>
      <c r="G12" s="127" t="s">
        <v>25</v>
      </c>
      <c r="H12" s="30" t="s">
        <v>26</v>
      </c>
      <c r="I12" s="30" t="s">
        <v>27</v>
      </c>
      <c r="J12" s="30" t="s">
        <v>28</v>
      </c>
      <c r="K12" s="30" t="s">
        <v>29</v>
      </c>
      <c r="L12" s="30" t="s">
        <v>30</v>
      </c>
    </row>
    <row r="13" spans="1:12" s="35" customFormat="1" ht="60.75" customHeight="1">
      <c r="A13" s="292" t="s">
        <v>174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4"/>
    </row>
    <row r="14" spans="1:12" s="41" customFormat="1" ht="50.1" customHeight="1">
      <c r="A14" s="295" t="s">
        <v>173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7"/>
    </row>
    <row r="15" spans="1:12" s="41" customFormat="1" ht="84.75" customHeight="1" outlineLevel="1">
      <c r="A15" s="138" t="s">
        <v>319</v>
      </c>
      <c r="B15" s="310" t="s">
        <v>282</v>
      </c>
      <c r="C15" s="310" t="s">
        <v>283</v>
      </c>
      <c r="D15" s="310" t="s">
        <v>284</v>
      </c>
      <c r="E15" s="310">
        <v>12345678</v>
      </c>
      <c r="F15" s="311"/>
      <c r="G15" s="311"/>
      <c r="H15" s="311"/>
      <c r="I15" s="311"/>
      <c r="J15" s="311"/>
      <c r="K15" s="138" t="s">
        <v>223</v>
      </c>
      <c r="L15" s="138" t="s">
        <v>224</v>
      </c>
    </row>
    <row r="16" spans="1:12" s="35" customFormat="1" ht="69.900000000000006" customHeight="1" outlineLevel="1">
      <c r="A16" s="140" t="s">
        <v>320</v>
      </c>
      <c r="B16" s="161" t="s">
        <v>175</v>
      </c>
      <c r="C16" s="162" t="s">
        <v>216</v>
      </c>
      <c r="D16" s="162" t="s">
        <v>176</v>
      </c>
      <c r="E16" s="162" t="s">
        <v>285</v>
      </c>
      <c r="F16" s="164"/>
      <c r="G16" s="164"/>
      <c r="H16" s="165"/>
      <c r="I16" s="165"/>
      <c r="J16" s="165"/>
      <c r="K16" s="140" t="s">
        <v>223</v>
      </c>
      <c r="L16" s="140" t="s">
        <v>223</v>
      </c>
    </row>
    <row r="17" spans="1:12" s="35" customFormat="1" ht="69.900000000000006" customHeight="1" outlineLevel="1">
      <c r="A17" s="316" t="s">
        <v>179</v>
      </c>
      <c r="B17" s="161" t="s">
        <v>310</v>
      </c>
      <c r="C17" s="162" t="s">
        <v>216</v>
      </c>
      <c r="D17" s="162" t="s">
        <v>176</v>
      </c>
      <c r="E17" s="162" t="s">
        <v>276</v>
      </c>
      <c r="F17" s="164"/>
      <c r="G17" s="163" t="s">
        <v>286</v>
      </c>
      <c r="H17" s="165"/>
      <c r="I17" s="165"/>
      <c r="J17" s="140" t="s">
        <v>223</v>
      </c>
      <c r="K17" s="140" t="s">
        <v>224</v>
      </c>
      <c r="L17" s="140" t="s">
        <v>223</v>
      </c>
    </row>
    <row r="18" spans="1:12" s="35" customFormat="1" ht="69.900000000000006" customHeight="1" outlineLevel="1">
      <c r="A18" s="206" t="s">
        <v>181</v>
      </c>
      <c r="B18" s="111" t="s">
        <v>177</v>
      </c>
      <c r="C18" s="120" t="s">
        <v>217</v>
      </c>
      <c r="D18" s="122" t="s">
        <v>178</v>
      </c>
      <c r="E18" s="119" t="s">
        <v>277</v>
      </c>
      <c r="F18" s="103"/>
      <c r="G18" s="113" t="s">
        <v>309</v>
      </c>
      <c r="H18" s="104"/>
      <c r="I18" s="104"/>
      <c r="J18" s="104"/>
      <c r="K18" s="169" t="s">
        <v>223</v>
      </c>
      <c r="L18" s="169" t="s">
        <v>224</v>
      </c>
    </row>
    <row r="19" spans="1:12" s="41" customFormat="1" ht="69.900000000000006" customHeight="1" outlineLevel="1">
      <c r="A19" s="205" t="s">
        <v>183</v>
      </c>
      <c r="B19" s="150" t="s">
        <v>180</v>
      </c>
      <c r="C19" s="120" t="s">
        <v>217</v>
      </c>
      <c r="D19" s="122" t="s">
        <v>178</v>
      </c>
      <c r="E19" s="119" t="s">
        <v>278</v>
      </c>
      <c r="F19" s="103"/>
      <c r="G19" s="113" t="s">
        <v>309</v>
      </c>
      <c r="H19" s="104"/>
      <c r="I19" s="104"/>
      <c r="J19" s="104"/>
      <c r="K19" s="169" t="s">
        <v>223</v>
      </c>
      <c r="L19" s="169" t="s">
        <v>224</v>
      </c>
    </row>
    <row r="20" spans="1:12" s="35" customFormat="1" ht="69.900000000000006" customHeight="1" outlineLevel="1">
      <c r="A20" s="206" t="s">
        <v>184</v>
      </c>
      <c r="B20" s="119" t="s">
        <v>182</v>
      </c>
      <c r="C20" s="120" t="s">
        <v>218</v>
      </c>
      <c r="D20" s="122" t="s">
        <v>178</v>
      </c>
      <c r="E20" s="119" t="s">
        <v>279</v>
      </c>
      <c r="F20" s="101"/>
      <c r="G20" s="113" t="s">
        <v>309</v>
      </c>
      <c r="H20" s="102"/>
      <c r="I20" s="102"/>
      <c r="J20" s="102"/>
      <c r="K20" s="169" t="s">
        <v>223</v>
      </c>
      <c r="L20" s="115" t="s">
        <v>224</v>
      </c>
    </row>
    <row r="21" spans="1:12" s="35" customFormat="1" ht="69.900000000000006" customHeight="1" outlineLevel="1">
      <c r="A21" s="205" t="s">
        <v>185</v>
      </c>
      <c r="B21" s="108" t="s">
        <v>211</v>
      </c>
      <c r="C21" s="120" t="s">
        <v>219</v>
      </c>
      <c r="D21" s="123" t="s">
        <v>212</v>
      </c>
      <c r="E21" s="119" t="s">
        <v>280</v>
      </c>
      <c r="F21" s="110"/>
      <c r="G21" s="105"/>
      <c r="H21" s="104"/>
      <c r="I21" s="104"/>
      <c r="J21" s="104"/>
      <c r="K21" s="169" t="s">
        <v>223</v>
      </c>
      <c r="L21" s="169" t="s">
        <v>223</v>
      </c>
    </row>
    <row r="22" spans="1:12" s="35" customFormat="1" ht="69.900000000000006" customHeight="1" outlineLevel="1">
      <c r="A22" s="206" t="s">
        <v>186</v>
      </c>
      <c r="B22" s="108" t="s">
        <v>213</v>
      </c>
      <c r="C22" s="120" t="s">
        <v>220</v>
      </c>
      <c r="D22" s="119" t="s">
        <v>214</v>
      </c>
      <c r="E22" s="119" t="s">
        <v>281</v>
      </c>
      <c r="F22" s="101"/>
      <c r="G22" s="101"/>
      <c r="H22" s="102"/>
      <c r="I22" s="102"/>
      <c r="J22" s="102"/>
      <c r="K22" s="169" t="s">
        <v>223</v>
      </c>
      <c r="L22" s="115" t="s">
        <v>223</v>
      </c>
    </row>
    <row r="23" spans="1:12" s="35" customFormat="1" ht="69.900000000000006" customHeight="1" outlineLevel="1">
      <c r="A23" s="205" t="s">
        <v>187</v>
      </c>
      <c r="B23" s="133" t="s">
        <v>215</v>
      </c>
      <c r="C23" s="134" t="s">
        <v>221</v>
      </c>
      <c r="D23" s="134" t="s">
        <v>212</v>
      </c>
      <c r="E23" s="166"/>
      <c r="F23" s="135"/>
      <c r="G23" s="136"/>
      <c r="H23" s="137"/>
      <c r="I23" s="137"/>
      <c r="J23" s="137"/>
      <c r="K23" s="169" t="s">
        <v>223</v>
      </c>
      <c r="L23" s="170" t="s">
        <v>223</v>
      </c>
    </row>
    <row r="24" spans="1:12" s="35" customFormat="1" ht="69.900000000000006" customHeight="1" outlineLevel="1">
      <c r="A24" s="140" t="s">
        <v>188</v>
      </c>
      <c r="B24" s="178" t="s">
        <v>225</v>
      </c>
      <c r="C24" s="179" t="s">
        <v>226</v>
      </c>
      <c r="D24" s="179" t="s">
        <v>227</v>
      </c>
      <c r="E24" s="180"/>
      <c r="F24" s="180"/>
      <c r="G24" s="181"/>
      <c r="H24" s="182"/>
      <c r="I24" s="182"/>
      <c r="J24" s="182"/>
      <c r="K24" s="169" t="s">
        <v>223</v>
      </c>
      <c r="L24" s="207" t="s">
        <v>223</v>
      </c>
    </row>
    <row r="25" spans="1:12" s="35" customFormat="1" ht="50.1" customHeight="1">
      <c r="A25" s="298" t="s">
        <v>222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300"/>
    </row>
    <row r="26" spans="1:12" s="35" customFormat="1" ht="69.900000000000006" customHeight="1" outlineLevel="1">
      <c r="A26" s="115" t="s">
        <v>189</v>
      </c>
      <c r="B26" s="189" t="s">
        <v>282</v>
      </c>
      <c r="C26" s="189" t="s">
        <v>283</v>
      </c>
      <c r="D26" s="189" t="s">
        <v>284</v>
      </c>
      <c r="E26" s="189">
        <v>12345678</v>
      </c>
      <c r="F26" s="101"/>
      <c r="G26" s="101"/>
      <c r="H26" s="102"/>
      <c r="I26" s="102"/>
      <c r="J26" s="102"/>
      <c r="K26" s="207" t="s">
        <v>223</v>
      </c>
      <c r="L26" s="207" t="s">
        <v>223</v>
      </c>
    </row>
    <row r="27" spans="1:12" s="35" customFormat="1" ht="69.900000000000006" customHeight="1" outlineLevel="1">
      <c r="A27" s="115" t="s">
        <v>190</v>
      </c>
      <c r="B27" s="116" t="s">
        <v>175</v>
      </c>
      <c r="C27" s="119" t="s">
        <v>216</v>
      </c>
      <c r="D27" s="119" t="s">
        <v>321</v>
      </c>
      <c r="E27" s="117" t="s">
        <v>311</v>
      </c>
      <c r="F27" s="101"/>
      <c r="G27" s="101"/>
      <c r="H27" s="102"/>
      <c r="I27" s="102"/>
      <c r="J27" s="102"/>
      <c r="K27" s="207" t="s">
        <v>223</v>
      </c>
      <c r="L27" s="207" t="s">
        <v>223</v>
      </c>
    </row>
    <row r="28" spans="1:12" s="35" customFormat="1" ht="69.900000000000006" customHeight="1" outlineLevel="1">
      <c r="A28" s="115" t="s">
        <v>191</v>
      </c>
      <c r="B28" s="116" t="s">
        <v>310</v>
      </c>
      <c r="C28" s="119" t="s">
        <v>216</v>
      </c>
      <c r="D28" s="119" t="s">
        <v>321</v>
      </c>
      <c r="E28" s="117" t="s">
        <v>312</v>
      </c>
      <c r="F28" s="101"/>
      <c r="G28" s="101"/>
      <c r="H28" s="102"/>
      <c r="I28" s="102"/>
      <c r="J28" s="102"/>
      <c r="K28" s="207" t="s">
        <v>223</v>
      </c>
      <c r="L28" s="207" t="s">
        <v>223</v>
      </c>
    </row>
    <row r="29" spans="1:12" s="35" customFormat="1" ht="69.900000000000006" customHeight="1" outlineLevel="1">
      <c r="A29" s="115" t="s">
        <v>192</v>
      </c>
      <c r="B29" s="118" t="s">
        <v>177</v>
      </c>
      <c r="C29" s="120" t="s">
        <v>217</v>
      </c>
      <c r="D29" s="123" t="s">
        <v>318</v>
      </c>
      <c r="E29" s="117" t="s">
        <v>313</v>
      </c>
      <c r="F29" s="110"/>
      <c r="G29" s="113" t="s">
        <v>314</v>
      </c>
      <c r="H29" s="104"/>
      <c r="I29" s="104"/>
      <c r="J29" s="104"/>
      <c r="K29" s="207" t="s">
        <v>223</v>
      </c>
      <c r="L29" s="207" t="s">
        <v>223</v>
      </c>
    </row>
    <row r="30" spans="1:12" s="35" customFormat="1" ht="69.900000000000006" customHeight="1" outlineLevel="1">
      <c r="A30" s="115" t="s">
        <v>193</v>
      </c>
      <c r="B30" s="125" t="s">
        <v>180</v>
      </c>
      <c r="C30" s="120" t="s">
        <v>217</v>
      </c>
      <c r="D30" s="123" t="s">
        <v>318</v>
      </c>
      <c r="E30" s="117" t="s">
        <v>315</v>
      </c>
      <c r="F30" s="110"/>
      <c r="G30" s="113" t="s">
        <v>314</v>
      </c>
      <c r="H30" s="104"/>
      <c r="I30" s="104"/>
      <c r="J30" s="104"/>
      <c r="K30" s="207" t="s">
        <v>223</v>
      </c>
      <c r="L30" s="207" t="s">
        <v>223</v>
      </c>
    </row>
    <row r="31" spans="1:12" s="35" customFormat="1" ht="69.900000000000006" customHeight="1" outlineLevel="1">
      <c r="A31" s="115" t="s">
        <v>194</v>
      </c>
      <c r="B31" s="119" t="s">
        <v>182</v>
      </c>
      <c r="C31" s="120" t="s">
        <v>218</v>
      </c>
      <c r="D31" s="123" t="s">
        <v>318</v>
      </c>
      <c r="E31" s="117" t="s">
        <v>316</v>
      </c>
      <c r="F31" s="110"/>
      <c r="G31" s="113" t="s">
        <v>314</v>
      </c>
      <c r="H31" s="104"/>
      <c r="I31" s="104"/>
      <c r="J31" s="104"/>
      <c r="K31" s="207" t="s">
        <v>223</v>
      </c>
      <c r="L31" s="207" t="s">
        <v>223</v>
      </c>
    </row>
    <row r="32" spans="1:12" s="35" customFormat="1" ht="69.900000000000006" customHeight="1" outlineLevel="1">
      <c r="A32" s="115" t="s">
        <v>195</v>
      </c>
      <c r="B32" s="108" t="s">
        <v>211</v>
      </c>
      <c r="C32" s="120" t="s">
        <v>219</v>
      </c>
      <c r="D32" s="123" t="s">
        <v>318</v>
      </c>
      <c r="E32" s="117" t="s">
        <v>317</v>
      </c>
      <c r="F32" s="110"/>
      <c r="G32" s="105"/>
      <c r="H32" s="104"/>
      <c r="I32" s="104"/>
      <c r="J32" s="104"/>
      <c r="K32" s="207" t="s">
        <v>223</v>
      </c>
      <c r="L32" s="207" t="s">
        <v>223</v>
      </c>
    </row>
    <row r="33" spans="1:13" s="35" customFormat="1" ht="69.900000000000006" customHeight="1" outlineLevel="1">
      <c r="A33" s="115" t="s">
        <v>196</v>
      </c>
      <c r="B33" s="108" t="s">
        <v>213</v>
      </c>
      <c r="C33" s="120" t="s">
        <v>220</v>
      </c>
      <c r="D33" s="123" t="s">
        <v>318</v>
      </c>
      <c r="E33" s="117"/>
      <c r="F33" s="110"/>
      <c r="G33" s="136"/>
      <c r="H33" s="137"/>
      <c r="I33" s="104"/>
      <c r="J33" s="104"/>
      <c r="K33" s="207" t="s">
        <v>223</v>
      </c>
      <c r="L33" s="207" t="s">
        <v>223</v>
      </c>
    </row>
    <row r="34" spans="1:13" s="35" customFormat="1" ht="69.900000000000006" customHeight="1" outlineLevel="1">
      <c r="A34" s="115" t="s">
        <v>197</v>
      </c>
      <c r="B34" s="195" t="s">
        <v>215</v>
      </c>
      <c r="C34" s="134" t="s">
        <v>221</v>
      </c>
      <c r="D34" s="134" t="s">
        <v>318</v>
      </c>
      <c r="E34" s="190"/>
      <c r="F34" s="197"/>
      <c r="G34" s="200"/>
      <c r="H34" s="201"/>
      <c r="I34" s="198"/>
      <c r="J34" s="191"/>
      <c r="K34" s="207" t="s">
        <v>223</v>
      </c>
      <c r="L34" s="207" t="s">
        <v>223</v>
      </c>
    </row>
    <row r="35" spans="1:13" s="35" customFormat="1" ht="69.900000000000006" customHeight="1" outlineLevel="1">
      <c r="A35" s="115" t="s">
        <v>198</v>
      </c>
      <c r="B35" s="178" t="s">
        <v>225</v>
      </c>
      <c r="C35" s="179" t="s">
        <v>226</v>
      </c>
      <c r="D35" s="179" t="s">
        <v>227</v>
      </c>
      <c r="E35" s="193"/>
      <c r="F35" s="194"/>
      <c r="G35" s="199"/>
      <c r="H35" s="192"/>
      <c r="I35" s="139"/>
      <c r="J35" s="139"/>
      <c r="K35" s="207" t="s">
        <v>223</v>
      </c>
      <c r="L35" s="207" t="s">
        <v>223</v>
      </c>
    </row>
    <row r="36" spans="1:13" s="35" customFormat="1" ht="60.75" customHeight="1">
      <c r="A36" s="291" t="s">
        <v>228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</row>
    <row r="37" spans="1:13" s="35" customFormat="1" ht="48.75" customHeight="1">
      <c r="A37" s="303" t="s">
        <v>229</v>
      </c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</row>
    <row r="38" spans="1:13" s="35" customFormat="1" ht="69.900000000000006" customHeight="1" outlineLevel="1">
      <c r="A38" s="138" t="s">
        <v>322</v>
      </c>
      <c r="B38" s="144" t="s">
        <v>229</v>
      </c>
      <c r="C38" s="144" t="s">
        <v>232</v>
      </c>
      <c r="D38" s="144" t="s">
        <v>230</v>
      </c>
      <c r="E38" s="144"/>
      <c r="F38" s="144"/>
      <c r="G38" s="144"/>
      <c r="H38" s="144"/>
      <c r="I38" s="144"/>
      <c r="J38" s="144"/>
      <c r="K38" s="169" t="s">
        <v>223</v>
      </c>
      <c r="L38" s="138" t="s">
        <v>223</v>
      </c>
    </row>
    <row r="39" spans="1:13" s="35" customFormat="1" ht="69.900000000000006" customHeight="1" outlineLevel="1">
      <c r="A39" s="138" t="s">
        <v>199</v>
      </c>
      <c r="B39" s="145" t="s">
        <v>231</v>
      </c>
      <c r="C39" s="146" t="s">
        <v>233</v>
      </c>
      <c r="D39" s="146" t="s">
        <v>234</v>
      </c>
      <c r="E39" s="141"/>
      <c r="F39" s="141"/>
      <c r="G39" s="142"/>
      <c r="H39" s="143"/>
      <c r="I39" s="143"/>
      <c r="J39" s="143"/>
      <c r="K39" s="169" t="s">
        <v>223</v>
      </c>
      <c r="L39" s="168" t="s">
        <v>223</v>
      </c>
    </row>
    <row r="40" spans="1:13" s="35" customFormat="1" ht="69.900000000000006" customHeight="1" outlineLevel="1">
      <c r="A40" s="138" t="s">
        <v>200</v>
      </c>
      <c r="B40" s="122" t="s">
        <v>235</v>
      </c>
      <c r="C40" s="146" t="s">
        <v>236</v>
      </c>
      <c r="D40" s="123" t="s">
        <v>287</v>
      </c>
      <c r="E40" s="110"/>
      <c r="F40" s="110"/>
      <c r="G40" s="105"/>
      <c r="H40" s="104"/>
      <c r="I40" s="104"/>
      <c r="J40" s="104"/>
      <c r="K40" s="169" t="s">
        <v>223</v>
      </c>
      <c r="L40" s="169" t="s">
        <v>223</v>
      </c>
    </row>
    <row r="41" spans="1:13" s="35" customFormat="1" ht="69.900000000000006" customHeight="1" outlineLevel="1">
      <c r="A41" s="138" t="s">
        <v>201</v>
      </c>
      <c r="B41" s="122" t="s">
        <v>354</v>
      </c>
      <c r="C41" s="146" t="s">
        <v>357</v>
      </c>
      <c r="D41" s="123" t="s">
        <v>358</v>
      </c>
      <c r="E41" s="114"/>
      <c r="F41" s="114"/>
      <c r="G41" s="105"/>
      <c r="H41" s="104"/>
      <c r="I41" s="104"/>
      <c r="J41" s="104"/>
      <c r="K41" s="169" t="s">
        <v>223</v>
      </c>
      <c r="L41" s="169" t="s">
        <v>14</v>
      </c>
    </row>
    <row r="42" spans="1:13" s="35" customFormat="1" ht="69.900000000000006" customHeight="1" outlineLevel="1">
      <c r="A42" s="138" t="s">
        <v>202</v>
      </c>
      <c r="B42" s="122" t="s">
        <v>355</v>
      </c>
      <c r="C42" s="146" t="s">
        <v>357</v>
      </c>
      <c r="D42" s="123" t="s">
        <v>359</v>
      </c>
      <c r="E42" s="114"/>
      <c r="F42" s="114"/>
      <c r="G42" s="105"/>
      <c r="H42" s="104"/>
      <c r="I42" s="104"/>
      <c r="J42" s="104"/>
      <c r="K42" s="169" t="s">
        <v>223</v>
      </c>
      <c r="L42" s="169" t="s">
        <v>14</v>
      </c>
    </row>
    <row r="43" spans="1:13" s="35" customFormat="1" ht="69.900000000000006" customHeight="1" outlineLevel="1">
      <c r="A43" s="138" t="s">
        <v>203</v>
      </c>
      <c r="B43" s="122" t="s">
        <v>356</v>
      </c>
      <c r="C43" s="146" t="s">
        <v>357</v>
      </c>
      <c r="D43" s="123" t="s">
        <v>358</v>
      </c>
      <c r="E43" s="114"/>
      <c r="F43" s="114"/>
      <c r="G43" s="105"/>
      <c r="H43" s="104"/>
      <c r="I43" s="104"/>
      <c r="J43" s="104"/>
      <c r="K43" s="169" t="s">
        <v>223</v>
      </c>
      <c r="L43" s="169" t="s">
        <v>14</v>
      </c>
    </row>
    <row r="44" spans="1:13" s="35" customFormat="1" ht="69.900000000000006" customHeight="1" outlineLevel="1">
      <c r="A44" s="138" t="s">
        <v>204</v>
      </c>
      <c r="B44" s="122" t="s">
        <v>237</v>
      </c>
      <c r="C44" s="146" t="s">
        <v>236</v>
      </c>
      <c r="D44" s="123" t="s">
        <v>275</v>
      </c>
      <c r="E44" s="110"/>
      <c r="F44" s="110"/>
      <c r="G44" s="151" t="s">
        <v>323</v>
      </c>
      <c r="H44" s="104"/>
      <c r="I44" s="104"/>
      <c r="J44" s="104"/>
      <c r="K44" s="169" t="s">
        <v>223</v>
      </c>
      <c r="L44" s="169" t="s">
        <v>14</v>
      </c>
    </row>
    <row r="45" spans="1:13" s="35" customFormat="1" ht="69.900000000000006" customHeight="1" outlineLevel="1">
      <c r="A45" s="138" t="s">
        <v>205</v>
      </c>
      <c r="B45" s="284" t="s">
        <v>238</v>
      </c>
      <c r="C45" s="167" t="s">
        <v>288</v>
      </c>
      <c r="D45" s="134" t="s">
        <v>290</v>
      </c>
      <c r="E45" s="135"/>
      <c r="F45" s="135"/>
      <c r="G45" s="151" t="s">
        <v>323</v>
      </c>
      <c r="H45" s="137"/>
      <c r="I45" s="137"/>
      <c r="J45" s="137"/>
      <c r="K45" s="170" t="s">
        <v>223</v>
      </c>
      <c r="L45" s="170" t="s">
        <v>14</v>
      </c>
    </row>
    <row r="46" spans="1:13" s="35" customFormat="1" ht="69.900000000000006" customHeight="1" outlineLevel="1">
      <c r="A46" s="138" t="s">
        <v>206</v>
      </c>
      <c r="B46" s="285"/>
      <c r="C46" s="174" t="s">
        <v>289</v>
      </c>
      <c r="D46" s="175" t="s">
        <v>291</v>
      </c>
      <c r="E46" s="176"/>
      <c r="F46" s="176"/>
      <c r="G46" s="151" t="s">
        <v>323</v>
      </c>
      <c r="H46" s="176"/>
      <c r="I46" s="176"/>
      <c r="J46" s="176"/>
      <c r="K46" s="177" t="s">
        <v>223</v>
      </c>
      <c r="L46" s="170" t="s">
        <v>14</v>
      </c>
    </row>
    <row r="47" spans="1:13" s="35" customFormat="1" ht="50.1" customHeight="1">
      <c r="A47" s="301" t="s">
        <v>239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183"/>
    </row>
    <row r="48" spans="1:13" s="35" customFormat="1" ht="141" customHeight="1" outlineLevel="1">
      <c r="A48" s="171" t="s">
        <v>207</v>
      </c>
      <c r="B48" s="243" t="s">
        <v>240</v>
      </c>
      <c r="C48" s="331" t="s">
        <v>241</v>
      </c>
      <c r="D48" s="172" t="s">
        <v>293</v>
      </c>
      <c r="E48" s="245" t="s">
        <v>264</v>
      </c>
      <c r="F48" s="173"/>
      <c r="G48" s="163" t="s">
        <v>294</v>
      </c>
      <c r="H48" s="165"/>
      <c r="I48" s="165"/>
      <c r="J48" s="165"/>
      <c r="K48" s="140" t="s">
        <v>223</v>
      </c>
      <c r="L48" s="140" t="s">
        <v>224</v>
      </c>
    </row>
    <row r="49" spans="1:13" s="35" customFormat="1" ht="69.900000000000006" customHeight="1" outlineLevel="1">
      <c r="A49" s="171" t="s">
        <v>208</v>
      </c>
      <c r="B49" s="208" t="s">
        <v>245</v>
      </c>
      <c r="C49" s="148" t="s">
        <v>242</v>
      </c>
      <c r="D49" s="147" t="s">
        <v>267</v>
      </c>
      <c r="E49" s="149"/>
      <c r="F49" s="110"/>
      <c r="G49" s="151"/>
      <c r="H49" s="104"/>
      <c r="I49" s="104"/>
      <c r="J49" s="104"/>
      <c r="K49" s="169" t="s">
        <v>223</v>
      </c>
      <c r="L49" s="169" t="s">
        <v>223</v>
      </c>
    </row>
    <row r="50" spans="1:13" s="35" customFormat="1" ht="111.75" customHeight="1" outlineLevel="1">
      <c r="A50" s="171" t="s">
        <v>209</v>
      </c>
      <c r="B50" s="244" t="s">
        <v>255</v>
      </c>
      <c r="C50" s="158" t="s">
        <v>256</v>
      </c>
      <c r="D50" s="159" t="s">
        <v>243</v>
      </c>
      <c r="E50" s="246" t="s">
        <v>268</v>
      </c>
      <c r="F50" s="155"/>
      <c r="G50" s="156" t="s">
        <v>257</v>
      </c>
      <c r="H50" s="129"/>
      <c r="I50" s="129"/>
      <c r="J50" s="129"/>
      <c r="K50" s="185" t="s">
        <v>224</v>
      </c>
      <c r="L50" s="185" t="s">
        <v>224</v>
      </c>
    </row>
    <row r="51" spans="1:13" s="35" customFormat="1" ht="96" customHeight="1" outlineLevel="1">
      <c r="A51" s="171" t="s">
        <v>210</v>
      </c>
      <c r="B51" s="209" t="s">
        <v>244</v>
      </c>
      <c r="C51" s="123" t="s">
        <v>246</v>
      </c>
      <c r="D51" s="124" t="s">
        <v>243</v>
      </c>
      <c r="E51" s="247" t="s">
        <v>268</v>
      </c>
      <c r="F51" s="110"/>
      <c r="G51" s="151"/>
      <c r="H51" s="104"/>
      <c r="I51" s="104"/>
      <c r="J51" s="104"/>
      <c r="K51" s="169" t="s">
        <v>223</v>
      </c>
      <c r="L51" s="169" t="s">
        <v>223</v>
      </c>
    </row>
    <row r="52" spans="1:13" s="35" customFormat="1" ht="69.900000000000006" customHeight="1" outlineLevel="1">
      <c r="A52" s="171" t="s">
        <v>324</v>
      </c>
      <c r="B52" s="210" t="s">
        <v>247</v>
      </c>
      <c r="C52" s="153" t="s">
        <v>248</v>
      </c>
      <c r="D52" s="153" t="s">
        <v>249</v>
      </c>
      <c r="E52" s="154" t="s">
        <v>269</v>
      </c>
      <c r="F52" s="155"/>
      <c r="G52" s="156" t="s">
        <v>250</v>
      </c>
      <c r="H52" s="129"/>
      <c r="I52" s="129"/>
      <c r="J52" s="129"/>
      <c r="K52" s="185" t="s">
        <v>224</v>
      </c>
      <c r="L52" s="185" t="s">
        <v>224</v>
      </c>
    </row>
    <row r="53" spans="1:13" s="35" customFormat="1" ht="69.900000000000006" customHeight="1" outlineLevel="1">
      <c r="A53" s="171" t="s">
        <v>331</v>
      </c>
      <c r="B53" s="210" t="s">
        <v>251</v>
      </c>
      <c r="C53" s="153" t="s">
        <v>252</v>
      </c>
      <c r="D53" s="153" t="s">
        <v>253</v>
      </c>
      <c r="E53" s="154" t="s">
        <v>270</v>
      </c>
      <c r="F53" s="155"/>
      <c r="G53" s="156" t="s">
        <v>254</v>
      </c>
      <c r="H53" s="129"/>
      <c r="I53" s="129"/>
      <c r="J53" s="129"/>
      <c r="K53" s="185" t="s">
        <v>224</v>
      </c>
      <c r="L53" s="185" t="s">
        <v>224</v>
      </c>
    </row>
    <row r="54" spans="1:13" s="35" customFormat="1" ht="69.900000000000006" customHeight="1" outlineLevel="1">
      <c r="A54" s="171" t="s">
        <v>343</v>
      </c>
      <c r="B54" s="209" t="s">
        <v>258</v>
      </c>
      <c r="C54" s="123" t="s">
        <v>259</v>
      </c>
      <c r="D54" s="123" t="s">
        <v>243</v>
      </c>
      <c r="E54" s="150" t="s">
        <v>271</v>
      </c>
      <c r="F54" s="110"/>
      <c r="G54" s="111" t="s">
        <v>260</v>
      </c>
      <c r="H54" s="104"/>
      <c r="I54" s="104"/>
      <c r="J54" s="104"/>
      <c r="K54" s="169" t="s">
        <v>223</v>
      </c>
      <c r="L54" s="169" t="s">
        <v>223</v>
      </c>
    </row>
    <row r="55" spans="1:13" s="35" customFormat="1" ht="69.900000000000006" customHeight="1" outlineLevel="1">
      <c r="A55" s="171" t="s">
        <v>344</v>
      </c>
      <c r="B55" s="209" t="s">
        <v>265</v>
      </c>
      <c r="C55" s="123" t="s">
        <v>266</v>
      </c>
      <c r="D55" s="123" t="s">
        <v>274</v>
      </c>
      <c r="E55" s="150" t="s">
        <v>272</v>
      </c>
      <c r="F55" s="110"/>
      <c r="G55" s="111" t="s">
        <v>273</v>
      </c>
      <c r="H55" s="104"/>
      <c r="I55" s="104"/>
      <c r="J55" s="104"/>
      <c r="K55" s="169" t="s">
        <v>223</v>
      </c>
      <c r="L55" s="169" t="s">
        <v>223</v>
      </c>
    </row>
    <row r="56" spans="1:13" s="35" customFormat="1" ht="69.900000000000006" customHeight="1" outlineLevel="1">
      <c r="A56" s="171" t="s">
        <v>345</v>
      </c>
      <c r="B56" s="119" t="s">
        <v>295</v>
      </c>
      <c r="C56" s="119" t="s">
        <v>261</v>
      </c>
      <c r="D56" s="119" t="s">
        <v>262</v>
      </c>
      <c r="E56" s="101"/>
      <c r="F56" s="101"/>
      <c r="G56" s="117" t="s">
        <v>263</v>
      </c>
      <c r="H56" s="102"/>
      <c r="I56" s="102"/>
      <c r="J56" s="102"/>
      <c r="K56" s="169" t="s">
        <v>223</v>
      </c>
      <c r="L56" s="115" t="s">
        <v>223</v>
      </c>
    </row>
    <row r="57" spans="1:13" s="35" customFormat="1" ht="75" customHeight="1" outlineLevel="1">
      <c r="A57" s="171" t="s">
        <v>346</v>
      </c>
      <c r="B57" s="304" t="s">
        <v>509</v>
      </c>
      <c r="C57" s="153" t="s">
        <v>527</v>
      </c>
      <c r="D57" s="153" t="s">
        <v>533</v>
      </c>
      <c r="E57" s="236"/>
      <c r="F57" s="155"/>
      <c r="G57" s="156" t="s">
        <v>535</v>
      </c>
      <c r="H57" s="129"/>
      <c r="I57" s="129"/>
      <c r="J57" s="129"/>
      <c r="K57" s="218" t="s">
        <v>224</v>
      </c>
      <c r="L57" s="218" t="s">
        <v>224</v>
      </c>
    </row>
    <row r="58" spans="1:13" s="35" customFormat="1" ht="75" customHeight="1">
      <c r="A58" s="171" t="s">
        <v>347</v>
      </c>
      <c r="B58" s="305"/>
      <c r="C58" s="153" t="s">
        <v>528</v>
      </c>
      <c r="D58" s="153" t="s">
        <v>533</v>
      </c>
      <c r="E58" s="236"/>
      <c r="F58" s="155"/>
      <c r="G58" s="156" t="s">
        <v>534</v>
      </c>
      <c r="H58" s="129"/>
      <c r="I58" s="129"/>
      <c r="J58" s="129"/>
      <c r="K58" s="218" t="s">
        <v>224</v>
      </c>
      <c r="L58" s="218" t="s">
        <v>224</v>
      </c>
      <c r="M58" s="183"/>
    </row>
    <row r="59" spans="1:13" s="35" customFormat="1" ht="75" customHeight="1">
      <c r="A59" s="171" t="s">
        <v>348</v>
      </c>
      <c r="B59" s="305"/>
      <c r="C59" s="153" t="s">
        <v>529</v>
      </c>
      <c r="D59" s="153" t="s">
        <v>533</v>
      </c>
      <c r="E59" s="236"/>
      <c r="F59" s="132"/>
      <c r="G59" s="156" t="s">
        <v>534</v>
      </c>
      <c r="H59" s="237"/>
      <c r="I59" s="237"/>
      <c r="J59" s="237"/>
      <c r="K59" s="218" t="s">
        <v>224</v>
      </c>
      <c r="L59" s="218" t="s">
        <v>224</v>
      </c>
    </row>
    <row r="60" spans="1:13" s="35" customFormat="1" ht="75" customHeight="1">
      <c r="A60" s="171" t="s">
        <v>349</v>
      </c>
      <c r="B60" s="305"/>
      <c r="C60" s="153" t="s">
        <v>530</v>
      </c>
      <c r="D60" s="153" t="s">
        <v>533</v>
      </c>
      <c r="E60" s="236"/>
      <c r="F60" s="238"/>
      <c r="G60" s="156" t="s">
        <v>535</v>
      </c>
      <c r="H60" s="213"/>
      <c r="I60" s="129"/>
      <c r="J60" s="129"/>
      <c r="K60" s="218" t="s">
        <v>224</v>
      </c>
      <c r="L60" s="218" t="s">
        <v>224</v>
      </c>
    </row>
    <row r="61" spans="1:13" s="35" customFormat="1" ht="75" customHeight="1">
      <c r="A61" s="171" t="s">
        <v>350</v>
      </c>
      <c r="B61" s="305"/>
      <c r="C61" s="153" t="s">
        <v>531</v>
      </c>
      <c r="D61" s="153" t="s">
        <v>533</v>
      </c>
      <c r="E61" s="239"/>
      <c r="F61" s="217"/>
      <c r="G61" s="156" t="s">
        <v>535</v>
      </c>
      <c r="H61" s="217"/>
      <c r="I61" s="240"/>
      <c r="J61" s="129"/>
      <c r="K61" s="218" t="s">
        <v>224</v>
      </c>
      <c r="L61" s="218" t="s">
        <v>224</v>
      </c>
    </row>
    <row r="62" spans="1:13" s="35" customFormat="1" ht="75" customHeight="1">
      <c r="A62" s="171" t="s">
        <v>351</v>
      </c>
      <c r="B62" s="305"/>
      <c r="C62" s="153" t="s">
        <v>532</v>
      </c>
      <c r="D62" s="153" t="s">
        <v>533</v>
      </c>
      <c r="E62" s="236"/>
      <c r="F62" s="241"/>
      <c r="G62" s="156" t="s">
        <v>535</v>
      </c>
      <c r="H62" s="242"/>
      <c r="I62" s="129"/>
      <c r="J62" s="129"/>
      <c r="K62" s="218" t="s">
        <v>224</v>
      </c>
      <c r="L62" s="218" t="s">
        <v>224</v>
      </c>
    </row>
    <row r="63" spans="1:13" s="35" customFormat="1" ht="69.900000000000006" customHeight="1">
      <c r="A63" s="289" t="s">
        <v>292</v>
      </c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</row>
    <row r="64" spans="1:13" s="35" customFormat="1" ht="69.900000000000006" customHeight="1">
      <c r="A64" s="184" t="s">
        <v>352</v>
      </c>
      <c r="B64" s="208" t="s">
        <v>296</v>
      </c>
      <c r="C64" s="146" t="s">
        <v>297</v>
      </c>
      <c r="D64" s="146" t="s">
        <v>301</v>
      </c>
      <c r="E64" s="186"/>
      <c r="F64" s="186"/>
      <c r="G64" s="187" t="s">
        <v>536</v>
      </c>
      <c r="H64" s="143"/>
      <c r="I64" s="143"/>
      <c r="J64" s="143"/>
      <c r="K64" s="168" t="s">
        <v>223</v>
      </c>
      <c r="L64" s="168" t="s">
        <v>14</v>
      </c>
    </row>
    <row r="65" spans="1:12" s="35" customFormat="1" ht="69.900000000000006" customHeight="1">
      <c r="A65" s="184" t="s">
        <v>353</v>
      </c>
      <c r="B65" s="209" t="s">
        <v>299</v>
      </c>
      <c r="C65" s="123" t="s">
        <v>298</v>
      </c>
      <c r="D65" s="123" t="s">
        <v>302</v>
      </c>
      <c r="E65" s="150"/>
      <c r="F65" s="150"/>
      <c r="G65" s="187" t="s">
        <v>536</v>
      </c>
      <c r="H65" s="104"/>
      <c r="I65" s="104"/>
      <c r="J65" s="104"/>
      <c r="K65" s="169" t="s">
        <v>223</v>
      </c>
      <c r="L65" s="169" t="s">
        <v>14</v>
      </c>
    </row>
    <row r="66" spans="1:12" s="35" customFormat="1" ht="69.900000000000006" customHeight="1">
      <c r="A66" s="184" t="s">
        <v>391</v>
      </c>
      <c r="B66" s="286" t="s">
        <v>300</v>
      </c>
      <c r="C66" s="153" t="s">
        <v>325</v>
      </c>
      <c r="D66" s="153" t="s">
        <v>332</v>
      </c>
      <c r="E66" s="154"/>
      <c r="F66" s="154"/>
      <c r="G66" s="156" t="s">
        <v>537</v>
      </c>
      <c r="H66" s="129"/>
      <c r="I66" s="129"/>
      <c r="J66" s="129"/>
      <c r="K66" s="185" t="s">
        <v>224</v>
      </c>
      <c r="L66" s="185" t="s">
        <v>14</v>
      </c>
    </row>
    <row r="67" spans="1:12" s="35" customFormat="1" ht="69.900000000000006" customHeight="1">
      <c r="A67" s="184" t="s">
        <v>392</v>
      </c>
      <c r="B67" s="287"/>
      <c r="C67" s="153" t="s">
        <v>326</v>
      </c>
      <c r="D67" s="153" t="s">
        <v>333</v>
      </c>
      <c r="E67" s="212"/>
      <c r="F67" s="212"/>
      <c r="G67" s="156" t="s">
        <v>537</v>
      </c>
      <c r="H67" s="213"/>
      <c r="I67" s="213"/>
      <c r="J67" s="213"/>
      <c r="K67" s="185" t="s">
        <v>224</v>
      </c>
      <c r="L67" s="185" t="s">
        <v>14</v>
      </c>
    </row>
    <row r="68" spans="1:12" s="35" customFormat="1" ht="69.900000000000006" customHeight="1">
      <c r="A68" s="184" t="s">
        <v>393</v>
      </c>
      <c r="B68" s="287"/>
      <c r="C68" s="153" t="s">
        <v>327</v>
      </c>
      <c r="D68" s="214" t="s">
        <v>334</v>
      </c>
      <c r="E68" s="215"/>
      <c r="F68" s="215"/>
      <c r="G68" s="248" t="s">
        <v>538</v>
      </c>
      <c r="H68" s="216"/>
      <c r="I68" s="216"/>
      <c r="J68" s="216"/>
      <c r="K68" s="185" t="s">
        <v>224</v>
      </c>
      <c r="L68" s="185" t="s">
        <v>14</v>
      </c>
    </row>
    <row r="69" spans="1:12" s="35" customFormat="1" ht="69.900000000000006" customHeight="1">
      <c r="A69" s="184" t="s">
        <v>394</v>
      </c>
      <c r="B69" s="287"/>
      <c r="C69" s="153" t="s">
        <v>328</v>
      </c>
      <c r="D69" s="214" t="s">
        <v>335</v>
      </c>
      <c r="E69" s="215"/>
      <c r="F69" s="215"/>
      <c r="G69" s="248" t="s">
        <v>538</v>
      </c>
      <c r="H69" s="216"/>
      <c r="I69" s="216"/>
      <c r="J69" s="216"/>
      <c r="K69" s="185" t="s">
        <v>224</v>
      </c>
      <c r="L69" s="185" t="s">
        <v>14</v>
      </c>
    </row>
    <row r="70" spans="1:12" s="35" customFormat="1" ht="50.25" customHeight="1">
      <c r="A70" s="184" t="s">
        <v>395</v>
      </c>
      <c r="B70" s="287"/>
      <c r="C70" s="153" t="s">
        <v>329</v>
      </c>
      <c r="D70" s="214" t="s">
        <v>361</v>
      </c>
      <c r="E70" s="215"/>
      <c r="F70" s="215"/>
      <c r="G70" s="248" t="s">
        <v>538</v>
      </c>
      <c r="H70" s="216"/>
      <c r="I70" s="216"/>
      <c r="J70" s="216"/>
      <c r="K70" s="185" t="s">
        <v>224</v>
      </c>
      <c r="L70" s="185" t="s">
        <v>14</v>
      </c>
    </row>
    <row r="71" spans="1:12" s="35" customFormat="1" ht="69.900000000000006" customHeight="1">
      <c r="A71" s="184" t="s">
        <v>396</v>
      </c>
      <c r="B71" s="288"/>
      <c r="C71" s="153" t="s">
        <v>330</v>
      </c>
      <c r="D71" s="214" t="s">
        <v>336</v>
      </c>
      <c r="E71" s="217"/>
      <c r="F71" s="217"/>
      <c r="G71" s="156" t="s">
        <v>537</v>
      </c>
      <c r="H71" s="217"/>
      <c r="I71" s="217"/>
      <c r="J71" s="217"/>
      <c r="K71" s="185" t="s">
        <v>224</v>
      </c>
      <c r="L71" s="185" t="s">
        <v>14</v>
      </c>
    </row>
    <row r="72" spans="1:12" s="35" customFormat="1" ht="69.900000000000006" customHeight="1">
      <c r="A72" s="184" t="s">
        <v>397</v>
      </c>
      <c r="B72" s="209" t="s">
        <v>265</v>
      </c>
      <c r="C72" s="123" t="s">
        <v>304</v>
      </c>
      <c r="D72" s="123" t="s">
        <v>303</v>
      </c>
      <c r="E72" s="186" t="s">
        <v>305</v>
      </c>
      <c r="F72" s="186"/>
      <c r="G72" s="211" t="s">
        <v>539</v>
      </c>
      <c r="H72" s="143"/>
      <c r="I72" s="143"/>
      <c r="J72" s="143"/>
      <c r="K72" s="168" t="s">
        <v>223</v>
      </c>
      <c r="L72" s="169" t="s">
        <v>14</v>
      </c>
    </row>
    <row r="73" spans="1:12" s="35" customFormat="1" ht="69.900000000000006" customHeight="1">
      <c r="A73" s="184" t="s">
        <v>398</v>
      </c>
      <c r="B73" s="131" t="s">
        <v>306</v>
      </c>
      <c r="C73" s="153" t="s">
        <v>307</v>
      </c>
      <c r="D73" s="153" t="s">
        <v>303</v>
      </c>
      <c r="E73" s="160" t="s">
        <v>308</v>
      </c>
      <c r="F73" s="132"/>
      <c r="G73" s="156" t="s">
        <v>540</v>
      </c>
      <c r="H73" s="132"/>
      <c r="I73" s="132"/>
      <c r="J73" s="132"/>
      <c r="K73" s="130" t="s">
        <v>224</v>
      </c>
      <c r="L73" s="185" t="s">
        <v>14</v>
      </c>
    </row>
    <row r="74" spans="1:12" s="35" customFormat="1" ht="69.900000000000006" customHeight="1">
      <c r="A74" s="184" t="s">
        <v>399</v>
      </c>
      <c r="B74" s="210" t="s">
        <v>337</v>
      </c>
      <c r="C74" s="153" t="s">
        <v>339</v>
      </c>
      <c r="D74" s="153" t="s">
        <v>303</v>
      </c>
      <c r="E74" s="154" t="s">
        <v>341</v>
      </c>
      <c r="F74" s="154"/>
      <c r="G74" s="156" t="s">
        <v>541</v>
      </c>
      <c r="H74" s="157"/>
      <c r="I74" s="157"/>
      <c r="J74" s="157"/>
      <c r="K74" s="185" t="s">
        <v>224</v>
      </c>
      <c r="L74" s="185" t="s">
        <v>14</v>
      </c>
    </row>
    <row r="75" spans="1:12" s="35" customFormat="1" ht="69.900000000000006" customHeight="1">
      <c r="A75" s="184" t="s">
        <v>400</v>
      </c>
      <c r="B75" s="210" t="s">
        <v>338</v>
      </c>
      <c r="C75" s="153" t="s">
        <v>340</v>
      </c>
      <c r="D75" s="153" t="s">
        <v>303</v>
      </c>
      <c r="E75" s="154" t="s">
        <v>342</v>
      </c>
      <c r="F75" s="154"/>
      <c r="G75" s="156" t="s">
        <v>542</v>
      </c>
      <c r="H75" s="157"/>
      <c r="I75" s="157"/>
      <c r="J75" s="157"/>
      <c r="K75" s="185" t="s">
        <v>224</v>
      </c>
      <c r="L75" s="185" t="s">
        <v>14</v>
      </c>
    </row>
    <row r="76" spans="1:12" s="35" customFormat="1" ht="99.9" customHeight="1">
      <c r="A76" s="184" t="s">
        <v>401</v>
      </c>
      <c r="B76" s="304" t="s">
        <v>509</v>
      </c>
      <c r="C76" s="153" t="s">
        <v>527</v>
      </c>
      <c r="D76" s="153" t="s">
        <v>533</v>
      </c>
      <c r="E76" s="236"/>
      <c r="F76" s="155"/>
      <c r="G76" s="156" t="s">
        <v>543</v>
      </c>
      <c r="H76" s="129"/>
      <c r="I76" s="129"/>
      <c r="J76" s="129"/>
      <c r="K76" s="218" t="s">
        <v>224</v>
      </c>
      <c r="L76" s="185" t="s">
        <v>14</v>
      </c>
    </row>
    <row r="77" spans="1:12" s="35" customFormat="1" ht="99.9" customHeight="1">
      <c r="A77" s="184" t="s">
        <v>431</v>
      </c>
      <c r="B77" s="305"/>
      <c r="C77" s="153" t="s">
        <v>528</v>
      </c>
      <c r="D77" s="153" t="s">
        <v>533</v>
      </c>
      <c r="E77" s="236"/>
      <c r="F77" s="155"/>
      <c r="G77" s="156" t="s">
        <v>544</v>
      </c>
      <c r="H77" s="129"/>
      <c r="I77" s="129"/>
      <c r="J77" s="129"/>
      <c r="K77" s="218" t="s">
        <v>224</v>
      </c>
      <c r="L77" s="185" t="s">
        <v>14</v>
      </c>
    </row>
    <row r="78" spans="1:12" s="35" customFormat="1" ht="99.9" customHeight="1">
      <c r="A78" s="184" t="s">
        <v>432</v>
      </c>
      <c r="B78" s="305"/>
      <c r="C78" s="153" t="s">
        <v>529</v>
      </c>
      <c r="D78" s="153" t="s">
        <v>533</v>
      </c>
      <c r="E78" s="236"/>
      <c r="F78" s="132"/>
      <c r="G78" s="156" t="s">
        <v>544</v>
      </c>
      <c r="H78" s="237"/>
      <c r="I78" s="237"/>
      <c r="J78" s="237"/>
      <c r="K78" s="218" t="s">
        <v>224</v>
      </c>
      <c r="L78" s="185" t="s">
        <v>14</v>
      </c>
    </row>
    <row r="79" spans="1:12" s="35" customFormat="1" ht="99.9" customHeight="1">
      <c r="A79" s="184" t="s">
        <v>433</v>
      </c>
      <c r="B79" s="305"/>
      <c r="C79" s="153" t="s">
        <v>530</v>
      </c>
      <c r="D79" s="153" t="s">
        <v>533</v>
      </c>
      <c r="E79" s="236"/>
      <c r="F79" s="238"/>
      <c r="G79" s="156" t="s">
        <v>543</v>
      </c>
      <c r="H79" s="213"/>
      <c r="I79" s="129"/>
      <c r="J79" s="129"/>
      <c r="K79" s="218" t="s">
        <v>224</v>
      </c>
      <c r="L79" s="185" t="s">
        <v>14</v>
      </c>
    </row>
    <row r="80" spans="1:12" s="35" customFormat="1" ht="99.9" customHeight="1">
      <c r="A80" s="184" t="s">
        <v>434</v>
      </c>
      <c r="B80" s="305"/>
      <c r="C80" s="153" t="s">
        <v>531</v>
      </c>
      <c r="D80" s="153" t="s">
        <v>533</v>
      </c>
      <c r="E80" s="239"/>
      <c r="F80" s="217"/>
      <c r="G80" s="156" t="s">
        <v>543</v>
      </c>
      <c r="H80" s="217"/>
      <c r="I80" s="240"/>
      <c r="J80" s="129"/>
      <c r="K80" s="218" t="s">
        <v>224</v>
      </c>
      <c r="L80" s="185" t="s">
        <v>14</v>
      </c>
    </row>
    <row r="81" spans="1:12" s="35" customFormat="1" ht="99.9" customHeight="1">
      <c r="A81" s="184" t="s">
        <v>435</v>
      </c>
      <c r="B81" s="305"/>
      <c r="C81" s="153" t="s">
        <v>532</v>
      </c>
      <c r="D81" s="153" t="s">
        <v>533</v>
      </c>
      <c r="E81" s="236"/>
      <c r="F81" s="241"/>
      <c r="G81" s="156" t="s">
        <v>543</v>
      </c>
      <c r="H81" s="242"/>
      <c r="I81" s="129"/>
      <c r="J81" s="129"/>
      <c r="K81" s="218" t="s">
        <v>224</v>
      </c>
      <c r="L81" s="185" t="s">
        <v>14</v>
      </c>
    </row>
    <row r="82" spans="1:12" s="35" customFormat="1" ht="69.900000000000006" customHeight="1">
      <c r="A82" s="291" t="s">
        <v>360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</row>
    <row r="83" spans="1:12" s="35" customFormat="1" ht="69.900000000000006" customHeight="1">
      <c r="A83" s="289" t="s">
        <v>229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</row>
    <row r="84" spans="1:12" s="35" customFormat="1" ht="107.25" customHeight="1">
      <c r="A84" s="115" t="s">
        <v>436</v>
      </c>
      <c r="B84" s="108" t="s">
        <v>362</v>
      </c>
      <c r="C84" s="123" t="s">
        <v>368</v>
      </c>
      <c r="D84" s="123" t="s">
        <v>447</v>
      </c>
      <c r="E84" s="223"/>
      <c r="F84" s="150"/>
      <c r="G84" s="113" t="s">
        <v>448</v>
      </c>
      <c r="H84" s="225"/>
      <c r="I84" s="225"/>
      <c r="J84" s="225"/>
      <c r="K84" s="168" t="s">
        <v>224</v>
      </c>
      <c r="L84" s="169" t="s">
        <v>14</v>
      </c>
    </row>
    <row r="85" spans="1:12" s="35" customFormat="1" ht="69.900000000000006" customHeight="1">
      <c r="A85" s="115" t="s">
        <v>437</v>
      </c>
      <c r="B85" s="108" t="s">
        <v>363</v>
      </c>
      <c r="C85" s="123" t="s">
        <v>368</v>
      </c>
      <c r="D85" s="123" t="s">
        <v>373</v>
      </c>
      <c r="E85" s="223"/>
      <c r="F85" s="150"/>
      <c r="G85" s="151" t="s">
        <v>536</v>
      </c>
      <c r="H85" s="225"/>
      <c r="I85" s="225"/>
      <c r="J85" s="225"/>
      <c r="K85" s="168" t="s">
        <v>223</v>
      </c>
      <c r="L85" s="169" t="s">
        <v>14</v>
      </c>
    </row>
    <row r="86" spans="1:12" s="35" customFormat="1" ht="69.900000000000006" customHeight="1">
      <c r="A86" s="115" t="s">
        <v>438</v>
      </c>
      <c r="B86" s="119" t="s">
        <v>364</v>
      </c>
      <c r="C86" s="123" t="s">
        <v>369</v>
      </c>
      <c r="D86" s="101" t="s">
        <v>374</v>
      </c>
      <c r="E86" s="312"/>
      <c r="F86" s="101"/>
      <c r="G86" s="117" t="s">
        <v>558</v>
      </c>
      <c r="H86" s="101"/>
      <c r="I86" s="101"/>
      <c r="J86" s="101"/>
      <c r="K86" s="168" t="s">
        <v>223</v>
      </c>
      <c r="L86" s="169" t="s">
        <v>14</v>
      </c>
    </row>
    <row r="87" spans="1:12" s="35" customFormat="1" ht="69.900000000000006" customHeight="1">
      <c r="A87" s="115" t="s">
        <v>439</v>
      </c>
      <c r="B87" s="108" t="s">
        <v>365</v>
      </c>
      <c r="C87" s="123" t="s">
        <v>370</v>
      </c>
      <c r="D87" s="219"/>
      <c r="E87" s="226"/>
      <c r="F87" s="227"/>
      <c r="G87" s="151"/>
      <c r="H87" s="225"/>
      <c r="I87" s="225"/>
      <c r="J87" s="225"/>
      <c r="K87" s="168" t="s">
        <v>223</v>
      </c>
      <c r="L87" s="169" t="s">
        <v>14</v>
      </c>
    </row>
    <row r="88" spans="1:12" s="35" customFormat="1" ht="69.900000000000006" customHeight="1">
      <c r="A88" s="115" t="s">
        <v>440</v>
      </c>
      <c r="B88" s="152" t="s">
        <v>366</v>
      </c>
      <c r="C88" s="153" t="s">
        <v>371</v>
      </c>
      <c r="D88" s="228" t="s">
        <v>375</v>
      </c>
      <c r="E88" s="229"/>
      <c r="F88" s="230"/>
      <c r="G88" s="156" t="s">
        <v>559</v>
      </c>
      <c r="H88" s="157"/>
      <c r="I88" s="157"/>
      <c r="J88" s="157"/>
      <c r="K88" s="218" t="s">
        <v>224</v>
      </c>
      <c r="L88" s="185" t="s">
        <v>14</v>
      </c>
    </row>
    <row r="89" spans="1:12" s="35" customFormat="1" ht="69.900000000000006" customHeight="1">
      <c r="A89" s="115" t="s">
        <v>441</v>
      </c>
      <c r="B89" s="152" t="s">
        <v>449</v>
      </c>
      <c r="C89" s="153" t="s">
        <v>450</v>
      </c>
      <c r="D89" s="228" t="s">
        <v>451</v>
      </c>
      <c r="E89" s="229"/>
      <c r="F89" s="230"/>
      <c r="G89" s="156" t="s">
        <v>560</v>
      </c>
      <c r="H89" s="157"/>
      <c r="I89" s="157"/>
      <c r="J89" s="157"/>
      <c r="K89" s="218" t="s">
        <v>224</v>
      </c>
      <c r="L89" s="185" t="s">
        <v>14</v>
      </c>
    </row>
    <row r="90" spans="1:12" s="35" customFormat="1" ht="69.900000000000006" customHeight="1">
      <c r="A90" s="115" t="s">
        <v>442</v>
      </c>
      <c r="B90" s="152" t="s">
        <v>367</v>
      </c>
      <c r="C90" s="153" t="s">
        <v>372</v>
      </c>
      <c r="D90" s="228" t="s">
        <v>376</v>
      </c>
      <c r="E90" s="229"/>
      <c r="F90" s="230"/>
      <c r="G90" s="156" t="s">
        <v>561</v>
      </c>
      <c r="H90" s="157"/>
      <c r="I90" s="157"/>
      <c r="J90" s="157"/>
      <c r="K90" s="218" t="s">
        <v>14</v>
      </c>
      <c r="L90" s="185" t="s">
        <v>14</v>
      </c>
    </row>
    <row r="91" spans="1:12" s="35" customFormat="1" ht="69.900000000000006" customHeight="1">
      <c r="A91" s="289" t="s">
        <v>377</v>
      </c>
      <c r="B91" s="290"/>
      <c r="C91" s="306"/>
      <c r="D91" s="290"/>
      <c r="E91" s="290"/>
      <c r="F91" s="290"/>
      <c r="G91" s="290"/>
      <c r="H91" s="290"/>
      <c r="I91" s="290"/>
      <c r="J91" s="290"/>
      <c r="K91" s="290"/>
      <c r="L91" s="290"/>
    </row>
    <row r="92" spans="1:12" s="35" customFormat="1" ht="69.900000000000006" customHeight="1">
      <c r="A92" s="121" t="s">
        <v>443</v>
      </c>
      <c r="B92" s="220" t="s">
        <v>378</v>
      </c>
      <c r="C92" s="307" t="s">
        <v>380</v>
      </c>
      <c r="D92" s="221" t="s">
        <v>383</v>
      </c>
      <c r="E92" s="224" t="s">
        <v>384</v>
      </c>
      <c r="F92" s="110"/>
      <c r="G92" s="105"/>
      <c r="H92" s="104"/>
      <c r="I92" s="104"/>
      <c r="J92" s="104"/>
      <c r="K92" s="168" t="s">
        <v>223</v>
      </c>
      <c r="L92" s="168" t="s">
        <v>223</v>
      </c>
    </row>
    <row r="93" spans="1:12" s="35" customFormat="1" ht="69.900000000000006" customHeight="1">
      <c r="A93" s="121" t="s">
        <v>444</v>
      </c>
      <c r="B93" s="220" t="s">
        <v>379</v>
      </c>
      <c r="C93" s="308"/>
      <c r="D93" s="222" t="s">
        <v>381</v>
      </c>
      <c r="E93" s="224"/>
      <c r="F93" s="110"/>
      <c r="G93" s="105"/>
      <c r="H93" s="104"/>
      <c r="I93" s="104"/>
      <c r="J93" s="104"/>
      <c r="K93" s="168" t="s">
        <v>223</v>
      </c>
      <c r="L93" s="168" t="s">
        <v>223</v>
      </c>
    </row>
    <row r="94" spans="1:12" s="35" customFormat="1" ht="69.900000000000006" customHeight="1">
      <c r="A94" s="121" t="s">
        <v>445</v>
      </c>
      <c r="B94" s="220" t="s">
        <v>382</v>
      </c>
      <c r="C94" s="308"/>
      <c r="D94" s="221" t="s">
        <v>383</v>
      </c>
      <c r="E94" s="224" t="s">
        <v>385</v>
      </c>
      <c r="F94" s="110"/>
      <c r="G94" s="105"/>
      <c r="H94" s="104"/>
      <c r="I94" s="104"/>
      <c r="J94" s="104"/>
      <c r="K94" s="168" t="s">
        <v>223</v>
      </c>
      <c r="L94" s="168" t="s">
        <v>223</v>
      </c>
    </row>
    <row r="95" spans="1:12" s="35" customFormat="1" ht="69.900000000000006" customHeight="1">
      <c r="A95" s="121" t="s">
        <v>494</v>
      </c>
      <c r="B95" s="220" t="s">
        <v>386</v>
      </c>
      <c r="C95" s="308"/>
      <c r="D95" s="221" t="s">
        <v>383</v>
      </c>
      <c r="E95" s="224" t="s">
        <v>387</v>
      </c>
      <c r="F95" s="110"/>
      <c r="G95" s="105"/>
      <c r="H95" s="104"/>
      <c r="I95" s="104"/>
      <c r="J95" s="104"/>
      <c r="K95" s="168" t="s">
        <v>223</v>
      </c>
      <c r="L95" s="168" t="s">
        <v>223</v>
      </c>
    </row>
    <row r="96" spans="1:12" s="35" customFormat="1" ht="50.25" customHeight="1">
      <c r="A96" s="121" t="s">
        <v>495</v>
      </c>
      <c r="B96" s="220" t="s">
        <v>388</v>
      </c>
      <c r="C96" s="309"/>
      <c r="D96" s="221" t="s">
        <v>389</v>
      </c>
      <c r="E96" s="224" t="s">
        <v>390</v>
      </c>
      <c r="F96" s="110"/>
      <c r="G96" s="105"/>
      <c r="H96" s="104"/>
      <c r="I96" s="104"/>
      <c r="J96" s="104"/>
      <c r="K96" s="168" t="s">
        <v>223</v>
      </c>
      <c r="L96" s="168" t="s">
        <v>223</v>
      </c>
    </row>
    <row r="97" spans="1:12" s="35" customFormat="1" ht="66.599999999999994" customHeight="1">
      <c r="A97" s="289" t="s">
        <v>402</v>
      </c>
      <c r="B97" s="290"/>
      <c r="C97" s="306"/>
      <c r="D97" s="290"/>
      <c r="E97" s="290"/>
      <c r="F97" s="290"/>
      <c r="G97" s="290"/>
      <c r="H97" s="290"/>
      <c r="I97" s="290"/>
      <c r="J97" s="290"/>
      <c r="K97" s="290"/>
      <c r="L97" s="290"/>
    </row>
    <row r="98" spans="1:12" s="35" customFormat="1" ht="75" customHeight="1">
      <c r="A98" s="121" t="s">
        <v>496</v>
      </c>
      <c r="B98" s="232" t="s">
        <v>403</v>
      </c>
      <c r="C98" s="307" t="s">
        <v>413</v>
      </c>
      <c r="D98" s="221" t="s">
        <v>414</v>
      </c>
      <c r="E98" s="109"/>
      <c r="F98" s="110"/>
      <c r="G98" s="105"/>
      <c r="H98" s="104"/>
      <c r="I98" s="104"/>
      <c r="J98" s="104"/>
      <c r="K98" s="168" t="s">
        <v>223</v>
      </c>
      <c r="L98" s="168" t="s">
        <v>223</v>
      </c>
    </row>
    <row r="99" spans="1:12" s="35" customFormat="1" ht="75" customHeight="1">
      <c r="A99" s="121" t="s">
        <v>497</v>
      </c>
      <c r="B99" s="232" t="s">
        <v>404</v>
      </c>
      <c r="C99" s="309"/>
      <c r="D99" s="221" t="s">
        <v>415</v>
      </c>
      <c r="E99" s="101"/>
      <c r="F99" s="101"/>
      <c r="G99" s="101"/>
      <c r="H99" s="102"/>
      <c r="I99" s="102"/>
      <c r="J99" s="102"/>
      <c r="K99" s="168" t="s">
        <v>223</v>
      </c>
      <c r="L99" s="168" t="s">
        <v>223</v>
      </c>
    </row>
    <row r="100" spans="1:12" s="35" customFormat="1" ht="75" customHeight="1">
      <c r="A100" s="121" t="s">
        <v>498</v>
      </c>
      <c r="B100" s="232" t="s">
        <v>405</v>
      </c>
      <c r="C100" s="307" t="s">
        <v>416</v>
      </c>
      <c r="D100" s="221" t="s">
        <v>420</v>
      </c>
      <c r="E100" s="109"/>
      <c r="F100" s="110"/>
      <c r="G100" s="105"/>
      <c r="H100" s="104"/>
      <c r="I100" s="104"/>
      <c r="J100" s="104"/>
      <c r="K100" s="168" t="s">
        <v>223</v>
      </c>
      <c r="L100" s="168" t="s">
        <v>223</v>
      </c>
    </row>
    <row r="101" spans="1:12" s="35" customFormat="1" ht="75" customHeight="1">
      <c r="A101" s="121" t="s">
        <v>499</v>
      </c>
      <c r="B101" s="232" t="s">
        <v>406</v>
      </c>
      <c r="C101" s="309"/>
      <c r="D101" s="221" t="s">
        <v>421</v>
      </c>
      <c r="E101" s="109"/>
      <c r="F101" s="110"/>
      <c r="G101" s="105"/>
      <c r="H101" s="104"/>
      <c r="I101" s="104"/>
      <c r="J101" s="104"/>
      <c r="K101" s="168" t="s">
        <v>223</v>
      </c>
      <c r="L101" s="168" t="s">
        <v>223</v>
      </c>
    </row>
    <row r="102" spans="1:12" s="35" customFormat="1" ht="75" customHeight="1">
      <c r="A102" s="121" t="s">
        <v>500</v>
      </c>
      <c r="B102" s="232" t="s">
        <v>407</v>
      </c>
      <c r="C102" s="307" t="s">
        <v>417</v>
      </c>
      <c r="D102" s="221" t="s">
        <v>422</v>
      </c>
      <c r="E102" s="109"/>
      <c r="F102" s="110"/>
      <c r="G102" s="105"/>
      <c r="H102" s="104"/>
      <c r="I102" s="104"/>
      <c r="J102" s="104"/>
      <c r="K102" s="168" t="s">
        <v>223</v>
      </c>
      <c r="L102" s="168" t="s">
        <v>223</v>
      </c>
    </row>
    <row r="103" spans="1:12" s="35" customFormat="1" ht="75" customHeight="1">
      <c r="A103" s="121" t="s">
        <v>501</v>
      </c>
      <c r="B103" s="232" t="s">
        <v>408</v>
      </c>
      <c r="C103" s="309"/>
      <c r="D103" s="221" t="s">
        <v>423</v>
      </c>
      <c r="E103" s="109"/>
      <c r="F103" s="110"/>
      <c r="G103" s="105"/>
      <c r="H103" s="104"/>
      <c r="I103" s="104"/>
      <c r="J103" s="104"/>
      <c r="K103" s="168" t="s">
        <v>223</v>
      </c>
      <c r="L103" s="168" t="s">
        <v>223</v>
      </c>
    </row>
    <row r="104" spans="1:12" s="35" customFormat="1" ht="75" customHeight="1">
      <c r="A104" s="121" t="s">
        <v>502</v>
      </c>
      <c r="B104" s="232" t="s">
        <v>409</v>
      </c>
      <c r="C104" s="307" t="s">
        <v>418</v>
      </c>
      <c r="D104" s="221" t="s">
        <v>424</v>
      </c>
      <c r="E104" s="109"/>
      <c r="F104" s="110"/>
      <c r="G104" s="105"/>
      <c r="H104" s="104"/>
      <c r="I104" s="104"/>
      <c r="J104" s="104"/>
      <c r="K104" s="168" t="s">
        <v>223</v>
      </c>
      <c r="L104" s="168" t="s">
        <v>223</v>
      </c>
    </row>
    <row r="105" spans="1:12" s="35" customFormat="1" ht="75" customHeight="1">
      <c r="A105" s="121" t="s">
        <v>503</v>
      </c>
      <c r="B105" s="232" t="s">
        <v>410</v>
      </c>
      <c r="C105" s="309"/>
      <c r="D105" s="221" t="s">
        <v>425</v>
      </c>
      <c r="E105" s="101"/>
      <c r="F105" s="101"/>
      <c r="G105" s="101"/>
      <c r="H105" s="102"/>
      <c r="I105" s="102"/>
      <c r="J105" s="102"/>
      <c r="K105" s="168" t="s">
        <v>223</v>
      </c>
      <c r="L105" s="168" t="s">
        <v>223</v>
      </c>
    </row>
    <row r="106" spans="1:12" s="35" customFormat="1" ht="75" customHeight="1">
      <c r="A106" s="121" t="s">
        <v>504</v>
      </c>
      <c r="B106" s="232" t="s">
        <v>411</v>
      </c>
      <c r="C106" s="307" t="s">
        <v>419</v>
      </c>
      <c r="D106" s="221" t="s">
        <v>426</v>
      </c>
      <c r="E106" s="109"/>
      <c r="F106" s="110"/>
      <c r="G106" s="105"/>
      <c r="H106" s="104"/>
      <c r="I106" s="104"/>
      <c r="J106" s="104"/>
      <c r="K106" s="168" t="s">
        <v>223</v>
      </c>
      <c r="L106" s="168" t="s">
        <v>223</v>
      </c>
    </row>
    <row r="107" spans="1:12" s="35" customFormat="1" ht="75" customHeight="1">
      <c r="A107" s="121" t="s">
        <v>505</v>
      </c>
      <c r="B107" s="232" t="s">
        <v>412</v>
      </c>
      <c r="C107" s="309"/>
      <c r="D107" s="221" t="s">
        <v>427</v>
      </c>
      <c r="E107" s="109"/>
      <c r="F107" s="110"/>
      <c r="G107" s="105"/>
      <c r="H107" s="104"/>
      <c r="I107" s="104"/>
      <c r="J107" s="104"/>
      <c r="K107" s="168" t="s">
        <v>223</v>
      </c>
      <c r="L107" s="168" t="s">
        <v>223</v>
      </c>
    </row>
    <row r="108" spans="1:12" s="35" customFormat="1" ht="75" customHeight="1">
      <c r="A108" s="121" t="s">
        <v>506</v>
      </c>
      <c r="B108" s="209" t="s">
        <v>428</v>
      </c>
      <c r="C108" s="106"/>
      <c r="D108" s="123" t="s">
        <v>429</v>
      </c>
      <c r="E108" s="109"/>
      <c r="F108" s="110"/>
      <c r="G108" s="105"/>
      <c r="H108" s="104"/>
      <c r="I108" s="104"/>
      <c r="J108" s="104"/>
      <c r="K108" s="168" t="s">
        <v>223</v>
      </c>
      <c r="L108" s="168" t="s">
        <v>223</v>
      </c>
    </row>
    <row r="109" spans="1:12" s="35" customFormat="1" ht="49.5" customHeight="1">
      <c r="A109" s="289" t="s">
        <v>430</v>
      </c>
      <c r="B109" s="290"/>
      <c r="C109" s="306"/>
      <c r="D109" s="290"/>
      <c r="E109" s="290"/>
      <c r="F109" s="290"/>
      <c r="G109" s="290"/>
      <c r="H109" s="290"/>
      <c r="I109" s="290"/>
      <c r="J109" s="290"/>
      <c r="K109" s="290"/>
      <c r="L109" s="290"/>
    </row>
    <row r="110" spans="1:12" s="35" customFormat="1" ht="140.1" customHeight="1">
      <c r="A110" s="121" t="s">
        <v>507</v>
      </c>
      <c r="B110" s="122" t="s">
        <v>446</v>
      </c>
      <c r="C110" s="123" t="s">
        <v>454</v>
      </c>
      <c r="D110" s="123" t="s">
        <v>452</v>
      </c>
      <c r="E110" s="224" t="s">
        <v>566</v>
      </c>
      <c r="F110" s="110"/>
      <c r="G110" s="188" t="s">
        <v>565</v>
      </c>
      <c r="H110" s="104"/>
      <c r="I110" s="104"/>
      <c r="J110" s="104"/>
      <c r="K110" s="168" t="s">
        <v>223</v>
      </c>
      <c r="L110" s="168" t="s">
        <v>14</v>
      </c>
    </row>
    <row r="111" spans="1:12" s="35" customFormat="1" ht="140.1" customHeight="1">
      <c r="A111" s="121" t="s">
        <v>508</v>
      </c>
      <c r="B111" s="280" t="s">
        <v>453</v>
      </c>
      <c r="C111" s="123" t="s">
        <v>455</v>
      </c>
      <c r="D111" s="123" t="s">
        <v>567</v>
      </c>
      <c r="E111" s="224" t="s">
        <v>463</v>
      </c>
      <c r="F111" s="110"/>
      <c r="G111" s="105"/>
      <c r="H111" s="104"/>
      <c r="I111" s="104"/>
      <c r="J111" s="104"/>
      <c r="K111" s="168" t="s">
        <v>223</v>
      </c>
      <c r="L111" s="168" t="s">
        <v>14</v>
      </c>
    </row>
    <row r="112" spans="1:12" s="35" customFormat="1" ht="140.1" customHeight="1">
      <c r="A112" s="121" t="s">
        <v>518</v>
      </c>
      <c r="B112" s="281"/>
      <c r="C112" s="123" t="s">
        <v>457</v>
      </c>
      <c r="D112" s="123" t="s">
        <v>456</v>
      </c>
      <c r="E112" s="224" t="s">
        <v>464</v>
      </c>
      <c r="F112" s="110"/>
      <c r="G112" s="105"/>
      <c r="H112" s="104"/>
      <c r="I112" s="104"/>
      <c r="J112" s="104"/>
      <c r="K112" s="168" t="s">
        <v>223</v>
      </c>
      <c r="L112" s="168" t="s">
        <v>14</v>
      </c>
    </row>
    <row r="113" spans="1:12" s="35" customFormat="1" ht="140.1" customHeight="1">
      <c r="A113" s="121" t="s">
        <v>519</v>
      </c>
      <c r="B113" s="281"/>
      <c r="C113" s="123" t="s">
        <v>458</v>
      </c>
      <c r="D113" s="123" t="s">
        <v>459</v>
      </c>
      <c r="E113" s="224" t="s">
        <v>465</v>
      </c>
      <c r="F113" s="101"/>
      <c r="G113" s="101"/>
      <c r="H113" s="102"/>
      <c r="I113" s="102"/>
      <c r="J113" s="102"/>
      <c r="K113" s="168" t="s">
        <v>223</v>
      </c>
      <c r="L113" s="168" t="s">
        <v>14</v>
      </c>
    </row>
    <row r="114" spans="1:12" s="35" customFormat="1" ht="140.1" customHeight="1">
      <c r="A114" s="121" t="s">
        <v>520</v>
      </c>
      <c r="B114" s="281"/>
      <c r="C114" s="123" t="s">
        <v>460</v>
      </c>
      <c r="D114" s="123" t="s">
        <v>461</v>
      </c>
      <c r="E114" s="224" t="s">
        <v>466</v>
      </c>
      <c r="F114" s="135"/>
      <c r="G114" s="136"/>
      <c r="H114" s="137"/>
      <c r="I114" s="104"/>
      <c r="J114" s="104"/>
      <c r="K114" s="168" t="s">
        <v>223</v>
      </c>
      <c r="L114" s="168" t="s">
        <v>14</v>
      </c>
    </row>
    <row r="115" spans="1:12" s="35" customFormat="1" ht="140.1" customHeight="1">
      <c r="A115" s="121" t="s">
        <v>521</v>
      </c>
      <c r="B115" s="281"/>
      <c r="C115" s="123" t="s">
        <v>569</v>
      </c>
      <c r="D115" s="123" t="s">
        <v>568</v>
      </c>
      <c r="E115" s="234" t="s">
        <v>467</v>
      </c>
      <c r="F115" s="196"/>
      <c r="G115" s="196"/>
      <c r="H115" s="196"/>
      <c r="I115" s="233"/>
      <c r="J115" s="104"/>
      <c r="K115" s="168" t="s">
        <v>223</v>
      </c>
      <c r="L115" s="168" t="s">
        <v>14</v>
      </c>
    </row>
    <row r="116" spans="1:12" s="35" customFormat="1" ht="140.1" customHeight="1">
      <c r="A116" s="121" t="s">
        <v>522</v>
      </c>
      <c r="B116" s="281"/>
      <c r="C116" s="123" t="s">
        <v>570</v>
      </c>
      <c r="D116" s="123" t="s">
        <v>595</v>
      </c>
      <c r="E116" s="224" t="s">
        <v>468</v>
      </c>
      <c r="F116" s="141"/>
      <c r="G116" s="142"/>
      <c r="H116" s="143"/>
      <c r="I116" s="104"/>
      <c r="J116" s="104"/>
      <c r="K116" s="168" t="s">
        <v>223</v>
      </c>
      <c r="L116" s="168" t="s">
        <v>14</v>
      </c>
    </row>
    <row r="117" spans="1:12" s="35" customFormat="1" ht="140.1" customHeight="1">
      <c r="A117" s="121" t="s">
        <v>523</v>
      </c>
      <c r="B117" s="282"/>
      <c r="C117" s="123" t="s">
        <v>571</v>
      </c>
      <c r="D117" s="123" t="s">
        <v>462</v>
      </c>
      <c r="E117" s="224" t="s">
        <v>469</v>
      </c>
      <c r="F117" s="110"/>
      <c r="G117" s="105"/>
      <c r="H117" s="104"/>
      <c r="I117" s="104"/>
      <c r="J117" s="104"/>
      <c r="K117" s="168" t="s">
        <v>223</v>
      </c>
      <c r="L117" s="168" t="s">
        <v>14</v>
      </c>
    </row>
    <row r="118" spans="1:12" s="35" customFormat="1" ht="140.1" customHeight="1">
      <c r="A118" s="235" t="s">
        <v>524</v>
      </c>
      <c r="B118" s="280" t="s">
        <v>473</v>
      </c>
      <c r="C118" s="153" t="s">
        <v>470</v>
      </c>
      <c r="D118" s="153" t="s">
        <v>479</v>
      </c>
      <c r="E118" s="236" t="s">
        <v>471</v>
      </c>
      <c r="F118" s="155"/>
      <c r="G118" s="313"/>
      <c r="H118" s="129"/>
      <c r="I118" s="129"/>
      <c r="J118" s="129"/>
      <c r="K118" s="218" t="s">
        <v>224</v>
      </c>
      <c r="L118" s="218" t="s">
        <v>14</v>
      </c>
    </row>
    <row r="119" spans="1:12" s="35" customFormat="1" ht="140.1" customHeight="1">
      <c r="A119" s="121" t="s">
        <v>525</v>
      </c>
      <c r="B119" s="281"/>
      <c r="C119" s="123" t="s">
        <v>472</v>
      </c>
      <c r="D119" s="123" t="s">
        <v>480</v>
      </c>
      <c r="E119" s="224" t="s">
        <v>486</v>
      </c>
      <c r="F119" s="114"/>
      <c r="G119" s="105"/>
      <c r="H119" s="104"/>
      <c r="I119" s="104"/>
      <c r="J119" s="104"/>
      <c r="K119" s="168" t="s">
        <v>223</v>
      </c>
      <c r="L119" s="168" t="s">
        <v>14</v>
      </c>
    </row>
    <row r="120" spans="1:12" s="35" customFormat="1" ht="140.1" customHeight="1">
      <c r="A120" s="121" t="s">
        <v>526</v>
      </c>
      <c r="B120" s="281"/>
      <c r="C120" s="123" t="s">
        <v>474</v>
      </c>
      <c r="D120" s="123" t="s">
        <v>481</v>
      </c>
      <c r="E120" s="224" t="s">
        <v>487</v>
      </c>
      <c r="F120" s="101"/>
      <c r="G120" s="101"/>
      <c r="H120" s="102"/>
      <c r="I120" s="102"/>
      <c r="J120" s="102"/>
      <c r="K120" s="168" t="s">
        <v>223</v>
      </c>
      <c r="L120" s="168" t="s">
        <v>14</v>
      </c>
    </row>
    <row r="121" spans="1:12" s="35" customFormat="1" ht="140.1" customHeight="1">
      <c r="A121" s="121" t="s">
        <v>545</v>
      </c>
      <c r="B121" s="281"/>
      <c r="C121" s="123" t="s">
        <v>475</v>
      </c>
      <c r="D121" s="123" t="s">
        <v>482</v>
      </c>
      <c r="E121" s="224" t="s">
        <v>488</v>
      </c>
      <c r="F121" s="135"/>
      <c r="G121" s="136"/>
      <c r="H121" s="137"/>
      <c r="I121" s="104"/>
      <c r="J121" s="104"/>
      <c r="K121" s="168" t="s">
        <v>223</v>
      </c>
      <c r="L121" s="168" t="s">
        <v>14</v>
      </c>
    </row>
    <row r="122" spans="1:12" s="35" customFormat="1" ht="140.1" customHeight="1">
      <c r="A122" s="121" t="s">
        <v>546</v>
      </c>
      <c r="B122" s="281"/>
      <c r="C122" s="123" t="s">
        <v>476</v>
      </c>
      <c r="D122" s="123" t="s">
        <v>483</v>
      </c>
      <c r="E122" s="234" t="s">
        <v>489</v>
      </c>
      <c r="F122" s="196"/>
      <c r="G122" s="196"/>
      <c r="H122" s="196"/>
      <c r="I122" s="233"/>
      <c r="J122" s="104"/>
      <c r="K122" s="218" t="s">
        <v>224</v>
      </c>
      <c r="L122" s="218" t="s">
        <v>14</v>
      </c>
    </row>
    <row r="123" spans="1:12" s="35" customFormat="1" ht="140.1" customHeight="1">
      <c r="A123" s="235" t="s">
        <v>547</v>
      </c>
      <c r="B123" s="281"/>
      <c r="C123" s="153" t="s">
        <v>477</v>
      </c>
      <c r="D123" s="153" t="s">
        <v>484</v>
      </c>
      <c r="E123" s="236" t="s">
        <v>490</v>
      </c>
      <c r="F123" s="241"/>
      <c r="G123" s="315"/>
      <c r="H123" s="242"/>
      <c r="I123" s="129"/>
      <c r="J123" s="129"/>
      <c r="K123" s="218" t="s">
        <v>224</v>
      </c>
      <c r="L123" s="218" t="s">
        <v>14</v>
      </c>
    </row>
    <row r="124" spans="1:12" s="35" customFormat="1" ht="140.1" customHeight="1">
      <c r="A124" s="235" t="s">
        <v>548</v>
      </c>
      <c r="B124" s="282"/>
      <c r="C124" s="153" t="s">
        <v>478</v>
      </c>
      <c r="D124" s="153" t="s">
        <v>485</v>
      </c>
      <c r="E124" s="236" t="s">
        <v>491</v>
      </c>
      <c r="F124" s="155"/>
      <c r="G124" s="313"/>
      <c r="H124" s="129"/>
      <c r="I124" s="129"/>
      <c r="J124" s="129"/>
      <c r="K124" s="218" t="s">
        <v>224</v>
      </c>
      <c r="L124" s="218" t="s">
        <v>14</v>
      </c>
    </row>
    <row r="125" spans="1:12" s="35" customFormat="1" ht="68.400000000000006" customHeight="1">
      <c r="A125" s="235" t="s">
        <v>549</v>
      </c>
      <c r="B125" s="210" t="s">
        <v>492</v>
      </c>
      <c r="C125" s="153" t="s">
        <v>454</v>
      </c>
      <c r="D125" s="249"/>
      <c r="E125" s="250"/>
      <c r="F125" s="155"/>
      <c r="G125" s="156" t="s">
        <v>562</v>
      </c>
      <c r="H125" s="129"/>
      <c r="I125" s="129"/>
      <c r="J125" s="129"/>
      <c r="K125" s="218" t="s">
        <v>14</v>
      </c>
      <c r="L125" s="218" t="s">
        <v>14</v>
      </c>
    </row>
    <row r="126" spans="1:12" s="35" customFormat="1" ht="68.400000000000006" customHeight="1">
      <c r="A126" s="235" t="s">
        <v>550</v>
      </c>
      <c r="B126" s="210" t="s">
        <v>493</v>
      </c>
      <c r="C126" s="153" t="s">
        <v>454</v>
      </c>
      <c r="D126" s="251"/>
      <c r="E126" s="250"/>
      <c r="F126" s="155"/>
      <c r="G126" s="156" t="s">
        <v>562</v>
      </c>
      <c r="H126" s="129"/>
      <c r="I126" s="129"/>
      <c r="J126" s="129"/>
      <c r="K126" s="218" t="s">
        <v>14</v>
      </c>
      <c r="L126" s="218" t="s">
        <v>14</v>
      </c>
    </row>
    <row r="127" spans="1:12" s="35" customFormat="1" ht="140.1" customHeight="1">
      <c r="A127" s="235" t="s">
        <v>551</v>
      </c>
      <c r="B127" s="280" t="s">
        <v>509</v>
      </c>
      <c r="C127" s="153" t="s">
        <v>510</v>
      </c>
      <c r="D127" s="153" t="s">
        <v>512</v>
      </c>
      <c r="E127" s="236"/>
      <c r="F127" s="155"/>
      <c r="G127" s="313"/>
      <c r="H127" s="129"/>
      <c r="I127" s="129"/>
      <c r="J127" s="129"/>
      <c r="K127" s="218" t="s">
        <v>224</v>
      </c>
      <c r="L127" s="218" t="s">
        <v>14</v>
      </c>
    </row>
    <row r="128" spans="1:12" s="35" customFormat="1" ht="140.1" customHeight="1">
      <c r="A128" s="121" t="s">
        <v>552</v>
      </c>
      <c r="B128" s="281"/>
      <c r="C128" s="123" t="s">
        <v>511</v>
      </c>
      <c r="D128" s="123" t="s">
        <v>512</v>
      </c>
      <c r="E128" s="224"/>
      <c r="F128" s="114"/>
      <c r="G128" s="105"/>
      <c r="H128" s="104"/>
      <c r="I128" s="104"/>
      <c r="J128" s="104"/>
      <c r="K128" s="168" t="s">
        <v>223</v>
      </c>
      <c r="L128" s="168" t="s">
        <v>14</v>
      </c>
    </row>
    <row r="129" spans="1:12" s="35" customFormat="1" ht="140.1" customHeight="1">
      <c r="A129" s="121" t="s">
        <v>553</v>
      </c>
      <c r="B129" s="281"/>
      <c r="C129" s="123" t="s">
        <v>513</v>
      </c>
      <c r="D129" s="123" t="s">
        <v>512</v>
      </c>
      <c r="E129" s="224"/>
      <c r="F129" s="101"/>
      <c r="G129" s="101"/>
      <c r="H129" s="102"/>
      <c r="I129" s="102"/>
      <c r="J129" s="102"/>
      <c r="K129" s="168" t="s">
        <v>223</v>
      </c>
      <c r="L129" s="168" t="s">
        <v>14</v>
      </c>
    </row>
    <row r="130" spans="1:12" s="35" customFormat="1" ht="140.1" customHeight="1">
      <c r="A130" s="121" t="s">
        <v>554</v>
      </c>
      <c r="B130" s="281"/>
      <c r="C130" s="123" t="s">
        <v>514</v>
      </c>
      <c r="D130" s="123" t="s">
        <v>512</v>
      </c>
      <c r="E130" s="224"/>
      <c r="F130" s="135"/>
      <c r="G130" s="136"/>
      <c r="H130" s="137"/>
      <c r="I130" s="104"/>
      <c r="J130" s="104"/>
      <c r="K130" s="168" t="s">
        <v>223</v>
      </c>
      <c r="L130" s="168" t="s">
        <v>14</v>
      </c>
    </row>
    <row r="131" spans="1:12" s="35" customFormat="1" ht="140.1" customHeight="1">
      <c r="A131" s="235" t="s">
        <v>555</v>
      </c>
      <c r="B131" s="281"/>
      <c r="C131" s="153" t="s">
        <v>515</v>
      </c>
      <c r="D131" s="153" t="s">
        <v>512</v>
      </c>
      <c r="E131" s="239"/>
      <c r="F131" s="217"/>
      <c r="G131" s="217"/>
      <c r="H131" s="217"/>
      <c r="I131" s="240"/>
      <c r="J131" s="129"/>
      <c r="K131" s="218" t="s">
        <v>224</v>
      </c>
      <c r="L131" s="218" t="s">
        <v>14</v>
      </c>
    </row>
    <row r="132" spans="1:12" s="35" customFormat="1" ht="140.1" customHeight="1">
      <c r="A132" s="235" t="s">
        <v>556</v>
      </c>
      <c r="B132" s="281"/>
      <c r="C132" s="153" t="s">
        <v>516</v>
      </c>
      <c r="D132" s="153" t="s">
        <v>512</v>
      </c>
      <c r="E132" s="236"/>
      <c r="F132" s="241"/>
      <c r="G132" s="314"/>
      <c r="H132" s="242"/>
      <c r="I132" s="129"/>
      <c r="J132" s="129"/>
      <c r="K132" s="218" t="s">
        <v>224</v>
      </c>
      <c r="L132" s="218" t="s">
        <v>14</v>
      </c>
    </row>
    <row r="133" spans="1:12" s="35" customFormat="1" ht="140.1" customHeight="1">
      <c r="A133" s="121" t="s">
        <v>557</v>
      </c>
      <c r="B133" s="282"/>
      <c r="C133" s="123" t="s">
        <v>517</v>
      </c>
      <c r="D133" s="123" t="s">
        <v>512</v>
      </c>
      <c r="E133" s="224"/>
      <c r="F133" s="114"/>
      <c r="G133" s="105"/>
      <c r="H133" s="104"/>
      <c r="I133" s="104"/>
      <c r="J133" s="104"/>
      <c r="K133" s="168" t="s">
        <v>223</v>
      </c>
      <c r="L133" s="168" t="s">
        <v>14</v>
      </c>
    </row>
    <row r="134" spans="1:12" s="35" customFormat="1" ht="70.05" customHeight="1">
      <c r="A134" s="121" t="s">
        <v>572</v>
      </c>
      <c r="B134" s="108"/>
      <c r="C134" s="123" t="s">
        <v>596</v>
      </c>
      <c r="D134" s="123" t="s">
        <v>597</v>
      </c>
      <c r="E134" s="109"/>
      <c r="F134" s="110"/>
      <c r="G134" s="105"/>
      <c r="H134" s="104"/>
      <c r="I134" s="104"/>
      <c r="J134" s="104"/>
      <c r="K134" s="168" t="s">
        <v>223</v>
      </c>
      <c r="L134" s="168" t="s">
        <v>14</v>
      </c>
    </row>
    <row r="135" spans="1:12" s="35" customFormat="1" ht="70.05" customHeight="1">
      <c r="A135" s="121" t="s">
        <v>573</v>
      </c>
      <c r="B135" s="108"/>
      <c r="C135" s="123" t="s">
        <v>598</v>
      </c>
      <c r="D135" s="112"/>
      <c r="E135" s="109"/>
      <c r="F135" s="110"/>
      <c r="G135" s="105"/>
      <c r="H135" s="104"/>
      <c r="I135" s="104"/>
      <c r="J135" s="104"/>
      <c r="K135" s="168" t="s">
        <v>223</v>
      </c>
      <c r="L135" s="168" t="s">
        <v>14</v>
      </c>
    </row>
    <row r="136" spans="1:12" s="35" customFormat="1" ht="70.05" customHeight="1">
      <c r="A136" s="121" t="s">
        <v>574</v>
      </c>
      <c r="B136" s="108"/>
      <c r="C136" s="123" t="s">
        <v>599</v>
      </c>
      <c r="D136" s="106"/>
      <c r="E136" s="109"/>
      <c r="F136" s="110"/>
      <c r="G136" s="105"/>
      <c r="H136" s="104"/>
      <c r="I136" s="104"/>
      <c r="J136" s="104"/>
      <c r="K136" s="168" t="s">
        <v>223</v>
      </c>
      <c r="L136" s="168" t="s">
        <v>14</v>
      </c>
    </row>
    <row r="137" spans="1:12" s="35" customFormat="1" ht="70.05" customHeight="1">
      <c r="A137" s="289" t="s">
        <v>600</v>
      </c>
      <c r="B137" s="290"/>
      <c r="C137" s="306"/>
      <c r="D137" s="290"/>
      <c r="E137" s="290"/>
      <c r="F137" s="290"/>
      <c r="G137" s="290"/>
      <c r="H137" s="290"/>
      <c r="I137" s="290"/>
      <c r="J137" s="290"/>
      <c r="K137" s="290"/>
      <c r="L137" s="290"/>
    </row>
    <row r="138" spans="1:12" s="35" customFormat="1" ht="70.05" customHeight="1">
      <c r="A138" s="324" t="s">
        <v>575</v>
      </c>
      <c r="B138" s="244" t="s">
        <v>296</v>
      </c>
      <c r="C138" s="327" t="s">
        <v>297</v>
      </c>
      <c r="D138" s="327" t="s">
        <v>601</v>
      </c>
      <c r="E138" s="328"/>
      <c r="F138" s="328"/>
      <c r="G138" s="329" t="s">
        <v>602</v>
      </c>
      <c r="H138" s="242"/>
      <c r="I138" s="242"/>
      <c r="J138" s="242"/>
      <c r="K138" s="218" t="s">
        <v>224</v>
      </c>
      <c r="L138" s="218" t="s">
        <v>14</v>
      </c>
    </row>
    <row r="139" spans="1:12" s="35" customFormat="1" ht="70.05" customHeight="1">
      <c r="A139" s="184" t="s">
        <v>576</v>
      </c>
      <c r="B139" s="209" t="s">
        <v>299</v>
      </c>
      <c r="C139" s="123" t="s">
        <v>298</v>
      </c>
      <c r="D139" s="123" t="s">
        <v>302</v>
      </c>
      <c r="E139" s="150"/>
      <c r="F139" s="150"/>
      <c r="G139" s="211" t="s">
        <v>602</v>
      </c>
      <c r="H139" s="104"/>
      <c r="I139" s="104"/>
      <c r="J139" s="104"/>
      <c r="K139" s="169" t="s">
        <v>223</v>
      </c>
      <c r="L139" s="169" t="s">
        <v>14</v>
      </c>
    </row>
    <row r="140" spans="1:12" s="35" customFormat="1" ht="70.05" customHeight="1">
      <c r="A140" s="184" t="s">
        <v>577</v>
      </c>
      <c r="B140" s="317" t="s">
        <v>300</v>
      </c>
      <c r="C140" s="123" t="s">
        <v>603</v>
      </c>
      <c r="D140" s="123" t="s">
        <v>604</v>
      </c>
      <c r="E140" s="150"/>
      <c r="F140" s="150"/>
      <c r="G140" s="253" t="s">
        <v>536</v>
      </c>
      <c r="H140" s="104"/>
      <c r="I140" s="104"/>
      <c r="J140" s="104"/>
      <c r="K140" s="169" t="s">
        <v>223</v>
      </c>
      <c r="L140" s="169" t="s">
        <v>14</v>
      </c>
    </row>
    <row r="141" spans="1:12" s="35" customFormat="1" ht="70.05" customHeight="1">
      <c r="A141" s="184" t="s">
        <v>578</v>
      </c>
      <c r="B141" s="318"/>
      <c r="C141" s="123" t="s">
        <v>605</v>
      </c>
      <c r="D141" s="123" t="s">
        <v>610</v>
      </c>
      <c r="E141" s="319"/>
      <c r="F141" s="319"/>
      <c r="G141" s="253" t="s">
        <v>565</v>
      </c>
      <c r="H141" s="137"/>
      <c r="I141" s="137"/>
      <c r="J141" s="137"/>
      <c r="K141" s="169" t="s">
        <v>223</v>
      </c>
      <c r="L141" s="169" t="s">
        <v>14</v>
      </c>
    </row>
    <row r="142" spans="1:12" s="35" customFormat="1" ht="70.05" customHeight="1">
      <c r="A142" s="184" t="s">
        <v>579</v>
      </c>
      <c r="B142" s="318"/>
      <c r="C142" s="123" t="s">
        <v>606</v>
      </c>
      <c r="D142" s="320" t="s">
        <v>609</v>
      </c>
      <c r="E142" s="321"/>
      <c r="F142" s="321"/>
      <c r="G142" s="322" t="s">
        <v>565</v>
      </c>
      <c r="H142" s="323"/>
      <c r="I142" s="323"/>
      <c r="J142" s="323"/>
      <c r="K142" s="169" t="s">
        <v>223</v>
      </c>
      <c r="L142" s="169" t="s">
        <v>14</v>
      </c>
    </row>
    <row r="143" spans="1:12" s="35" customFormat="1" ht="70.05" customHeight="1">
      <c r="A143" s="184" t="s">
        <v>580</v>
      </c>
      <c r="B143" s="318"/>
      <c r="C143" s="123" t="s">
        <v>607</v>
      </c>
      <c r="D143" s="320" t="s">
        <v>608</v>
      </c>
      <c r="E143" s="321"/>
      <c r="F143" s="321"/>
      <c r="G143" s="322" t="s">
        <v>565</v>
      </c>
      <c r="H143" s="323"/>
      <c r="I143" s="323"/>
      <c r="J143" s="323"/>
      <c r="K143" s="169" t="s">
        <v>223</v>
      </c>
      <c r="L143" s="169" t="s">
        <v>14</v>
      </c>
    </row>
    <row r="144" spans="1:12" s="35" customFormat="1" ht="70.05" customHeight="1">
      <c r="A144" s="184" t="s">
        <v>581</v>
      </c>
      <c r="B144" s="318"/>
      <c r="C144" s="123" t="s">
        <v>611</v>
      </c>
      <c r="D144" s="320" t="s">
        <v>612</v>
      </c>
      <c r="E144" s="321"/>
      <c r="F144" s="321"/>
      <c r="G144" s="322" t="s">
        <v>565</v>
      </c>
      <c r="H144" s="323"/>
      <c r="I144" s="323"/>
      <c r="J144" s="323"/>
      <c r="K144" s="169" t="s">
        <v>223</v>
      </c>
      <c r="L144" s="169" t="s">
        <v>14</v>
      </c>
    </row>
    <row r="145" spans="1:12" s="35" customFormat="1" ht="70.05" customHeight="1">
      <c r="A145" s="184" t="s">
        <v>582</v>
      </c>
      <c r="B145" s="209" t="s">
        <v>265</v>
      </c>
      <c r="C145" s="123" t="s">
        <v>304</v>
      </c>
      <c r="D145" s="123" t="s">
        <v>303</v>
      </c>
      <c r="E145" s="325" t="s">
        <v>305</v>
      </c>
      <c r="F145" s="186"/>
      <c r="G145" s="211" t="s">
        <v>565</v>
      </c>
      <c r="H145" s="143"/>
      <c r="I145" s="143"/>
      <c r="J145" s="143"/>
      <c r="K145" s="168" t="s">
        <v>223</v>
      </c>
      <c r="L145" s="169" t="s">
        <v>14</v>
      </c>
    </row>
    <row r="146" spans="1:12" ht="70.05" customHeight="1">
      <c r="A146" s="324" t="s">
        <v>583</v>
      </c>
      <c r="B146" s="131" t="s">
        <v>306</v>
      </c>
      <c r="C146" s="153" t="s">
        <v>307</v>
      </c>
      <c r="D146" s="153" t="s">
        <v>303</v>
      </c>
      <c r="E146" s="131" t="s">
        <v>308</v>
      </c>
      <c r="F146" s="132"/>
      <c r="G146" s="156" t="s">
        <v>540</v>
      </c>
      <c r="H146" s="132"/>
      <c r="I146" s="132"/>
      <c r="J146" s="132"/>
      <c r="K146" s="130" t="s">
        <v>224</v>
      </c>
      <c r="L146" s="185" t="s">
        <v>14</v>
      </c>
    </row>
    <row r="147" spans="1:12" ht="70.05" customHeight="1">
      <c r="A147" s="324" t="s">
        <v>584</v>
      </c>
      <c r="B147" s="210" t="s">
        <v>337</v>
      </c>
      <c r="C147" s="153" t="s">
        <v>339</v>
      </c>
      <c r="D147" s="153" t="s">
        <v>303</v>
      </c>
      <c r="E147" s="326" t="s">
        <v>341</v>
      </c>
      <c r="F147" s="154"/>
      <c r="G147" s="156" t="s">
        <v>541</v>
      </c>
      <c r="H147" s="157"/>
      <c r="I147" s="157"/>
      <c r="J147" s="157"/>
      <c r="K147" s="185" t="s">
        <v>224</v>
      </c>
      <c r="L147" s="185" t="s">
        <v>14</v>
      </c>
    </row>
    <row r="148" spans="1:12" ht="70.05" customHeight="1">
      <c r="A148" s="324" t="s">
        <v>585</v>
      </c>
      <c r="B148" s="210" t="s">
        <v>338</v>
      </c>
      <c r="C148" s="153" t="s">
        <v>340</v>
      </c>
      <c r="D148" s="153" t="s">
        <v>303</v>
      </c>
      <c r="E148" s="326" t="s">
        <v>342</v>
      </c>
      <c r="F148" s="154"/>
      <c r="G148" s="156" t="s">
        <v>542</v>
      </c>
      <c r="H148" s="157"/>
      <c r="I148" s="157"/>
      <c r="J148" s="157"/>
      <c r="K148" s="185" t="s">
        <v>224</v>
      </c>
      <c r="L148" s="185" t="s">
        <v>14</v>
      </c>
    </row>
    <row r="149" spans="1:12" s="50" customFormat="1" ht="70.05" customHeight="1">
      <c r="A149" s="184" t="s">
        <v>586</v>
      </c>
      <c r="B149" s="209" t="s">
        <v>613</v>
      </c>
      <c r="C149" s="123" t="s">
        <v>614</v>
      </c>
      <c r="D149" s="107"/>
      <c r="E149" s="109"/>
      <c r="F149" s="110"/>
      <c r="G149" s="253" t="s">
        <v>615</v>
      </c>
      <c r="H149" s="104"/>
      <c r="I149" s="104"/>
      <c r="J149" s="104"/>
      <c r="K149" s="169" t="s">
        <v>14</v>
      </c>
      <c r="L149" s="169" t="s">
        <v>14</v>
      </c>
    </row>
    <row r="150" spans="1:12" s="50" customFormat="1" ht="70.05" customHeight="1">
      <c r="A150" s="184" t="s">
        <v>587</v>
      </c>
      <c r="B150" s="209" t="s">
        <v>616</v>
      </c>
      <c r="C150" s="330" t="s">
        <v>619</v>
      </c>
      <c r="D150" s="123" t="s">
        <v>620</v>
      </c>
      <c r="E150" s="109"/>
      <c r="F150" s="110"/>
      <c r="G150" s="105"/>
      <c r="H150" s="104"/>
      <c r="I150" s="104"/>
      <c r="J150" s="104"/>
      <c r="K150" s="169" t="s">
        <v>223</v>
      </c>
      <c r="L150" s="169" t="s">
        <v>14</v>
      </c>
    </row>
    <row r="151" spans="1:12" s="50" customFormat="1" ht="70.05" customHeight="1">
      <c r="A151" s="184" t="s">
        <v>588</v>
      </c>
      <c r="B151" s="209" t="s">
        <v>617</v>
      </c>
      <c r="C151" s="330" t="s">
        <v>619</v>
      </c>
      <c r="D151" s="123" t="s">
        <v>620</v>
      </c>
      <c r="E151" s="109"/>
      <c r="F151" s="110"/>
      <c r="G151" s="105"/>
      <c r="H151" s="104"/>
      <c r="I151" s="104"/>
      <c r="J151" s="104"/>
      <c r="K151" s="169" t="s">
        <v>223</v>
      </c>
      <c r="L151" s="169" t="s">
        <v>14</v>
      </c>
    </row>
    <row r="152" spans="1:12" s="50" customFormat="1" ht="70.05" customHeight="1">
      <c r="A152" s="184" t="s">
        <v>589</v>
      </c>
      <c r="B152" s="209" t="s">
        <v>618</v>
      </c>
      <c r="C152" s="330" t="s">
        <v>619</v>
      </c>
      <c r="D152" s="123" t="s">
        <v>620</v>
      </c>
      <c r="E152" s="109"/>
      <c r="F152" s="110"/>
      <c r="G152" s="105"/>
      <c r="H152" s="104"/>
      <c r="I152" s="104"/>
      <c r="J152" s="104"/>
      <c r="K152" s="169" t="s">
        <v>223</v>
      </c>
      <c r="L152" s="169" t="s">
        <v>14</v>
      </c>
    </row>
    <row r="153" spans="1:12" s="50" customFormat="1" ht="70.05" customHeight="1">
      <c r="A153" s="184" t="s">
        <v>590</v>
      </c>
      <c r="B153" s="209" t="s">
        <v>621</v>
      </c>
      <c r="C153" s="330" t="s">
        <v>619</v>
      </c>
      <c r="D153" s="123" t="s">
        <v>620</v>
      </c>
      <c r="E153" s="109"/>
      <c r="F153" s="252"/>
      <c r="G153" s="105"/>
      <c r="H153" s="104"/>
      <c r="I153" s="104"/>
      <c r="J153" s="104"/>
      <c r="K153" s="169" t="s">
        <v>223</v>
      </c>
      <c r="L153" s="169" t="s">
        <v>14</v>
      </c>
    </row>
    <row r="154" spans="1:12" s="50" customFormat="1" ht="70.05" customHeight="1">
      <c r="A154" s="289" t="s">
        <v>622</v>
      </c>
      <c r="B154" s="290"/>
      <c r="C154" s="306"/>
      <c r="D154" s="290"/>
      <c r="E154" s="290"/>
      <c r="F154" s="290"/>
      <c r="G154" s="290"/>
      <c r="H154" s="290"/>
      <c r="I154" s="290"/>
      <c r="J154" s="290"/>
      <c r="K154" s="290"/>
      <c r="L154" s="290"/>
    </row>
    <row r="155" spans="1:12" s="50" customFormat="1" ht="70.05" customHeight="1">
      <c r="A155" s="121" t="s">
        <v>591</v>
      </c>
      <c r="B155" s="232" t="s">
        <v>630</v>
      </c>
      <c r="C155" s="307" t="s">
        <v>631</v>
      </c>
      <c r="D155" s="221" t="s">
        <v>632</v>
      </c>
      <c r="E155" s="109"/>
      <c r="F155" s="252"/>
      <c r="G155" s="105"/>
      <c r="H155" s="104"/>
      <c r="I155" s="104"/>
      <c r="J155" s="104"/>
      <c r="K155" s="168" t="s">
        <v>223</v>
      </c>
      <c r="L155" s="168" t="s">
        <v>223</v>
      </c>
    </row>
    <row r="156" spans="1:12" s="50" customFormat="1" ht="70.05" customHeight="1">
      <c r="A156" s="121" t="s">
        <v>592</v>
      </c>
      <c r="B156" s="232" t="s">
        <v>404</v>
      </c>
      <c r="C156" s="309"/>
      <c r="D156" s="221" t="s">
        <v>633</v>
      </c>
      <c r="E156" s="101"/>
      <c r="F156" s="101"/>
      <c r="G156" s="101"/>
      <c r="H156" s="102"/>
      <c r="I156" s="102"/>
      <c r="J156" s="102"/>
      <c r="K156" s="168" t="s">
        <v>223</v>
      </c>
      <c r="L156" s="168" t="s">
        <v>223</v>
      </c>
    </row>
    <row r="157" spans="1:12" s="50" customFormat="1" ht="70.05" customHeight="1">
      <c r="A157" s="121" t="s">
        <v>593</v>
      </c>
      <c r="B157" s="232" t="s">
        <v>635</v>
      </c>
      <c r="C157" s="307" t="s">
        <v>634</v>
      </c>
      <c r="D157" s="221" t="s">
        <v>637</v>
      </c>
      <c r="E157" s="109"/>
      <c r="F157" s="252"/>
      <c r="G157" s="105"/>
      <c r="H157" s="104"/>
      <c r="I157" s="104"/>
      <c r="J157" s="104"/>
      <c r="K157" s="168" t="s">
        <v>223</v>
      </c>
      <c r="L157" s="168" t="s">
        <v>223</v>
      </c>
    </row>
    <row r="158" spans="1:12" s="50" customFormat="1" ht="70.05" customHeight="1">
      <c r="A158" s="121" t="s">
        <v>594</v>
      </c>
      <c r="B158" s="232" t="s">
        <v>636</v>
      </c>
      <c r="C158" s="309"/>
      <c r="D158" s="221" t="s">
        <v>638</v>
      </c>
      <c r="E158" s="109"/>
      <c r="F158" s="252"/>
      <c r="G158" s="105"/>
      <c r="H158" s="104"/>
      <c r="I158" s="104"/>
      <c r="J158" s="104"/>
      <c r="K158" s="168" t="s">
        <v>223</v>
      </c>
      <c r="L158" s="168" t="s">
        <v>223</v>
      </c>
    </row>
    <row r="159" spans="1:12" s="50" customFormat="1" ht="70.05" customHeight="1">
      <c r="A159" s="121" t="s">
        <v>623</v>
      </c>
      <c r="B159" s="232" t="s">
        <v>403</v>
      </c>
      <c r="C159" s="307" t="s">
        <v>413</v>
      </c>
      <c r="D159" s="221" t="s">
        <v>414</v>
      </c>
      <c r="E159" s="109"/>
      <c r="F159" s="252"/>
      <c r="G159" s="105"/>
      <c r="H159" s="104"/>
      <c r="I159" s="104"/>
      <c r="J159" s="104"/>
      <c r="K159" s="168" t="s">
        <v>223</v>
      </c>
      <c r="L159" s="168" t="s">
        <v>223</v>
      </c>
    </row>
    <row r="160" spans="1:12" s="50" customFormat="1" ht="70.05" customHeight="1">
      <c r="A160" s="121" t="s">
        <v>624</v>
      </c>
      <c r="B160" s="232" t="s">
        <v>404</v>
      </c>
      <c r="C160" s="309"/>
      <c r="D160" s="221" t="s">
        <v>415</v>
      </c>
      <c r="E160" s="109"/>
      <c r="F160" s="252"/>
      <c r="G160" s="105"/>
      <c r="H160" s="104"/>
      <c r="I160" s="104"/>
      <c r="J160" s="104"/>
      <c r="K160" s="168" t="s">
        <v>223</v>
      </c>
      <c r="L160" s="168" t="s">
        <v>223</v>
      </c>
    </row>
    <row r="161" spans="1:12" s="50" customFormat="1" ht="70.05" customHeight="1">
      <c r="A161" s="121" t="s">
        <v>625</v>
      </c>
      <c r="B161" s="232" t="s">
        <v>639</v>
      </c>
      <c r="C161" s="307" t="s">
        <v>641</v>
      </c>
      <c r="D161" s="221" t="s">
        <v>642</v>
      </c>
      <c r="E161" s="109"/>
      <c r="F161" s="252"/>
      <c r="G161" s="105"/>
      <c r="H161" s="104"/>
      <c r="I161" s="104"/>
      <c r="J161" s="104"/>
      <c r="K161" s="168" t="s">
        <v>223</v>
      </c>
      <c r="L161" s="168" t="s">
        <v>223</v>
      </c>
    </row>
    <row r="162" spans="1:12" s="50" customFormat="1" ht="70.05" customHeight="1">
      <c r="A162" s="121" t="s">
        <v>626</v>
      </c>
      <c r="B162" s="232" t="s">
        <v>640</v>
      </c>
      <c r="C162" s="309"/>
      <c r="D162" s="221" t="s">
        <v>643</v>
      </c>
      <c r="E162" s="101"/>
      <c r="F162" s="101"/>
      <c r="G162" s="101"/>
      <c r="H162" s="102"/>
      <c r="I162" s="102"/>
      <c r="J162" s="102"/>
      <c r="K162" s="168" t="s">
        <v>223</v>
      </c>
      <c r="L162" s="168" t="s">
        <v>223</v>
      </c>
    </row>
    <row r="163" spans="1:12" s="50" customFormat="1" ht="70.05" customHeight="1">
      <c r="A163" s="121" t="s">
        <v>627</v>
      </c>
      <c r="B163" s="232" t="s">
        <v>644</v>
      </c>
      <c r="C163" s="307" t="s">
        <v>646</v>
      </c>
      <c r="D163" s="221" t="s">
        <v>647</v>
      </c>
      <c r="E163" s="109"/>
      <c r="F163" s="252"/>
      <c r="G163" s="105"/>
      <c r="H163" s="104"/>
      <c r="I163" s="104"/>
      <c r="J163" s="104"/>
      <c r="K163" s="168" t="s">
        <v>223</v>
      </c>
      <c r="L163" s="168" t="s">
        <v>223</v>
      </c>
    </row>
    <row r="164" spans="1:12" s="50" customFormat="1" ht="70.05" customHeight="1">
      <c r="A164" s="121" t="s">
        <v>628</v>
      </c>
      <c r="B164" s="232" t="s">
        <v>645</v>
      </c>
      <c r="C164" s="309"/>
      <c r="D164" s="221" t="s">
        <v>648</v>
      </c>
      <c r="E164" s="109"/>
      <c r="F164" s="252"/>
      <c r="G164" s="105"/>
      <c r="H164" s="104"/>
      <c r="I164" s="104"/>
      <c r="J164" s="104"/>
      <c r="K164" s="168" t="s">
        <v>223</v>
      </c>
      <c r="L164" s="168" t="s">
        <v>223</v>
      </c>
    </row>
    <row r="165" spans="1:12" s="50" customFormat="1" ht="70.05" customHeight="1">
      <c r="A165" s="121" t="s">
        <v>627</v>
      </c>
      <c r="B165" s="232" t="s">
        <v>649</v>
      </c>
      <c r="C165" s="307" t="s">
        <v>651</v>
      </c>
      <c r="D165" s="221" t="s">
        <v>652</v>
      </c>
      <c r="E165" s="109"/>
      <c r="F165" s="252"/>
      <c r="G165" s="105"/>
      <c r="H165" s="104"/>
      <c r="I165" s="104"/>
      <c r="J165" s="104"/>
      <c r="K165" s="168" t="s">
        <v>223</v>
      </c>
      <c r="L165" s="168" t="s">
        <v>223</v>
      </c>
    </row>
    <row r="166" spans="1:12" s="50" customFormat="1" ht="70.05" customHeight="1">
      <c r="A166" s="121" t="s">
        <v>628</v>
      </c>
      <c r="B166" s="232" t="s">
        <v>650</v>
      </c>
      <c r="C166" s="309"/>
      <c r="D166" s="221" t="s">
        <v>653</v>
      </c>
      <c r="E166" s="109"/>
      <c r="F166" s="252"/>
      <c r="G166" s="105"/>
      <c r="H166" s="104"/>
      <c r="I166" s="104"/>
      <c r="J166" s="104"/>
      <c r="K166" s="168" t="s">
        <v>223</v>
      </c>
      <c r="L166" s="168" t="s">
        <v>223</v>
      </c>
    </row>
    <row r="167" spans="1:12" s="50" customFormat="1" ht="70.05" customHeight="1">
      <c r="A167" s="121" t="s">
        <v>627</v>
      </c>
      <c r="B167" s="232" t="s">
        <v>654</v>
      </c>
      <c r="C167" s="307" t="s">
        <v>656</v>
      </c>
      <c r="D167" s="221" t="s">
        <v>657</v>
      </c>
      <c r="E167" s="109"/>
      <c r="F167" s="252"/>
      <c r="G167" s="105"/>
      <c r="H167" s="104"/>
      <c r="I167" s="104"/>
      <c r="J167" s="104"/>
      <c r="K167" s="168" t="s">
        <v>223</v>
      </c>
      <c r="L167" s="168" t="s">
        <v>223</v>
      </c>
    </row>
    <row r="168" spans="1:12" s="50" customFormat="1" ht="70.05" customHeight="1">
      <c r="A168" s="121" t="s">
        <v>628</v>
      </c>
      <c r="B168" s="232" t="s">
        <v>655</v>
      </c>
      <c r="C168" s="309"/>
      <c r="D168" s="221" t="s">
        <v>658</v>
      </c>
      <c r="E168" s="109"/>
      <c r="F168" s="252"/>
      <c r="G168" s="105"/>
      <c r="H168" s="104"/>
      <c r="I168" s="104"/>
      <c r="J168" s="104"/>
      <c r="K168" s="168" t="s">
        <v>223</v>
      </c>
      <c r="L168" s="168" t="s">
        <v>223</v>
      </c>
    </row>
    <row r="169" spans="1:12" s="35" customFormat="1" ht="75" customHeight="1">
      <c r="A169" s="121" t="s">
        <v>629</v>
      </c>
      <c r="B169" s="209" t="s">
        <v>428</v>
      </c>
      <c r="C169" s="106"/>
      <c r="D169" s="123" t="s">
        <v>429</v>
      </c>
      <c r="E169" s="109"/>
      <c r="F169" s="252"/>
      <c r="G169" s="105"/>
      <c r="H169" s="104"/>
      <c r="I169" s="104"/>
      <c r="J169" s="104"/>
      <c r="K169" s="168" t="s">
        <v>223</v>
      </c>
      <c r="L169" s="168" t="s">
        <v>223</v>
      </c>
    </row>
    <row r="170" spans="1:12" s="50" customFormat="1" ht="70.05" customHeight="1">
      <c r="A170" s="184" t="s">
        <v>659</v>
      </c>
      <c r="B170" s="209" t="s">
        <v>235</v>
      </c>
      <c r="C170" s="330" t="s">
        <v>660</v>
      </c>
      <c r="D170" s="123" t="s">
        <v>661</v>
      </c>
      <c r="E170" s="109"/>
      <c r="F170" s="252"/>
      <c r="G170" s="105"/>
      <c r="H170" s="104"/>
      <c r="I170" s="104"/>
      <c r="J170" s="104"/>
      <c r="K170" s="168" t="s">
        <v>223</v>
      </c>
      <c r="L170" s="168" t="s">
        <v>223</v>
      </c>
    </row>
    <row r="171" spans="1:12" s="50" customFormat="1" ht="70.05" customHeight="1">
      <c r="A171" s="184" t="s">
        <v>662</v>
      </c>
      <c r="B171" s="209" t="s">
        <v>663</v>
      </c>
      <c r="C171" s="330" t="s">
        <v>664</v>
      </c>
      <c r="D171" s="123"/>
      <c r="E171" s="109"/>
      <c r="F171" s="252"/>
      <c r="G171" s="105"/>
      <c r="H171" s="104"/>
      <c r="I171" s="104"/>
      <c r="J171" s="104"/>
      <c r="K171" s="168" t="s">
        <v>223</v>
      </c>
      <c r="L171" s="168" t="s">
        <v>223</v>
      </c>
    </row>
    <row r="172" spans="1:12" s="50" customFormat="1" ht="70.05" customHeight="1">
      <c r="A172" s="184"/>
      <c r="B172" s="209"/>
      <c r="C172" s="330"/>
      <c r="D172" s="123"/>
      <c r="E172" s="109"/>
      <c r="F172" s="252"/>
      <c r="G172" s="105"/>
      <c r="H172" s="104"/>
      <c r="I172" s="104"/>
      <c r="J172" s="104"/>
      <c r="K172" s="169"/>
      <c r="L172" s="169"/>
    </row>
    <row r="173" spans="1:12">
      <c r="A173" s="184"/>
      <c r="B173" s="209"/>
      <c r="C173" s="330"/>
      <c r="D173" s="123"/>
      <c r="E173" s="109"/>
      <c r="F173" s="252"/>
      <c r="G173" s="105"/>
      <c r="H173" s="104"/>
      <c r="I173" s="104"/>
      <c r="J173" s="104"/>
      <c r="K173" s="169"/>
      <c r="L173" s="169"/>
    </row>
    <row r="174" spans="1:12">
      <c r="A174" s="184"/>
      <c r="B174" s="209"/>
      <c r="C174" s="330"/>
      <c r="D174" s="123"/>
      <c r="E174" s="109"/>
      <c r="F174" s="252"/>
      <c r="G174" s="105"/>
      <c r="H174" s="104"/>
      <c r="I174" s="104"/>
      <c r="J174" s="104"/>
      <c r="K174" s="169"/>
      <c r="L174" s="169"/>
    </row>
  </sheetData>
  <autoFilter ref="A12:L12" xr:uid="{00000000-0009-0000-0000-000000000000}"/>
  <mergeCells count="37">
    <mergeCell ref="C165:C166"/>
    <mergeCell ref="C167:C168"/>
    <mergeCell ref="C157:C158"/>
    <mergeCell ref="C159:C160"/>
    <mergeCell ref="C161:C162"/>
    <mergeCell ref="C163:C164"/>
    <mergeCell ref="A137:L137"/>
    <mergeCell ref="B140:B144"/>
    <mergeCell ref="A154:L154"/>
    <mergeCell ref="C155:C156"/>
    <mergeCell ref="B57:B62"/>
    <mergeCell ref="B76:B81"/>
    <mergeCell ref="A91:L91"/>
    <mergeCell ref="C92:C96"/>
    <mergeCell ref="A63:L63"/>
    <mergeCell ref="A97:L97"/>
    <mergeCell ref="C98:C99"/>
    <mergeCell ref="C100:C101"/>
    <mergeCell ref="C102:C103"/>
    <mergeCell ref="C104:C105"/>
    <mergeCell ref="C106:C107"/>
    <mergeCell ref="A109:L109"/>
    <mergeCell ref="B111:B117"/>
    <mergeCell ref="B118:B124"/>
    <mergeCell ref="B127:B133"/>
    <mergeCell ref="B1:D1"/>
    <mergeCell ref="H11:L11"/>
    <mergeCell ref="B45:B46"/>
    <mergeCell ref="B66:B71"/>
    <mergeCell ref="A83:L83"/>
    <mergeCell ref="A82:L82"/>
    <mergeCell ref="A13:L13"/>
    <mergeCell ref="A14:L14"/>
    <mergeCell ref="A25:L25"/>
    <mergeCell ref="A36:L36"/>
    <mergeCell ref="A47:L47"/>
    <mergeCell ref="A37:L37"/>
  </mergeCells>
  <phoneticPr fontId="35" type="noConversion"/>
  <dataValidations count="4">
    <dataValidation showDropDown="1" showErrorMessage="1" sqref="JE11:JG12 TA11:TC12 ACW11:ACY12 AMS11:AMU12 AWO11:AWQ12 BGK11:BGM12 BQG11:BQI12 CAC11:CAE12 CJY11:CKA12 CTU11:CTW12 DDQ11:DDS12 DNM11:DNO12 DXI11:DXK12 EHE11:EHG12 ERA11:ERC12 FAW11:FAY12 FKS11:FKU12 FUO11:FUQ12 GEK11:GEM12 GOG11:GOI12 GYC11:GYE12 HHY11:HIA12 HRU11:HRW12 IBQ11:IBS12 ILM11:ILO12 IVI11:IVK12 JFE11:JFG12 JPA11:JPC12 JYW11:JYY12 KIS11:KIU12 KSO11:KSQ12 LCK11:LCM12 LMG11:LMI12 LWC11:LWE12 MFY11:MGA12 MPU11:MPW12 MZQ11:MZS12 NJM11:NJO12 NTI11:NTK12 ODE11:ODG12 ONA11:ONC12 OWW11:OWY12 PGS11:PGU12 PQO11:PQQ12 QAK11:QAM12 QKG11:QKI12 QUC11:QUE12 RDY11:REA12 RNU11:RNW12 RXQ11:RXS12 SHM11:SHO12 SRI11:SRK12 TBE11:TBG12 TLA11:TLC12 TUW11:TUY12 UES11:UEU12 UOO11:UOQ12 UYK11:UYM12 VIG11:VII12 VSC11:VSE12 WBY11:WCA12 WLU11:WLW12 WVQ11:WVS12 H11 H12:L12" xr:uid="{A496410B-2CF4-4593-B687-1FCC60D605FD}"/>
    <dataValidation type="list" allowBlank="1" sqref="I16:L17 ACV13:ACY145 AMR13:AMU145 AWN13:AWQ145 BGJ13:BGM145 BQF13:BQI145 CAB13:CAE145 CJX13:CKA145 CTT13:CTW145 DDP13:DDS145 DNL13:DNO145 DXH13:DXK145 EHD13:EHG145 EQZ13:ERC145 FAV13:FAY145 FKR13:FKU145 FUN13:FUQ145 GEJ13:GEM145 GOF13:GOI145 GYB13:GYE145 HHX13:HIA145 HRT13:HRW145 IBP13:IBS145 ILL13:ILO145 IVH13:IVK145 JFD13:JFG145 JOZ13:JPC145 JYV13:JYY145 KIR13:KIU145 KSN13:KSQ145 LCJ13:LCM145 LMF13:LMI145 LWB13:LWE145 MFX13:MGA145 MPT13:MPW145 MZP13:MZS145 NJL13:NJO145 NTH13:NTK145 ODD13:ODG145 OMZ13:ONC145 OWV13:OWY145 PGR13:PGU145 PQN13:PQQ145 QAJ13:QAM145 QKF13:QKI145 QUB13:QUE145 RDX13:REA145 RNT13:RNW145 RXP13:RXS145 SHL13:SHO145 SRH13:SRK145 TBD13:TBG145 TKZ13:TLC145 TUV13:TUY145 UER13:UEU145 UON13:UOQ145 UYJ13:UYM145 VIF13:VII145 VSB13:VSE145 WBX13:WCA145 WLT13:WLW145 WVP13:WVS145 SZ13:TC145 JD13:JG145 ACV169:ACY169 AMR169:AMU169 AWN169:AWQ169 BGJ169:BGM169 BQF169:BQI169 CAB169:CAE169 CJX169:CKA169 CTT169:CTW169 DDP169:DDS169 DNL169:DNO169 DXH169:DXK169 EHD169:EHG169 EQZ169:ERC169 FAV169:FAY169 FKR169:FKU169 FUN169:FUQ169 GEJ169:GEM169 GOF169:GOI169 GYB169:GYE169 HHX169:HIA169 HRT169:HRW169 IBP169:IBS169 ILL169:ILO169 IVH169:IVK169 JFD169:JFG169 JOZ169:JPC169 JYV169:JYY169 KIR169:KIU169 KSN169:KSQ169 LCJ169:LCM169 LMF169:LMI169 LWB169:LWE169 MFX169:MGA169 MPT169:MPW169 MZP169:MZS169 NJL169:NJO169 NTH169:NTK169 ODD169:ODG169 OMZ169:ONC169 OWV169:OWY169 PGR169:PGU169 PQN169:PQQ169 QAJ169:QAM169 QKF169:QKI169 QUB169:QUE169 RDX169:REA169 RNT169:RNW169 RXP169:RXS169 SHL169:SHO169 SRH169:SRK169 TBD169:TBG169 TKZ169:TLC169 TUV169:TUY169 UER169:UEU169 UON169:UOQ169 UYJ169:UYM169 VIF169:VII169 VSB169:VSE169 WBX169:WCA169 WLT169:WLW169 WVP169:WVS169 SZ169:TC169 JD169:JG169" xr:uid="{3AAFBD5D-35AC-4129-995E-6C4BCD4B8153}">
      <formula1>$A$4:$A$9</formula1>
    </dataValidation>
    <dataValidation allowBlank="1" sqref="K127:L136 H72:L72 H125:L126 K110:L124 H100:J104 H98:L98 H26:L35 L21:L24 L39:L46 H21:J24 H39:J45 L73:L81 I131:J131 K64:L71 H64:J70 K38:K45 H74:K75 K84:L90 H87:J90 H92:L96 K99:L108 H106:J108 E115 H114:J114 H116:J119 H110:J112 I115:J115 I122:J122 E122 H121:J121 H123:J124 I80:K80 E131 H130:J130 H127:J128 H48:L56 I61:L61 H57:J58 E61 H62:L62 H60:J60 K57:L60 H81:K81 H76:J77 E80 K76:K79 H79:J79 H132:J136 H138:L145 H147:K153 L146:L153 H157:J161 H155:L155 H163:J174 K156:L174" xr:uid="{13C92E5B-0C58-47E6-B6B4-C278BBFEC1EF}"/>
    <dataValidation type="list" allowBlank="1" sqref="H116:L116 I80:J80 K133:L136 H125:L125 I115:J115 K117:L122 E80 H134:J135 H16:H17 K126:L131 H99:J102 H26:L35 H18:L24 L39:L46 H39:J45 H127:J127 K64:K71 H64:J70 K38:K45 L64:L81 H84:L90 H92:J94 K92:L96 H105:J108 K98:L108 E115 H113:J114 K110:L115 H110:J111 H118:J118 H123:L123 I122:J122 K124:L124 E122 H120:J121 H132:L132 I131:J131 H72:K76 E131 H129:J130 H48:L57 H59:J60 H62:J62 I61:J61 E61 K58:L62 K77:K81 H78:J79 H81:J81 H138:L148 K149:L153 H156:J159 H162:J169 K155:L174" xr:uid="{E66DC244-B458-468F-AB4E-D537653D1A8A}">
      <formula1>$B$3:$D$3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B6C2-6BE2-4C73-A694-5401B752618B}">
  <sheetPr>
    <tabColor rgb="FF00B0F0"/>
  </sheetPr>
  <dimension ref="A1:A27"/>
  <sheetViews>
    <sheetView workbookViewId="0">
      <selection activeCell="A11" sqref="A11"/>
    </sheetView>
  </sheetViews>
  <sheetFormatPr defaultRowHeight="14.4"/>
  <cols>
    <col min="1" max="1" width="70.5546875" bestFit="1" customWidth="1"/>
  </cols>
  <sheetData>
    <row r="1" spans="1:1">
      <c r="A1" s="98" t="s">
        <v>147</v>
      </c>
    </row>
    <row r="2" spans="1:1">
      <c r="A2" t="s">
        <v>165</v>
      </c>
    </row>
    <row r="3" spans="1:1">
      <c r="A3" t="s">
        <v>166</v>
      </c>
    </row>
    <row r="4" spans="1:1">
      <c r="A4" t="s">
        <v>167</v>
      </c>
    </row>
    <row r="5" spans="1:1">
      <c r="A5" t="s">
        <v>171</v>
      </c>
    </row>
    <row r="6" spans="1:1">
      <c r="A6" t="s">
        <v>168</v>
      </c>
    </row>
    <row r="7" spans="1:1">
      <c r="A7" s="99" t="s">
        <v>169</v>
      </c>
    </row>
    <row r="8" spans="1:1">
      <c r="A8" s="99" t="s">
        <v>170</v>
      </c>
    </row>
    <row r="9" spans="1:1">
      <c r="A9" s="99" t="s">
        <v>172</v>
      </c>
    </row>
    <row r="10" spans="1:1">
      <c r="A10" s="99" t="s">
        <v>164</v>
      </c>
    </row>
    <row r="11" spans="1:1">
      <c r="A11" s="99" t="s">
        <v>563</v>
      </c>
    </row>
    <row r="12" spans="1:1">
      <c r="A12" s="99" t="s">
        <v>564</v>
      </c>
    </row>
    <row r="13" spans="1:1">
      <c r="A13" s="99"/>
    </row>
    <row r="14" spans="1:1">
      <c r="A14" s="99"/>
    </row>
    <row r="15" spans="1:1">
      <c r="A15" s="99"/>
    </row>
    <row r="16" spans="1:1">
      <c r="A16" s="99"/>
    </row>
    <row r="17" spans="1:1">
      <c r="A17" s="99"/>
    </row>
    <row r="18" spans="1:1">
      <c r="A18" s="99"/>
    </row>
    <row r="19" spans="1:1">
      <c r="A19" s="99"/>
    </row>
    <row r="20" spans="1:1">
      <c r="A20" s="99"/>
    </row>
    <row r="21" spans="1:1">
      <c r="A21" s="99"/>
    </row>
    <row r="22" spans="1:1">
      <c r="A22" s="99"/>
    </row>
    <row r="23" spans="1:1">
      <c r="A23" s="99"/>
    </row>
    <row r="24" spans="1:1">
      <c r="A24" s="99"/>
    </row>
    <row r="25" spans="1:1">
      <c r="A25" s="99"/>
    </row>
    <row r="26" spans="1:1">
      <c r="A26" s="99"/>
    </row>
    <row r="27" spans="1:1">
      <c r="A27" s="10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 - Add User Role (2)</vt:lpstr>
      <vt:lpstr>Cover</vt:lpstr>
      <vt:lpstr>Test Case</vt:lpstr>
      <vt:lpstr>List of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Yen</dc:creator>
  <cp:lastModifiedBy>Qhuy</cp:lastModifiedBy>
  <dcterms:created xsi:type="dcterms:W3CDTF">2022-01-19T09:57:59Z</dcterms:created>
  <dcterms:modified xsi:type="dcterms:W3CDTF">2022-04-26T09:58:11Z</dcterms:modified>
</cp:coreProperties>
</file>