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istrator\Desktop\working\"/>
    </mc:Choice>
  </mc:AlternateContent>
  <bookViews>
    <workbookView xWindow="0" yWindow="0" windowWidth="20490" windowHeight="7515" firstSheet="2" activeTab="5"/>
  </bookViews>
  <sheets>
    <sheet name="说明页签" sheetId="7" r:id="rId1"/>
    <sheet name="任务" sheetId="6" r:id="rId2"/>
    <sheet name="月视图" sheetId="3" r:id="rId3"/>
    <sheet name="周视图" sheetId="5" r:id="rId4"/>
    <sheet name="十年回顾" sheetId="8" r:id="rId5"/>
    <sheet name="TenYears" sheetId="9" r:id="rId6"/>
    <sheet name="说说" sheetId="10" r:id="rId7"/>
  </sheets>
  <definedNames>
    <definedName name="_xlnm._FilterDatabase" localSheetId="6" hidden="1">说说!$A$1:$F$35</definedName>
    <definedName name="LastDay_Week">MAX(周视图!$B$5:$H$10)</definedName>
    <definedName name="LastDayOfMonth_Week">DAY(EOMONTH(DATE(周视图!$C$2,周视图!$F$2,1),0))</definedName>
    <definedName name="MoMonth">月视图!$B$2</definedName>
    <definedName name="MoMonthNum">月视图!$F$2</definedName>
    <definedName name="MoWeek2">月视图!$B$12:$H$17</definedName>
    <definedName name="MoWeek3">月视图!$B$18:$H$23</definedName>
    <definedName name="MoWeek4">月视图!$B$24:$H$29</definedName>
    <definedName name="MoWeek5">月视图!$B$30:$H$35</definedName>
    <definedName name="MoYear">月视图!$C$2</definedName>
    <definedName name="_xlnm.Print_Area" localSheetId="2">月视图!$B$2:$H$41</definedName>
    <definedName name="_xlnm.Print_Area" localSheetId="3">周视图!$B$2:$H$31</definedName>
    <definedName name="_xlnm.Print_Titles" localSheetId="1">任务!$4:$4</definedName>
    <definedName name="WkMonth" localSheetId="3">周视图!$B$2</definedName>
    <definedName name="WkMonthNum">周视图!$F$2</definedName>
    <definedName name="WkMonthView">周视图!$B$5:$H$10</definedName>
    <definedName name="WkWeek">周视图!$E$2</definedName>
    <definedName name="WkYear" localSheetId="3">周视图!$C$2</definedName>
  </definedNames>
  <calcPr calcId="152511"/>
</workbook>
</file>

<file path=xl/calcChain.xml><?xml version="1.0" encoding="utf-8"?>
<calcChain xmlns="http://schemas.openxmlformats.org/spreadsheetml/2006/main">
  <c r="B5" i="5" l="1"/>
  <c r="C5" i="5" s="1"/>
  <c r="D5" i="5" s="1"/>
  <c r="E5" i="5" s="1"/>
  <c r="F5" i="5" s="1"/>
  <c r="G5" i="5" s="1"/>
  <c r="H5" i="5" s="1"/>
  <c r="B6" i="3" l="1"/>
  <c r="B2" i="3"/>
  <c r="C6" i="3" l="1"/>
  <c r="D6" i="3" s="1"/>
  <c r="C7" i="3" l="1"/>
  <c r="E6" i="3"/>
  <c r="D7" i="3"/>
  <c r="B7" i="3"/>
  <c r="F6" i="3" l="1"/>
  <c r="E7" i="3"/>
  <c r="D2" i="5"/>
  <c r="B2" i="5"/>
  <c r="G6" i="3" l="1"/>
  <c r="F7" i="3"/>
  <c r="B6" i="5"/>
  <c r="C6" i="5" s="1"/>
  <c r="D6" i="5" s="1"/>
  <c r="E6" i="5" s="1"/>
  <c r="F6" i="5" s="1"/>
  <c r="G6" i="5" s="1"/>
  <c r="H6" i="5" s="1"/>
  <c r="H6" i="3" l="1"/>
  <c r="H7" i="3" s="1"/>
  <c r="G7" i="3"/>
  <c r="B7" i="5"/>
  <c r="C7" i="5" l="1"/>
  <c r="D7" i="5" s="1"/>
  <c r="E7" i="5" s="1"/>
  <c r="F7" i="5" s="1"/>
  <c r="G7" i="5" s="1"/>
  <c r="H7" i="5" s="1"/>
  <c r="B8" i="5" s="1"/>
  <c r="C8" i="5" s="1"/>
  <c r="D8" i="5" s="1"/>
  <c r="E8" i="5" s="1"/>
  <c r="F8" i="5" s="1"/>
  <c r="G8" i="5" s="1"/>
  <c r="H8" i="5" s="1"/>
  <c r="B12" i="3" l="1"/>
  <c r="C12" i="3" s="1"/>
  <c r="B13" i="3" l="1"/>
  <c r="D12" i="3" l="1"/>
  <c r="C13" i="3"/>
  <c r="B9" i="5"/>
  <c r="C9" i="5" l="1"/>
  <c r="D9" i="5" s="1"/>
  <c r="E9" i="5" s="1"/>
  <c r="F9" i="5" s="1"/>
  <c r="G9" i="5" s="1"/>
  <c r="H9" i="5" s="1"/>
  <c r="B14" i="5"/>
  <c r="B30" i="5" s="1"/>
  <c r="B31" i="5" s="1"/>
  <c r="E12" i="3"/>
  <c r="D13" i="3"/>
  <c r="B12" i="5" l="1"/>
  <c r="B13" i="5" s="1"/>
  <c r="B15" i="5"/>
  <c r="F12" i="3"/>
  <c r="E13" i="3"/>
  <c r="C14" i="5"/>
  <c r="C30" i="5" l="1"/>
  <c r="C31" i="5" s="1"/>
  <c r="C15" i="5"/>
  <c r="G12" i="3"/>
  <c r="F13" i="3"/>
  <c r="C12" i="5"/>
  <c r="C13" i="5" s="1"/>
  <c r="D14" i="5"/>
  <c r="D30" i="5" l="1"/>
  <c r="D31" i="5" s="1"/>
  <c r="D15" i="5"/>
  <c r="H12" i="3"/>
  <c r="G13" i="3"/>
  <c r="D12" i="5"/>
  <c r="D13" i="5" s="1"/>
  <c r="E14" i="5"/>
  <c r="E30" i="5" l="1"/>
  <c r="E31" i="5" s="1"/>
  <c r="E15" i="5"/>
  <c r="B18" i="3"/>
  <c r="H13" i="3"/>
  <c r="E12" i="5"/>
  <c r="E13" i="5" s="1"/>
  <c r="F14" i="5"/>
  <c r="F30" i="5" l="1"/>
  <c r="F31" i="5" s="1"/>
  <c r="F15" i="5"/>
  <c r="C18" i="3"/>
  <c r="B19" i="3"/>
  <c r="F12" i="5"/>
  <c r="F13" i="5" s="1"/>
  <c r="G14" i="5"/>
  <c r="G30" i="5" l="1"/>
  <c r="G31" i="5" s="1"/>
  <c r="G15" i="5"/>
  <c r="D18" i="3"/>
  <c r="C19" i="3"/>
  <c r="G12" i="5"/>
  <c r="G13" i="5" s="1"/>
  <c r="B10" i="5"/>
  <c r="C10" i="5" s="1"/>
  <c r="D10" i="5" s="1"/>
  <c r="E10" i="5" s="1"/>
  <c r="F10" i="5" s="1"/>
  <c r="G10" i="5" s="1"/>
  <c r="H10" i="5" s="1"/>
  <c r="H14" i="5"/>
  <c r="H30" i="5" l="1"/>
  <c r="H31" i="5" s="1"/>
  <c r="H15" i="5"/>
  <c r="E18" i="3"/>
  <c r="D19" i="3"/>
  <c r="H12" i="5"/>
  <c r="H13" i="5" s="1"/>
  <c r="F18" i="3" l="1"/>
  <c r="E19" i="3"/>
  <c r="G18" i="3" l="1"/>
  <c r="F19" i="3"/>
  <c r="H18" i="3" l="1"/>
  <c r="G19" i="3"/>
  <c r="B24" i="3" l="1"/>
  <c r="H19" i="3"/>
  <c r="C24" i="3" l="1"/>
  <c r="B25" i="3"/>
  <c r="D24" i="3" l="1"/>
  <c r="C25" i="3"/>
  <c r="E24" i="3" l="1"/>
  <c r="D25" i="3"/>
  <c r="F24" i="3" l="1"/>
  <c r="E25" i="3"/>
  <c r="G24" i="3" l="1"/>
  <c r="F25" i="3"/>
  <c r="H24" i="3" l="1"/>
  <c r="G25" i="3"/>
  <c r="B30" i="3" l="1"/>
  <c r="H25" i="3"/>
  <c r="C30" i="3" l="1"/>
  <c r="B31" i="3"/>
  <c r="D30" i="3" l="1"/>
  <c r="C31" i="3"/>
  <c r="E30" i="3" l="1"/>
  <c r="D31" i="3"/>
  <c r="F30" i="3" l="1"/>
  <c r="E31" i="3"/>
  <c r="G30" i="3" l="1"/>
  <c r="F31" i="3"/>
  <c r="G31" i="3" l="1"/>
  <c r="H30" i="3"/>
  <c r="B36" i="3" l="1"/>
  <c r="H31" i="3"/>
  <c r="C36" i="3" l="1"/>
  <c r="B37" i="3"/>
  <c r="D36" i="3" l="1"/>
  <c r="C37" i="3"/>
  <c r="E36" i="3" l="1"/>
  <c r="D37" i="3"/>
  <c r="F36" i="3" l="1"/>
  <c r="E37" i="3"/>
  <c r="G36" i="3" l="1"/>
  <c r="F37" i="3"/>
  <c r="H36" i="3" l="1"/>
  <c r="H37" i="3" s="1"/>
  <c r="G37" i="3"/>
</calcChain>
</file>

<file path=xl/sharedStrings.xml><?xml version="1.0" encoding="utf-8"?>
<sst xmlns="http://schemas.openxmlformats.org/spreadsheetml/2006/main" count="209" uniqueCount="202">
  <si>
    <t>星期日</t>
  </si>
  <si>
    <t>星期一</t>
  </si>
  <si>
    <t>星期二</t>
  </si>
  <si>
    <t>星期三</t>
  </si>
  <si>
    <t>星期四</t>
  </si>
  <si>
    <t>星期五</t>
  </si>
  <si>
    <t>星期六</t>
  </si>
  <si>
    <t>作业</t>
    <phoneticPr fontId="6" type="noConversion"/>
  </si>
  <si>
    <t>到期日</t>
    <phoneticPr fontId="6" type="noConversion"/>
  </si>
  <si>
    <t>周视图</t>
    <phoneticPr fontId="6" type="noConversion"/>
  </si>
  <si>
    <t>月视图</t>
    <phoneticPr fontId="6" type="noConversion"/>
  </si>
  <si>
    <t>作业 1</t>
  </si>
  <si>
    <t>作业 2</t>
  </si>
  <si>
    <t>作业 3</t>
  </si>
  <si>
    <t>作业 7</t>
  </si>
  <si>
    <t>作业 8</t>
  </si>
  <si>
    <t>作业 9</t>
  </si>
  <si>
    <t>作业 10</t>
  </si>
  <si>
    <t>作业 11</t>
  </si>
  <si>
    <t>作业 12</t>
  </si>
  <si>
    <t>作业 13</t>
  </si>
  <si>
    <t>作业 14</t>
  </si>
  <si>
    <t>作业 15</t>
  </si>
  <si>
    <t>作业 16</t>
  </si>
  <si>
    <t>作业 17</t>
  </si>
  <si>
    <t>作业 18</t>
  </si>
  <si>
    <t>作业 19</t>
  </si>
  <si>
    <t>作业 20</t>
  </si>
  <si>
    <t>作业 21</t>
  </si>
  <si>
    <t>对上一年进行回顾</t>
    <phoneticPr fontId="6" type="noConversion"/>
  </si>
  <si>
    <t>找准自己的价值观</t>
    <phoneticPr fontId="6" type="noConversion"/>
  </si>
  <si>
    <t>求知、全心投入、赤子之心、</t>
    <phoneticPr fontId="6" type="noConversion"/>
  </si>
  <si>
    <t>备注</t>
    <phoneticPr fontId="6" type="noConversion"/>
  </si>
  <si>
    <t>确定年度目标</t>
    <phoneticPr fontId="6" type="noConversion"/>
  </si>
  <si>
    <t>明确愿景</t>
    <phoneticPr fontId="6" type="noConversion"/>
  </si>
  <si>
    <t>愿景有两个属性：方向性、画面感。</t>
    <phoneticPr fontId="6" type="noConversion"/>
  </si>
  <si>
    <t>把目标分解成任务</t>
    <phoneticPr fontId="6" type="noConversion"/>
  </si>
  <si>
    <t>步骤</t>
    <phoneticPr fontId="6" type="noConversion"/>
  </si>
  <si>
    <t>内容</t>
    <phoneticPr fontId="6" type="noConversion"/>
  </si>
  <si>
    <t>国庆出行计划</t>
    <phoneticPr fontId="6" type="noConversion"/>
  </si>
  <si>
    <t>描述</t>
    <phoneticPr fontId="6" type="noConversion"/>
  </si>
  <si>
    <t>旅途中、虽然只是沿着江与湖步行但城市的灯光太远照麦克风与气车的尖叫声偕手远扬高楼太得意于把眼下的人群压很低叫我如何旅途娱快面对着湖中相隔几拱弯桥的烟水亭我想象着以前亭子里定有遥闻车马喧的意境再瞥一眼以前称为马路的公路我心中只有横流着哀悼烟水亭之死的泪水四岸低矮的大宅市井若隐的喧嚣</t>
    <phoneticPr fontId="6" type="noConversion"/>
  </si>
  <si>
    <t>她的十年和我的十年</t>
    <phoneticPr fontId="6" type="noConversion"/>
  </si>
  <si>
    <t>十个章节，每周末两章</t>
    <phoneticPr fontId="6" type="noConversion"/>
  </si>
  <si>
    <t>摄影计划</t>
    <phoneticPr fontId="6" type="noConversion"/>
  </si>
  <si>
    <t>存钱买相机（预算5K），了解摄影常识，提取生活素材</t>
    <phoneticPr fontId="6" type="noConversion"/>
  </si>
  <si>
    <t>年度</t>
    <phoneticPr fontId="6" type="noConversion"/>
  </si>
  <si>
    <t>抽象事项</t>
    <phoneticPr fontId="6" type="noConversion"/>
  </si>
  <si>
    <t>具象事项</t>
    <phoneticPr fontId="6" type="noConversion"/>
  </si>
  <si>
    <t>过户长沙；决定两年后的定居地；第一次开始反思来深圳的得失、意义和趣味；</t>
    <phoneticPr fontId="6" type="noConversion"/>
  </si>
  <si>
    <t>我的</t>
    <phoneticPr fontId="6" type="noConversion"/>
  </si>
  <si>
    <t>她的</t>
    <phoneticPr fontId="6" type="noConversion"/>
  </si>
  <si>
    <t>① 如果你去年没有做过年度计划的话，你可以思考一下自己的去年整体情况，然后根据事项的性质做好分类；
② 把你的回顾写下来，而不是只是用脑子想，当回顾写在纸上的时候，你才能更清楚看到你去年的“所作所为”；</t>
    <phoneticPr fontId="6" type="noConversion"/>
  </si>
  <si>
    <t>SWOT图表分析</t>
    <phoneticPr fontId="6" type="noConversion"/>
  </si>
  <si>
    <t>4点：优势、劣势、机遇、威胁</t>
    <phoneticPr fontId="6" type="noConversion"/>
  </si>
  <si>
    <t xml:space="preserve">感恩的心、和谐、启发人心、不断成长、健康、学习、全心投入、诚实、金钱、喜悦、荣耀、有条理、求知、谦恭、享乐、崇尚自然、具有影响力、奢靡、恒心和毅力、领导力、威信、诚信、责任心、充满信心、公平、美丽、有成就、真诚、帅气、真实可靠、具有冒险精神、勇气、果决、平衡、同情心、友善的、同僚情谊、承诺、能力强的、挑战、自信、有效率、竞争、无私奉献、授权、贡献、做第一、幸福、刺激、创意、深思熟虑、安全感、表现出众、弹性、自由、尽善尽美、宽恕、友谊、家庭为先、慷慨、幽默、坦率、幸福、独立、不屈不挠、忠诚、名望、被认可、激情、品质、受尊重、灵性、团结的、爱好广泛、精进、财富、稳定、坚毅、智慧、地位、廉洁、追求真理、耐性、发扬善念、孝顺、生活多姿多彩、博爱、义气、亲情、睿智、爱情、赤子之心、风趣、活力充沛、创造、自我挑战、热忱、改善这个世界、优雅 </t>
    <phoneticPr fontId="6" type="noConversion"/>
  </si>
  <si>
    <t xml:space="preserve"> ① 年度目标一定要在五年愿景的范围内；
 ② 尽可能地多写点；</t>
    <phoneticPr fontId="6" type="noConversion"/>
  </si>
  <si>
    <t>我举个例子：
      目标：每天阅读2小时；
      任务：每天锻炼身体半小时；
      任务：学习财务管理基础知识；
      任务：每天写作1000字；
      ……
      试试看，你就知道这一步的困难到底有多大了</t>
    <phoneticPr fontId="6" type="noConversion"/>
  </si>
  <si>
    <t>代沟</t>
    <phoneticPr fontId="6" type="noConversion"/>
  </si>
  <si>
    <t>腊八</t>
    <phoneticPr fontId="6" type="noConversion"/>
  </si>
  <si>
    <t>一天</t>
    <phoneticPr fontId="6" type="noConversion"/>
  </si>
  <si>
    <t>0803回家了</t>
    <phoneticPr fontId="6" type="noConversion"/>
  </si>
  <si>
    <t>0805母親節</t>
    <phoneticPr fontId="6" type="noConversion"/>
  </si>
  <si>
    <r>
      <t>0805</t>
    </r>
    <r>
      <rPr>
        <sz val="14"/>
        <color theme="1" tint="0.14996795556505021"/>
        <rFont val="宋体"/>
        <family val="3"/>
        <charset val="134"/>
        <scheme val="minor"/>
      </rPr>
      <t>那</t>
    </r>
    <r>
      <rPr>
        <sz val="14"/>
        <color theme="1" tint="0.14996795556505021"/>
        <rFont val="Cambria"/>
        <family val="2"/>
        <scheme val="minor"/>
      </rPr>
      <t>3</t>
    </r>
    <r>
      <rPr>
        <sz val="14"/>
        <color theme="1" tint="0.14996795556505021"/>
        <rFont val="宋体"/>
        <family val="3"/>
        <charset val="134"/>
        <scheme val="minor"/>
      </rPr>
      <t>分鐘，我與你一起</t>
    </r>
    <r>
      <rPr>
        <sz val="14"/>
        <color theme="1" tint="0.14996795556505021"/>
        <rFont val="Cambria"/>
        <family val="2"/>
        <scheme val="minor"/>
      </rPr>
      <t>……</t>
    </r>
    <phoneticPr fontId="6" type="noConversion"/>
  </si>
  <si>
    <t>0806懶人的生活</t>
    <phoneticPr fontId="6" type="noConversion"/>
  </si>
  <si>
    <t>0808讀不懂的生活書</t>
    <phoneticPr fontId="6" type="noConversion"/>
  </si>
  <si>
    <r>
      <t>0808</t>
    </r>
    <r>
      <rPr>
        <sz val="14"/>
        <color theme="1" tint="0.14996795556505021"/>
        <rFont val="宋体"/>
        <family val="3"/>
        <charset val="134"/>
        <scheme val="minor"/>
      </rPr>
      <t>嘻嘻哈哈</t>
    </r>
    <r>
      <rPr>
        <sz val="14"/>
        <color theme="1" tint="0.14996795556505021"/>
        <rFont val="Cambria"/>
        <family val="2"/>
        <scheme val="minor"/>
      </rPr>
      <t>-</t>
    </r>
    <r>
      <rPr>
        <sz val="14"/>
        <color theme="1" tint="0.14996795556505021"/>
        <rFont val="宋体"/>
        <family val="3"/>
        <charset val="134"/>
        <scheme val="minor"/>
      </rPr>
      <t>繞口令</t>
    </r>
    <phoneticPr fontId="6" type="noConversion"/>
  </si>
  <si>
    <t>0808代溝</t>
    <phoneticPr fontId="6" type="noConversion"/>
  </si>
  <si>
    <t>0809把你的淚吹幹</t>
    <phoneticPr fontId="6" type="noConversion"/>
  </si>
  <si>
    <t>1002一天</t>
    <phoneticPr fontId="6" type="noConversion"/>
  </si>
  <si>
    <t>0710讓我回想……</t>
    <phoneticPr fontId="6" type="noConversion"/>
  </si>
  <si>
    <t>0610生活，怎樣過！</t>
    <phoneticPr fontId="6" type="noConversion"/>
  </si>
  <si>
    <t>發絲被淚水打濕</t>
  </si>
  <si>
    <t>就像珍珠般的滑落</t>
  </si>
  <si>
    <t>是在等待 等待你指尖的溫柔</t>
  </si>
  <si>
    <t>無奈</t>
  </si>
  <si>
    <t>連起電線 等風來</t>
  </si>
  <si>
    <t>把你的淚吹干</t>
  </si>
  <si>
    <t>吹走了你的牽絆</t>
  </si>
  <si>
    <t>吹走了你的心亂</t>
  </si>
  <si>
    <t>請打開你的窗戶</t>
  </si>
  <si>
    <t>原來風一直在</t>
  </si>
  <si>
    <t>只是把你自己包裹起來</t>
  </si>
  <si>
    <t>透晰著陽光的樹葉</t>
  </si>
  <si>
    <t>其實幸福很簡單</t>
  </si>
  <si>
    <t>在沒有風的季節裡</t>
    <phoneticPr fontId="6" type="noConversion"/>
  </si>
  <si>
    <t>0902耍著玩的龍燈</t>
    <phoneticPr fontId="6" type="noConversion"/>
  </si>
  <si>
    <t>0907喜歡說“再見”的人</t>
    <phoneticPr fontId="6" type="noConversion"/>
  </si>
  <si>
    <t>1001臘八</t>
    <phoneticPr fontId="6" type="noConversion"/>
  </si>
  <si>
    <t>1201許久未有的感動</t>
    <phoneticPr fontId="6" type="noConversion"/>
  </si>
  <si>
    <t>1112回家了</t>
    <phoneticPr fontId="6" type="noConversion"/>
  </si>
  <si>
    <t>认识了黄璐娜；去过藏南；放弃了航海相关证件；</t>
    <phoneticPr fontId="6" type="noConversion"/>
  </si>
  <si>
    <t>读不懂的生活书（海，福尔摩斯……）</t>
    <phoneticPr fontId="6" type="noConversion"/>
  </si>
  <si>
    <t>行走在夜色中的龙舟</t>
    <phoneticPr fontId="6" type="noConversion"/>
  </si>
  <si>
    <t>不喜欢说“再见”的人</t>
    <phoneticPr fontId="6" type="noConversion"/>
  </si>
  <si>
    <t>感动自己，许久未有的感动</t>
    <phoneticPr fontId="6" type="noConversion"/>
  </si>
  <si>
    <t>生活，怎样过！</t>
    <phoneticPr fontId="6" type="noConversion"/>
  </si>
  <si>
    <t>让我回想……</t>
    <phoneticPr fontId="6" type="noConversion"/>
  </si>
  <si>
    <t>母亲节</t>
    <phoneticPr fontId="6" type="noConversion"/>
  </si>
  <si>
    <t>1405赤纬的风，把你的汗水吹干</t>
    <phoneticPr fontId="6" type="noConversion"/>
  </si>
  <si>
    <t>无规律的生活</t>
    <phoneticPr fontId="6" type="noConversion"/>
  </si>
  <si>
    <t>1202那一刻，我开始与你一起……</t>
    <phoneticPr fontId="6" type="noConversion"/>
  </si>
  <si>
    <t>1309嘻嘻哈哈——绕厦门</t>
    <phoneticPr fontId="6" type="noConversion"/>
  </si>
  <si>
    <t>事件</t>
    <phoneticPr fontId="6" type="noConversion"/>
  </si>
  <si>
    <t>时间</t>
    <phoneticPr fontId="6" type="noConversion"/>
  </si>
  <si>
    <t xml:space="preserve">黄昏来了、我到长江边看日落、江水把大地分成两边、我在这边、落日在那边，夜晚来了、星空来了、游人聚拢了、我喜欢仰望、我信仰灵魂
</t>
    <phoneticPr fontId="6" type="noConversion"/>
  </si>
  <si>
    <t>备注</t>
    <phoneticPr fontId="6" type="noConversion"/>
  </si>
  <si>
    <t>毕业了，补考中</t>
    <phoneticPr fontId="6" type="noConversion"/>
  </si>
  <si>
    <t xml:space="preserve">就象每一艘轮船都有一盏桅灯、每一个人头顶也必定亮着一盏明灯、小时候折的许愿灯漂满了整个江面、灿烂星空罗布的原来是人们头顶着的灵魂
</t>
    <phoneticPr fontId="6" type="noConversion"/>
  </si>
  <si>
    <t xml:space="preserve">关于彻底的定义、死亡再加一层一层下到第十八层算不算彻底、事实上今天我们搬出学生宿舍、好聚好散加上一起品尝我刚学会炒的菜、我高兴
</t>
    <phoneticPr fontId="6" type="noConversion"/>
  </si>
  <si>
    <t>搬出学校宿舍</t>
    <phoneticPr fontId="6" type="noConversion"/>
  </si>
  <si>
    <t xml:space="preserve">行者 天色暗了、弟弟还在田野游戏、姐姐一路呼喊过来叫弟弟回家吃晚饭了、弟弟回了、姐姐望着天空的星星和月亮留了下来在田径蔓步！
盛细文 月亮出来前见到的是满天星,现在星星都回家了是吧！
</t>
    <phoneticPr fontId="6" type="noConversion"/>
  </si>
  <si>
    <t>饭后甘棠湖散步</t>
    <phoneticPr fontId="6" type="noConversion"/>
  </si>
  <si>
    <t>旅途中、虽然只是沿着江与湖步行但城市的灯光太远照麦克风与气车的尖叫声偕手远扬高楼太得意于把眼下的人群压很低叫我如何旅途娱快面对着湖中相隔几拱弯桥的烟水亭我想象着以前亭子里定有遥闻车马喧的意境再瞥一眼以前称为马路的公路我心中只有横流着哀悼烟水亭之死的泪水四岸低矮的大宅市井若隐的喧嚣</t>
    <phoneticPr fontId="6" type="noConversion"/>
  </si>
  <si>
    <t>我的城市被淹没了！</t>
    <phoneticPr fontId="6" type="noConversion"/>
  </si>
  <si>
    <t xml:space="preserve">一阵秋风(荒凉了)整个城市
</t>
    <phoneticPr fontId="6" type="noConversion"/>
  </si>
  <si>
    <t xml:space="preserve">没有钱能够走多远呢？当然不是指在卸掉钱的负荷的情况下，而是在失去了钱的指引下
</t>
    <phoneticPr fontId="6" type="noConversion"/>
  </si>
  <si>
    <t>秋季，又开始缺衣服穿了</t>
    <phoneticPr fontId="6" type="noConversion"/>
  </si>
  <si>
    <t>钱途堪忧的少年，人生还没有找到自己的灯塔，已然可悲，竟然还迷失了钱方！</t>
    <phoneticPr fontId="6" type="noConversion"/>
  </si>
  <si>
    <t>行者 明天它会从何处找回它的灵魂呢？谁都无法知道了
行者(2433766830)
行者 白天是有灵魂的么？有？那么它肯定是赶在夜来之前把整个灵魂都带走了，带到谁也不知道的地方，这样夜晚来临的时候它才能真的拱手让出了自己的江山</t>
    <phoneticPr fontId="6" type="noConversion"/>
  </si>
  <si>
    <t>侯冰冰 : 最近怎么样
2011-10-29回复
行者 回复 侯冰冰 : 不行拉，天气冷得很，早睡晚起
2011-10-30回复删除
侯冰冰 : 你在那边现在做什么呢 还在打工吗
2011-10-30回复
行者 回复 侯冰冰 : 打工打工，一天捕鱼，三天晒网，混饱肚皮</t>
    <phoneticPr fontId="6" type="noConversion"/>
  </si>
  <si>
    <t>餐馆服务中……</t>
    <phoneticPr fontId="6" type="noConversion"/>
  </si>
  <si>
    <t xml:space="preserve">2011年11月2日
谈经论道四小时
</t>
    <phoneticPr fontId="6" type="noConversion"/>
  </si>
  <si>
    <t>水手考试结束，拿到水手证啦，接下来是漫长的G证补考（一拖就是半年）……</t>
    <phoneticPr fontId="6" type="noConversion"/>
  </si>
  <si>
    <t>水手证考完；
2011年9月3日
和马超一起去体味庐山叠嶂！</t>
    <phoneticPr fontId="6" type="noConversion"/>
  </si>
  <si>
    <t>行者 a
2011年11月10日
行者 c
2011年11月13日</t>
    <phoneticPr fontId="6" type="noConversion"/>
  </si>
  <si>
    <t>无聊字母模式开启</t>
    <phoneticPr fontId="6" type="noConversion"/>
  </si>
  <si>
    <t>行者 现在最痛苦的事莫过于我没味口了，而竟然还有人逼我吃宵夜去，痛心里面去啦
2011年11月19日</t>
    <phoneticPr fontId="6" type="noConversion"/>
  </si>
  <si>
    <t>行者 狠想摔破倒记时钟
2011年11月20日</t>
    <phoneticPr fontId="6" type="noConversion"/>
  </si>
  <si>
    <t>行者 |三副。留白|
2011年11月26日</t>
    <phoneticPr fontId="6" type="noConversion"/>
  </si>
  <si>
    <t>补考耗费时间将近3个月，白皮三副终于考到手啦，自认为拿到证就是上了“船”，
不知道后边的路还远着嘞！</t>
    <phoneticPr fontId="6" type="noConversion"/>
  </si>
  <si>
    <t xml:space="preserve">行者 冬天真的很短！因为我看到了她的明眸在注视我的真诚，一刹那的对望后她将离开，我永远也追不着。
</t>
    <phoneticPr fontId="6" type="noConversion"/>
  </si>
  <si>
    <t>行者 睡觉、、、睡觉、、、简单的节奏，
宁静的内心，期待踏雪，脚印清晰、、
目前，连校门也觉得很多余</t>
    <phoneticPr fontId="6" type="noConversion"/>
  </si>
  <si>
    <t>行者 睡醒
2011年12月11日
行者 等一个人，还是等一个故事
2011年12月12日行者 开始和结局都有了，还纠缠的话，连自己也觉得贪婪！原来结局早可预测
2011年12月12日</t>
    <phoneticPr fontId="6" type="noConversion"/>
  </si>
  <si>
    <t>行者 窗外，酒店的工人在网鱼，哦不，是在捞水池里的残枝败叶，象在整理自己的庄园！
2011年12月15日</t>
    <phoneticPr fontId="6" type="noConversion"/>
  </si>
  <si>
    <t>行者 我从庐山来，要把家回去。庐山雪初融，家里飘雪来。
2012年1月5日</t>
    <phoneticPr fontId="6" type="noConversion"/>
  </si>
  <si>
    <t>行者 前日庐峰上了天池，不知今日岳麓有多深？
2012年1月8日</t>
    <phoneticPr fontId="6" type="noConversion"/>
  </si>
  <si>
    <t>行者 在外那一整年，多些听不懂的方言，少些能给我传递信息的语种；多些大劳骚，少些小生活
2012年1月9日</t>
    <phoneticPr fontId="6" type="noConversion"/>
  </si>
  <si>
    <t>最后一次爬庐山，还是和马超，两人，路上的小太阳花，山顶全量知了</t>
    <phoneticPr fontId="6" type="noConversion"/>
  </si>
  <si>
    <t xml:space="preserve">
行者 2012我的护照
2012年1月10日
行者 想在娄底逛逛街，不知道怎么走，没人带路，感觉很悲剧！！
2012年2月4日</t>
    <phoneticPr fontId="6" type="noConversion"/>
  </si>
  <si>
    <t>是满怀期待，还是很无奈呢?回家稍做休憩，又开始无聊赖的奔波，我不知道奔波的尽头是什么？
我也不知道我能从奔波中真正获得些什么？我只知道，不奔波，更无出路！所以，即使迷茫，也只能迷茫在奔波的路上。即使一无所获，也无港湾可停留修整风帆，只能飘荡在风浪里！</t>
    <phoneticPr fontId="6" type="noConversion"/>
  </si>
  <si>
    <t>行者 饿得不行才去吃晚饭，各地的情侣们已经牵手漫步大街了吧
2012年2月14日
行者 荆棘丛中走过的人，总有一天会迷恋简简单单
2012年2月15日</t>
    <phoneticPr fontId="6" type="noConversion"/>
  </si>
  <si>
    <t>行者 站错位置了，老兄，你占了上帝的位置
2012年2月18日
行者 嘿，朋友，找自己的位置去吧！
2012年2月18日</t>
    <phoneticPr fontId="6" type="noConversion"/>
  </si>
  <si>
    <t>和铁牛在武昌流浪的半个月</t>
    <phoneticPr fontId="6" type="noConversion"/>
  </si>
  <si>
    <t xml:space="preserve">
行者 武汉
2012年2月9日
行者 武汉15170972595
2012年2月10日 
明早必须起床吃早餐
2012年2月13日</t>
    <phoneticPr fontId="6" type="noConversion"/>
  </si>
  <si>
    <t>行者 八闽大地秀山俊水如此之多，为何福建人还要背井离乡去往全国甚至全世界
2012年2月22日</t>
    <phoneticPr fontId="6" type="noConversion"/>
  </si>
  <si>
    <t>行者 雨，不属于天上，却来自上面
2012年2月25日</t>
    <phoneticPr fontId="6" type="noConversion"/>
  </si>
  <si>
    <t>行者 嗨，原来是这样的
2012年3月1日</t>
    <phoneticPr fontId="6" type="noConversion"/>
  </si>
  <si>
    <t>福建平潭，雨季，漏雨天。住在平潭红灯区旁边35块钱一天的小房间，天天去红灯区里面的小餐馆吃便宜快餐，
然后在网吧和那些硕大的福建鼠待上一整天</t>
    <phoneticPr fontId="6" type="noConversion"/>
  </si>
  <si>
    <t>行者 能找到一个问号也让我安心，最怕的是无穷无尽的省略号。
2012年3月4日</t>
    <phoneticPr fontId="6" type="noConversion"/>
  </si>
  <si>
    <t>那一刻，我开始与你一起</t>
    <phoneticPr fontId="6" type="noConversion"/>
  </si>
  <si>
    <t>行者 早阿，泉州
2012年3月9日</t>
    <phoneticPr fontId="6" type="noConversion"/>
  </si>
  <si>
    <t>行者 真的不要再挑剔工作和生活的好坏了，一切都在好起来，最容易丢失的与其说是学习工作和生活中的机遇不如说只是人自己内心的坚持
2012年3月12日</t>
    <phoneticPr fontId="6" type="noConversion"/>
  </si>
  <si>
    <t>行者 海上有真正的夜，星的天空星的地
2012年3月16日
行者 心血来潮起个大早，数星星盼日出，同时做好透心凉的准备，先从箱底找件大风衣
2012年3月22日</t>
    <phoneticPr fontId="6" type="noConversion"/>
  </si>
  <si>
    <t>行者 大海，让我强大起来巴！
2012年3月28日
行者 生活很简单，世界没烦恼
2012年3月29日</t>
    <phoneticPr fontId="6" type="noConversion"/>
  </si>
  <si>
    <t>行者 梦里狼狈逃跑，梦醒身体还在冒着热汗。几个无赖想花高价强买我的一样东西，片刻迟疑后我抢回我的东西逃开。
2012年3月13日
行者 : 答案：海员证</t>
    <phoneticPr fontId="6" type="noConversion"/>
  </si>
  <si>
    <t>莫名其妙，好像是因为证件问题，第一条船上短暂的一周旅行结束，过程不能说愉悦，
但是我开始思考一些问题。比如：如果我继续选择航海，我能做什么来丰富我的生活；假如我放弃航海，我还能做什么。</t>
    <phoneticPr fontId="6" type="noConversion"/>
  </si>
  <si>
    <t>宁静的海上生活</t>
    <phoneticPr fontId="6" type="noConversion"/>
  </si>
  <si>
    <t>行者 原来面条真的可以从鼻孔流出来；今天吃三顿吐三次，上船这么久了才晕船；大海果然不会放过每一个想从海上走过的人
2012年3月30日
行者 让海浪来得更猛烈些吧，反正我已经吐光了
2012年3月31日</t>
    <phoneticPr fontId="6" type="noConversion"/>
  </si>
  <si>
    <t>行者 今晚船上关掉了所有机器，漂在平平静静的海湾，我也关掉所有闹铃，好好睡一觉
2012年4月1日</t>
    <phoneticPr fontId="6" type="noConversion"/>
  </si>
  <si>
    <t>明明是陷入泥潭了，却想装作是在伊甸园和女神约会！
在柳姐家婚庆公司兼职，共参加了十余场婚礼，可能是我做过的最有意义的兼职了！</t>
    <phoneticPr fontId="6" type="noConversion"/>
  </si>
  <si>
    <t>狂吐槽后，宁静的海上生活</t>
    <phoneticPr fontId="6" type="noConversion"/>
  </si>
  <si>
    <t>行者 中国沿海是老毛的长沙，放眼世界，大洋是老毛的中国
2012年4月5日
行者 几天过去，习惯了光头不戴帽
2012年4月10日
行者 能见度，不良
2012年4月15日
行者 下雨了，海上的雨叫海雨，闪电了，叫海电，刮风了，海风
2012年4月15日</t>
    <phoneticPr fontId="6" type="noConversion"/>
  </si>
  <si>
    <t>行者 入境随俗
2012年4月20日
行者 凌晨与海
2012年5月6日
行者 水面是一面镜子，照出了天空的另一面，上演着它无限的真实。
2012年5月9日
行者 天空是我的一面镜子，里边有我早晚不同的模样，日复一日愈加亲切
2012年5月9日
行者 天空作为大海的情人，浓装淡抹总相宜
2012年5月13日
行者 闭上眼睛，然后轻轻张开的时候，发现天空的脸蛋竟红了半边
2012年5月13日</t>
    <phoneticPr fontId="6" type="noConversion"/>
  </si>
  <si>
    <t>行者 有些人看报是为了给自己和别人聊天找话题，我看报为了给自己找话题
2012年5月15日
行者 拥抱这片魔幻的天空
2012年5月16日
行者 生命可以回到十年前
2012年5月16日
行者 白天有太多的时光用来享受时光，所以有必要用夜晚来traveled
2012年5月20日</t>
    <phoneticPr fontId="6" type="noConversion"/>
  </si>
  <si>
    <t>发了一番宏愿后，宁静的海上生活</t>
    <phoneticPr fontId="6" type="noConversion"/>
  </si>
  <si>
    <t>行者 只有有一天我变得连自己都不认识自己了，那时的我或许才能把曾经的回忆轻轻从嘴角摸掉
2012年5月21日
行者 床头一颗仙人球，心神安定有美梦！
2012年5月24日</t>
    <phoneticPr fontId="6" type="noConversion"/>
  </si>
  <si>
    <t>行者 眼看着一群可怜的娃康慨就义，而他们自己还不知道什么情况（关于航运安全，为自己的青春担忧）
2012年6月5日</t>
    <phoneticPr fontId="6" type="noConversion"/>
  </si>
  <si>
    <t>行者 神九快乐
2012年6月16日</t>
    <phoneticPr fontId="6" type="noConversion"/>
  </si>
  <si>
    <t xml:space="preserve">
行者 准备…回家
2012年8月9日
盛细文 : 回家好啊！
2012-8-9回复
刘建湘 : 来了，来接你了！哈哈！
2012-8-9回复
行者 一中午觉
2012年8月14日
行者 穿上溜冰鞋，误闯儿童园
2012年8月15日
</t>
    <phoneticPr fontId="6" type="noConversion"/>
  </si>
  <si>
    <t>行者 感谢所有理解我的和不理解我的人，也感谢那介于两者之间的人，那是我自己
2012年8月15日
行者 谢谢所有人
2012年8月15日</t>
    <phoneticPr fontId="6" type="noConversion"/>
  </si>
  <si>
    <t xml:space="preserve">行者 Fly on the Sea.
2012年8月16日
行者 溧水县正大街156号富泰
2012年8月20日
行者 有所求，有不明，故有所恼。
2012年8月22日
行者 创造这个世界不容易，摧毁这个世界太简单，也许选择生活的自由比在这难与易之间的徘徊更实惠些！
2012年8月24日
</t>
    <phoneticPr fontId="6" type="noConversion"/>
  </si>
  <si>
    <t>行者 用城墙脚下弯曲的小路，再一次来证明海天线是直的。
2012年8月30日
行者 回复 薛申超 : 金陵城</t>
    <phoneticPr fontId="6" type="noConversion"/>
  </si>
  <si>
    <t>行者 空白
2012年9月1日</t>
    <phoneticPr fontId="6" type="noConversion"/>
  </si>
  <si>
    <t>补考G证，一个可有可无的证书，又浪费了一个半月。时间就是这样子，
总是被许多我们误认为重要的东西抢走，其实它们最终只是成堆的擦屁屁纸巾而已！</t>
    <phoneticPr fontId="6" type="noConversion"/>
  </si>
  <si>
    <t>又下船了，福建家族船，大多是黑作坊性质，啥保证都没有，很难待长久。
但是武汉的公司又一直不给外派到正规的远洋船上去，哎，钱途堪忧！</t>
    <phoneticPr fontId="6" type="noConversion"/>
  </si>
  <si>
    <t>南京，被人明宰了一顿，太没技术含量，只怪自己太憨。其实已经决定了自己在此行业彻底无力回天，梦该破碎的啦！
糊涂的人生容易成鱼肉，我人生的方向到底在哪呢？</t>
    <phoneticPr fontId="6" type="noConversion"/>
  </si>
  <si>
    <t>行者 酿酒，大海
2012年9月19日
行者 一千五，一千六…一千九，好数字
2012年9月23日
行者 东湖、光谷
2012年10月1日</t>
    <phoneticPr fontId="6" type="noConversion"/>
  </si>
  <si>
    <t>行者 梦是越来越脆弱，活儿越来越明白
2012年10月2日
行者 梦走梦来，一天过去了；梦来梦走，九年过去了…梦话已习惯连篇了
2012年10月13日
行者 云雾笼罩继续，姿态依旧…老姐，分别急忙，赠言上补，祝一列平安！
2012年11月17日</t>
    <phoneticPr fontId="6" type="noConversion"/>
  </si>
  <si>
    <t>这是到厦门了吗</t>
    <phoneticPr fontId="6" type="noConversion"/>
  </si>
  <si>
    <t>行者 认真的玩了一天电脑，还行～我会告诉你屏幕上全是A.B..C.,母？
2012年12月7日
行者 梦里幽香月寒夜，北上独孤汪洋中；瑶池此去无多路，磁石指向你我心。
2012年12月11日</t>
    <phoneticPr fontId="6" type="noConversion"/>
  </si>
  <si>
    <t>行者 风雨过后总有扁舟，阳光总在风雨后
2013年1月1日
行者 今天十一月二十号，我想，再过一个月后我再好好迎接新的一年！
2013年1月1日</t>
    <phoneticPr fontId="6" type="noConversion"/>
  </si>
  <si>
    <t>行者 五十度玩大，四十度继续，摇…
2013年2月1日
行者 旧的一年结束了，让除锈大业继续吧
2013年2月12日
行者 在这浩瀚的大海中，人们不是孤独的，这里充满了生命的气息。
2013年3月13日</t>
    <phoneticPr fontId="6" type="noConversion"/>
  </si>
  <si>
    <t xml:space="preserve">行者 乌林●江长▲赤壁
2013年3月25日
行者 318；1988；38。简单的数字记录着不一样的旅途…
2013年3月27日
行者 逆着长江爬行了一整天，终于可以躺下来好好享受一下这美好的阳光，不远的前面横卧着一座大桥，车辆过桥的呼呼声顺着南风传进我的耳廓，太美好了！而此时关于桥的感觉之所以能这么奇妙，是因为桥不曾断绝流水的感情，却仍然连接了两岸，相连就是自由！
2013年3月27日
</t>
    <phoneticPr fontId="6" type="noConversion"/>
  </si>
  <si>
    <t>行者 呜呜，这湖南的东西可不可以不这么辣。师傅，我好像忘记了跟你说加辣开着，你还是记得体谅我这个老乡…
2013年3月27日
行者 它的古朴属于历史，它的繁华属于未来，而它现在什么都没有，没有内涵，也没有外形，只是趴在我的行李架上，跟我随着南风游走…
2013年3月28日
行者 落凤坡前折凤凰，下龙桥上爆轮胎！
2013年3月29日
行者 旅途中的黑夜除了苍茫就是害怕，苍茫是一种姿态，害怕是一种滋味，无可玩弄的姿态，无可调理的滋味！</t>
    <phoneticPr fontId="6" type="noConversion"/>
  </si>
  <si>
    <t xml:space="preserve">
2013年3月30日
行者 五月是捕鱼的好时节，无论谁都能捕到可观的产品，九月才是真正捕大鱼的时候，他开始往远处寻找他的猎物；我的手开始抽筋啦，你有你的体型优势，可是我为什么要放手呢，看看，海面刮起东北风，这可对你不利呦，水下的朋友；人不是生来就被打败的；用心出场只为了收场不留遗憾；小孩说下次我要跟您一起去
2013年3月31日
行者 老人说，只怕你家里人不肯，小孩说，我不管，我已经把您的鱼叉打磨得更锋利一些了，镇上的人都在说您…
2013年3月31日
行者 海滩边上停下来一辆车，走出来一男一女，女的指着海边说，看那，好大好漂亮的鱼尾巴，男的说，那是鲨鱼，当地导游说，那只是一堆没用的鱼骨骼，就等潮水涨起来把它冲走。
2013年3月31日
行者 318国道，在环绕着这个新建工业园的水泥路旁，树起了成片的节能路灯，那些落在杆顶的螺旋桨不停转动，却始终没能飞向高空。这里就是我溯江而上的出发地了，在这里它给我力量，它助我起跑，它是我力量的延伸量化，它就是我的自行车。而此刻我重新站在这里，夕阳下却没有了它的影子。它昨天就被陌生人
2013年4月2日</t>
    <phoneticPr fontId="6" type="noConversion"/>
  </si>
  <si>
    <t xml:space="preserve">行者 直到此刻我才不得不承认这个事实，我开始觉得双脚无力了，我开始觉得世界怎么又重新变得那么大啦，尽管如此，我终于还是承认了这个事实。
王霞 : = =怎么了呃。
2013-4-2回复
行者 回复 王霞 : 路程才刚结束一个阶段，我把我的自行车丢了
</t>
    <phoneticPr fontId="6" type="noConversion"/>
  </si>
  <si>
    <t>从渤海零下二十几度的极寒天气解放出来后，我回到武汉，等武汉公司安排上船？或者等他们帮我换证？
我忘了是干啥了，反正都不是明智的事情。现在唯一能想起来的，是那次骑行，沿着长江，从武昌出发，
路过荆州，直达岳阳，最后还是没能鼓起回家的勇气！车是二手的车，花了我450块钱，由于我并没有任何骑行经验，
所以挑选的这辆车其实也不咋地，性价比不高，后来发生的爆胎事件可验证。</t>
    <phoneticPr fontId="6" type="noConversion"/>
  </si>
  <si>
    <t>行者 云卷云舒风雨狂，海院学子翼翼行；昨夜梦境何处找，云缠雾绕碧雕林。《问讯清明》
2013年4月5日
行者 “理想本身什么也不是，一点都不高尚，里想就是有点想，它只是欲求的一种文艺表达。”－－青春
2013年4月7日</t>
    <phoneticPr fontId="6" type="noConversion"/>
  </si>
  <si>
    <t>行者 大海无边无际所容纳的是我所不能容纳的，长江奔流而下所释放的是我未能释放的
2013年4月17日
行者 愿用千句万句换取当时一句，只因当时～
2013年4月22日</t>
    <phoneticPr fontId="6" type="noConversion"/>
  </si>
  <si>
    <t>行者 脚痛并快乐着
2013年6月18日
行者 七月七，星期日，天未晴
2013年7月7日
尹丽平 : 呵呵，天公不作美
2013-7-7</t>
    <phoneticPr fontId="6" type="noConversion"/>
  </si>
  <si>
    <t>行者 手机掉了，换新15060741553！
2013年7月29日</t>
    <phoneticPr fontId="6" type="noConversion"/>
  </si>
  <si>
    <t>上了一条上海船，待了三个月。这里只有二副是福建人，人还不错，其他人都是来自天南地北。
待了大概有三个月就提交下船申请了，因为自认为可以回武汉换三副来着。</t>
    <phoneticPr fontId="6" type="noConversion"/>
  </si>
  <si>
    <t>武汉海事学校参加油化培训，历时三个月，中间去光谷书城买了法语书籍学习法语，还买了口风琴给自己娱乐。
培训结束后又在武汉江滩边有半个多月的餐厅服务时光。</t>
    <phoneticPr fontId="6" type="noConversion"/>
  </si>
  <si>
    <t>在武昌火车站广场露天睡了一个晚上，丢了手机，幸好车票还在，
于是顺利的抵达厦门岛……
武汉那家船务公司说已经给我安排了一条船，但还在造船厂，预计马上就要下水了，于是我又开等了，一等就是半年多……
跟吴易进出电子厂好几次，总共干了好几个月，也跟铁牛送过快递，还让自己成为一个电离子，游离了将近一个月……</t>
    <phoneticPr fontId="6" type="noConversion"/>
  </si>
  <si>
    <t>厦门飞往台湾高雄</t>
    <phoneticPr fontId="6" type="noConversion"/>
  </si>
  <si>
    <t>行者 15060741553忙，邮箱很闲
2014年3月25日
行者 120-18w‘22-35N
2014年4月6日
行者 2633484936==1+1
2014年7月16日
行者 大约在秋季
2014年7月24日</t>
    <phoneticPr fontId="6" type="noConversion"/>
  </si>
  <si>
    <t>行者 大约要走，高雄，走好
2014年7月31日
行者 难过的时候，想想sun of beach
2014年11月15日
行者 I still want to know the smell of the sea
2014年11月19日
行者 Tormorrow standby apart from Kaohsiung to...
2014年11月21日
行者 是谁的意念？让我们这么快又回到高雄
2014年11月25日
行者 撞到一个蟹螺虾，希望它命硬.....
2014年11月28日
行者 海豚是幸运神
2015年3月21日</t>
    <phoneticPr fontId="6" type="noConversion"/>
  </si>
  <si>
    <t xml:space="preserve">
行者 前几天由于在台湾接收到了太多图片，被腾讯给锁号了，非常非常对不起广大卿旁
2015年3月29日
行者 明天去深圳，再见！那些在同一个城市，却无缘见面的朋友
2015年3月29日
</t>
    <phoneticPr fontId="6" type="noConversion"/>
  </si>
  <si>
    <t>行者 漂航深圳，WANDERING
2015年3月31日
行者 春风如此美好，唤醒了每一个沉睡的精灵
2015年4月3日
行者 用芽尖顶破土层，呼吸金色的空气，怀抱蓝色的梦想；轻装上阵，简单生长
2015年4月11日
行者 104.9收音进行时
2015年4月13日
行者 人生不只是乘加，有时也要减减除除，假如时光真的可以倒流，我现在应该睡着啦
2015年4月17日</t>
    <phoneticPr fontId="6" type="noConversion"/>
  </si>
  <si>
    <t>行者 稍作停留，等等灵魂
神马 假如你正在失去悠闲，当心！也许你正在失去灵魂。 ——洛·皮·史密斯
2015年4月18日</t>
    <phoneticPr fontId="6" type="noConversion"/>
  </si>
  <si>
    <t>寄居深圳</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</si>
</sst>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quot;月&quot;"/>
    <numFmt numFmtId="177" formatCode="0\ &quot;年&quot;"/>
  </numFmts>
  <fonts count="26" x14ac:knownFonts="1">
    <font>
      <sz val="10"/>
      <color theme="1" tint="0.14996795556505021"/>
      <name val="Cambria"/>
      <family val="2"/>
      <scheme val="minor"/>
    </font>
    <font>
      <b/>
      <sz val="11"/>
      <color theme="3"/>
      <name val="Cambria"/>
      <family val="2"/>
      <scheme val="minor"/>
    </font>
    <font>
      <b/>
      <sz val="11"/>
      <color rgb="FFFA7D00"/>
      <name val="Cambria"/>
      <family val="2"/>
      <scheme val="minor"/>
    </font>
    <font>
      <sz val="15"/>
      <color theme="3" tint="0.14996795556505021"/>
      <name val="Tahoma"/>
      <family val="2"/>
      <scheme val="major"/>
    </font>
    <font>
      <sz val="13"/>
      <color theme="3" tint="0.14996795556505021"/>
      <name val="Tahoma"/>
      <family val="2"/>
      <scheme val="major"/>
    </font>
    <font>
      <sz val="11"/>
      <color theme="3" tint="0.14996795556505021"/>
      <name val="Cambria"/>
      <family val="2"/>
      <scheme val="minor"/>
    </font>
    <font>
      <sz val="9"/>
      <name val="宋体"/>
      <family val="3"/>
      <charset val="134"/>
      <scheme val="minor"/>
    </font>
    <font>
      <sz val="10"/>
      <color theme="1" tint="0.14996795556505021"/>
      <name val="Microsoft YaHei UI"/>
      <family val="2"/>
      <charset val="134"/>
    </font>
    <font>
      <sz val="11"/>
      <name val="Microsoft YaHei UI"/>
      <family val="2"/>
      <charset val="134"/>
    </font>
    <font>
      <b/>
      <sz val="11"/>
      <color theme="1" tint="0.14999847407452621"/>
      <name val="Microsoft YaHei UI"/>
      <family val="2"/>
      <charset val="134"/>
    </font>
    <font>
      <sz val="11"/>
      <color theme="0"/>
      <name val="Microsoft YaHei UI"/>
      <family val="2"/>
      <charset val="134"/>
    </font>
    <font>
      <b/>
      <sz val="30"/>
      <color theme="0"/>
      <name val="Microsoft YaHei UI"/>
      <family val="2"/>
      <charset val="134"/>
    </font>
    <font>
      <sz val="11"/>
      <color theme="1" tint="0.14999847407452621"/>
      <name val="Microsoft YaHei UI"/>
      <family val="2"/>
      <charset val="134"/>
    </font>
    <font>
      <sz val="22"/>
      <color theme="4"/>
      <name val="Microsoft YaHei UI"/>
      <family val="2"/>
      <charset val="134"/>
    </font>
    <font>
      <sz val="9"/>
      <color theme="1" tint="0.14999847407452621"/>
      <name val="Microsoft YaHei UI"/>
      <family val="2"/>
      <charset val="134"/>
    </font>
    <font>
      <sz val="22"/>
      <color theme="0" tint="-0.34998626667073579"/>
      <name val="Microsoft YaHei UI"/>
      <family val="2"/>
      <charset val="134"/>
    </font>
    <font>
      <sz val="9"/>
      <color theme="0" tint="-0.34998626667073579"/>
      <name val="Microsoft YaHei UI"/>
      <family val="2"/>
      <charset val="134"/>
    </font>
    <font>
      <sz val="11"/>
      <color theme="0"/>
      <name val="宋体"/>
      <family val="2"/>
      <charset val="134"/>
      <scheme val="minor"/>
    </font>
    <font>
      <sz val="12"/>
      <color theme="1" tint="0.14996795556505021"/>
      <name val="Cambria"/>
      <family val="2"/>
      <scheme val="minor"/>
    </font>
    <font>
      <sz val="14"/>
      <color theme="1" tint="0.14996795556505021"/>
      <name val="宋体"/>
      <family val="3"/>
      <charset val="134"/>
      <scheme val="minor"/>
    </font>
    <font>
      <sz val="14"/>
      <color theme="1" tint="0.14996795556505021"/>
      <name val="Cambria"/>
      <family val="2"/>
      <scheme val="minor"/>
    </font>
    <font>
      <sz val="12"/>
      <color theme="0"/>
      <name val="宋体"/>
      <family val="2"/>
      <charset val="134"/>
      <scheme val="minor"/>
    </font>
    <font>
      <sz val="12"/>
      <color theme="1" tint="0.14996795556505021"/>
      <name val="华文新魏"/>
      <family val="3"/>
      <charset val="134"/>
    </font>
    <font>
      <sz val="12"/>
      <color theme="0"/>
      <name val="华文新魏"/>
      <family val="3"/>
      <charset val="134"/>
    </font>
    <font>
      <sz val="11"/>
      <color theme="1" tint="0.14996795556505021"/>
      <name val="Microsoft YaHei UI"/>
      <family val="2"/>
      <charset val="134"/>
    </font>
    <font>
      <sz val="12"/>
      <color theme="1" tint="0.14996795556505021"/>
      <name val="华文行楷"/>
      <family val="3"/>
      <charset val="134"/>
    </font>
  </fonts>
  <fills count="9">
    <fill>
      <patternFill patternType="none"/>
    </fill>
    <fill>
      <patternFill patternType="gray125"/>
    </fill>
    <fill>
      <patternFill patternType="solid">
        <fgColor theme="0" tint="-4.9989318521683403E-2"/>
        <bgColor indexed="64"/>
      </patternFill>
    </fill>
    <fill>
      <patternFill patternType="solid">
        <fgColor rgb="FFF2F2F2"/>
      </patternFill>
    </fill>
    <fill>
      <patternFill patternType="solid">
        <fgColor theme="0" tint="-0.14999847407452621"/>
        <bgColor indexed="64"/>
      </patternFill>
    </fill>
    <fill>
      <patternFill patternType="solid">
        <fgColor theme="4"/>
        <bgColor indexed="64"/>
      </patternFill>
    </fill>
    <fill>
      <patternFill patternType="solid">
        <fgColor theme="8"/>
        <bgColor indexed="64"/>
      </patternFill>
    </fill>
    <fill>
      <patternFill patternType="solid">
        <fgColor theme="8"/>
      </patternFill>
    </fill>
    <fill>
      <patternFill patternType="solid">
        <fgColor rgb="FFFFFF00"/>
        <bgColor indexed="64"/>
      </patternFill>
    </fill>
  </fills>
  <borders count="12">
    <border>
      <left/>
      <right/>
      <top/>
      <bottom/>
      <diagonal/>
    </border>
    <border>
      <left style="thin">
        <color theme="4" tint="0.39994506668294322"/>
      </left>
      <right style="thin">
        <color theme="4" tint="0.39994506668294322"/>
      </right>
      <top style="medium">
        <color theme="4" tint="0.39997558519241921"/>
      </top>
      <bottom style="hair">
        <color theme="4" tint="0.39991454817346722"/>
      </bottom>
      <diagonal/>
    </border>
    <border>
      <left style="thin">
        <color rgb="FF7F7F7F"/>
      </left>
      <right style="thin">
        <color rgb="FF7F7F7F"/>
      </right>
      <top style="thin">
        <color rgb="FF7F7F7F"/>
      </top>
      <bottom style="thin">
        <color rgb="FF7F7F7F"/>
      </bottom>
      <diagonal/>
    </border>
    <border>
      <left style="thick">
        <color theme="0"/>
      </left>
      <right style="thick">
        <color theme="0"/>
      </right>
      <top style="thick">
        <color theme="0"/>
      </top>
      <bottom style="thick">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style="dotted">
        <color theme="0" tint="-0.34998626667073579"/>
      </left>
      <right style="dotted">
        <color theme="0" tint="-0.34998626667073579"/>
      </right>
      <top style="dotted">
        <color theme="0" tint="-0.34998626667073579"/>
      </top>
      <bottom/>
      <diagonal/>
    </border>
    <border>
      <left style="dotted">
        <color theme="0" tint="-0.34998626667073579"/>
      </left>
      <right style="dotted">
        <color theme="0" tint="-0.34998626667073579"/>
      </right>
      <top/>
      <bottom/>
      <diagonal/>
    </border>
    <border>
      <left style="dotted">
        <color theme="0" tint="-0.34998626667073579"/>
      </left>
      <right style="dotted">
        <color theme="0" tint="-0.34998626667073579"/>
      </right>
      <top/>
      <bottom style="dotted">
        <color theme="0" tint="-0.34998626667073579"/>
      </bottom>
      <diagonal/>
    </border>
    <border>
      <left style="thin">
        <color theme="4" tint="0.39994506668294322"/>
      </left>
      <right style="thin">
        <color theme="4" tint="0.39994506668294322"/>
      </right>
      <top/>
      <bottom style="hair">
        <color theme="4" tint="0.39991454817346722"/>
      </bottom>
      <diagonal/>
    </border>
    <border>
      <left/>
      <right/>
      <top/>
      <bottom style="thick">
        <color theme="0"/>
      </bottom>
      <diagonal/>
    </border>
  </borders>
  <cellStyleXfs count="7">
    <xf numFmtId="0" fontId="0" fillId="0" borderId="0">
      <alignment vertical="center"/>
    </xf>
    <xf numFmtId="0" fontId="1" fillId="0" borderId="0" applyNumberFormat="0" applyFill="0" applyBorder="0" applyAlignment="0" applyProtection="0"/>
    <xf numFmtId="0" fontId="2" fillId="3" borderId="2" applyNumberFormat="0" applyAlignment="0" applyProtection="0"/>
    <xf numFmtId="0" fontId="3" fillId="0" borderId="0" applyNumberFormat="0" applyFill="0" applyBorder="0" applyAlignment="0" applyProtection="0"/>
    <xf numFmtId="0" fontId="4" fillId="0" borderId="0" applyNumberFormat="0" applyFill="0" applyAlignment="0" applyProtection="0"/>
    <xf numFmtId="0" fontId="5" fillId="0" borderId="0" applyNumberFormat="0" applyFill="0" applyBorder="0" applyAlignment="0" applyProtection="0"/>
    <xf numFmtId="0" fontId="17" fillId="7" borderId="0" applyNumberFormat="0" applyBorder="0" applyAlignment="0" applyProtection="0">
      <alignment vertical="center"/>
    </xf>
  </cellStyleXfs>
  <cellXfs count="49">
    <xf numFmtId="0" fontId="0" fillId="0" borderId="0" xfId="0">
      <alignment vertical="center"/>
    </xf>
    <xf numFmtId="0" fontId="7" fillId="0" borderId="0" xfId="0" applyFont="1" applyFill="1">
      <alignment vertical="center"/>
    </xf>
    <xf numFmtId="0" fontId="7" fillId="0" borderId="0" xfId="0" applyFont="1">
      <alignment vertical="center"/>
    </xf>
    <xf numFmtId="0" fontId="8" fillId="0" borderId="0" xfId="0" applyFont="1" applyFill="1">
      <alignment vertical="center"/>
    </xf>
    <xf numFmtId="0" fontId="7" fillId="0" borderId="0" xfId="0" applyFont="1" applyFill="1" applyBorder="1" applyAlignment="1">
      <alignment horizontal="left" vertical="center" indent="1"/>
    </xf>
    <xf numFmtId="14" fontId="7" fillId="0" borderId="0" xfId="0" applyNumberFormat="1" applyFont="1" applyAlignment="1">
      <alignment horizontal="right" vertical="center" indent="1"/>
    </xf>
    <xf numFmtId="176" fontId="9" fillId="4" borderId="3" xfId="0" applyNumberFormat="1" applyFont="1" applyFill="1" applyBorder="1" applyAlignment="1">
      <alignment horizontal="left" vertical="center" indent="1"/>
    </xf>
    <xf numFmtId="0" fontId="10" fillId="0" borderId="0" xfId="0" applyFont="1" applyProtection="1">
      <alignment vertical="center"/>
      <protection locked="0"/>
    </xf>
    <xf numFmtId="0" fontId="12" fillId="5" borderId="4" xfId="1" applyFont="1" applyFill="1" applyBorder="1" applyAlignment="1">
      <alignment horizontal="left" vertical="center" indent="1"/>
    </xf>
    <xf numFmtId="0" fontId="12" fillId="5" borderId="5" xfId="1" applyFont="1" applyFill="1" applyBorder="1" applyAlignment="1">
      <alignment horizontal="left" vertical="center" indent="1"/>
    </xf>
    <xf numFmtId="0" fontId="12" fillId="5" borderId="6" xfId="1" applyFont="1" applyFill="1" applyBorder="1" applyAlignment="1">
      <alignment horizontal="left" vertical="center" indent="1"/>
    </xf>
    <xf numFmtId="0" fontId="13" fillId="0" borderId="7" xfId="0" applyFont="1" applyFill="1" applyBorder="1">
      <alignment vertical="center"/>
    </xf>
    <xf numFmtId="14" fontId="7" fillId="0" borderId="0" xfId="0" applyNumberFormat="1" applyFont="1">
      <alignment vertical="center"/>
    </xf>
    <xf numFmtId="0" fontId="14" fillId="0" borderId="8" xfId="2" applyFont="1" applyFill="1" applyBorder="1" applyAlignment="1">
      <alignment horizontal="center" vertical="center"/>
    </xf>
    <xf numFmtId="0" fontId="7" fillId="0" borderId="8" xfId="0" applyFont="1" applyBorder="1" applyProtection="1">
      <alignment vertical="center"/>
      <protection locked="0"/>
    </xf>
    <xf numFmtId="0" fontId="7" fillId="0" borderId="9" xfId="0" applyFont="1" applyBorder="1" applyProtection="1">
      <alignment vertical="center"/>
      <protection locked="0"/>
    </xf>
    <xf numFmtId="0" fontId="13" fillId="2" borderId="7" xfId="0" applyFont="1" applyFill="1" applyBorder="1">
      <alignment vertical="center"/>
    </xf>
    <xf numFmtId="0" fontId="14" fillId="2" borderId="8" xfId="2" applyFont="1" applyFill="1" applyBorder="1" applyAlignment="1">
      <alignment horizontal="center" vertical="center"/>
    </xf>
    <xf numFmtId="0" fontId="7" fillId="2" borderId="8" xfId="0" applyFont="1" applyFill="1" applyBorder="1" applyProtection="1">
      <alignment vertical="center"/>
      <protection locked="0"/>
    </xf>
    <xf numFmtId="0" fontId="7" fillId="2" borderId="9" xfId="0" applyFont="1" applyFill="1" applyBorder="1" applyProtection="1">
      <alignment vertical="center"/>
      <protection locked="0"/>
    </xf>
    <xf numFmtId="0" fontId="9" fillId="4" borderId="3" xfId="0" applyFont="1" applyFill="1" applyBorder="1" applyAlignment="1">
      <alignment horizontal="left" vertical="center" indent="1"/>
    </xf>
    <xf numFmtId="0" fontId="7" fillId="2" borderId="10" xfId="0" applyFont="1" applyFill="1" applyBorder="1">
      <alignment vertical="center"/>
    </xf>
    <xf numFmtId="0" fontId="7" fillId="2" borderId="1" xfId="0" applyFont="1" applyFill="1" applyBorder="1">
      <alignment vertical="center"/>
    </xf>
    <xf numFmtId="0" fontId="12" fillId="6" borderId="4" xfId="1" applyFont="1" applyFill="1" applyBorder="1" applyAlignment="1">
      <alignment horizontal="left" vertical="center" indent="1"/>
    </xf>
    <xf numFmtId="0" fontId="12" fillId="6" borderId="5" xfId="1" applyFont="1" applyFill="1" applyBorder="1" applyAlignment="1">
      <alignment horizontal="left" vertical="center" indent="1"/>
    </xf>
    <xf numFmtId="0" fontId="12" fillId="6" borderId="6" xfId="1" applyFont="1" applyFill="1" applyBorder="1" applyAlignment="1">
      <alignment horizontal="left" vertical="center" indent="1"/>
    </xf>
    <xf numFmtId="0" fontId="15" fillId="2" borderId="7" xfId="0" applyFont="1" applyFill="1" applyBorder="1">
      <alignment vertical="center"/>
    </xf>
    <xf numFmtId="0" fontId="16" fillId="2" borderId="8" xfId="2" applyFont="1" applyFill="1" applyBorder="1" applyAlignment="1">
      <alignment horizontal="center" vertical="center"/>
    </xf>
    <xf numFmtId="0" fontId="14" fillId="0" borderId="8" xfId="2" applyFont="1" applyFill="1" applyBorder="1" applyAlignment="1" applyProtection="1">
      <alignment horizontal="center" vertical="center"/>
      <protection locked="0"/>
    </xf>
    <xf numFmtId="0" fontId="16" fillId="2" borderId="9" xfId="2" applyFont="1" applyFill="1" applyBorder="1" applyAlignment="1">
      <alignment horizontal="center" vertical="center"/>
    </xf>
    <xf numFmtId="177" fontId="9" fillId="4" borderId="3" xfId="0" applyNumberFormat="1" applyFont="1" applyFill="1" applyBorder="1" applyAlignment="1">
      <alignment horizontal="left" vertical="center" indent="1"/>
    </xf>
    <xf numFmtId="0" fontId="18" fillId="0" borderId="0" xfId="0" applyFont="1">
      <alignment vertical="center"/>
    </xf>
    <xf numFmtId="0" fontId="19" fillId="6" borderId="0" xfId="0" applyFont="1" applyFill="1">
      <alignment vertical="center"/>
    </xf>
    <xf numFmtId="0" fontId="20" fillId="6" borderId="0" xfId="0" applyFont="1" applyFill="1">
      <alignment vertical="center"/>
    </xf>
    <xf numFmtId="0" fontId="20" fillId="0" borderId="0" xfId="0" applyFont="1">
      <alignment vertical="center"/>
    </xf>
    <xf numFmtId="0" fontId="21" fillId="7" borderId="0" xfId="6" applyFont="1">
      <alignment vertical="center"/>
    </xf>
    <xf numFmtId="0" fontId="22" fillId="8" borderId="0" xfId="0" applyFont="1" applyFill="1">
      <alignment vertical="center"/>
    </xf>
    <xf numFmtId="0" fontId="22" fillId="0" borderId="0" xfId="0" applyFont="1">
      <alignment vertical="center"/>
    </xf>
    <xf numFmtId="0" fontId="23" fillId="7" borderId="0" xfId="6" applyFont="1">
      <alignment vertical="center"/>
    </xf>
    <xf numFmtId="0" fontId="22" fillId="0" borderId="0" xfId="0" applyFont="1" applyAlignment="1">
      <alignment vertical="center" wrapText="1"/>
    </xf>
    <xf numFmtId="0" fontId="24" fillId="0" borderId="0" xfId="0" applyFont="1" applyFill="1" applyBorder="1" applyAlignment="1">
      <alignment horizontal="left" vertical="center" indent="4"/>
    </xf>
    <xf numFmtId="0" fontId="24" fillId="0" borderId="0" xfId="0" applyFont="1" applyFill="1" applyBorder="1" applyAlignment="1">
      <alignment horizontal="center" vertical="center"/>
    </xf>
    <xf numFmtId="0" fontId="19" fillId="0" borderId="0" xfId="0" applyFont="1">
      <alignment vertical="center"/>
    </xf>
    <xf numFmtId="0" fontId="25" fillId="6" borderId="0" xfId="0" applyFont="1" applyFill="1">
      <alignment vertical="center"/>
    </xf>
    <xf numFmtId="0" fontId="25" fillId="0" borderId="0" xfId="0" applyFont="1">
      <alignment vertical="center"/>
    </xf>
    <xf numFmtId="31" fontId="25" fillId="0" borderId="0" xfId="0" applyNumberFormat="1" applyFont="1">
      <alignment vertical="center"/>
    </xf>
    <xf numFmtId="0" fontId="25" fillId="0" borderId="0" xfId="0" applyFont="1" applyAlignment="1">
      <alignment vertical="center" wrapText="1"/>
    </xf>
    <xf numFmtId="0" fontId="11" fillId="5" borderId="0" xfId="0" applyFont="1" applyFill="1" applyAlignment="1">
      <alignment horizontal="left" vertical="center" indent="6"/>
    </xf>
    <xf numFmtId="0" fontId="11" fillId="6" borderId="11" xfId="0" applyFont="1" applyFill="1" applyBorder="1" applyAlignment="1">
      <alignment horizontal="left" vertical="center" indent="6"/>
    </xf>
  </cellXfs>
  <cellStyles count="7">
    <cellStyle name="标题 1" xfId="3" builtinId="16" customBuiltin="1"/>
    <cellStyle name="标题 2" xfId="4" builtinId="17" customBuiltin="1"/>
    <cellStyle name="标题 3" xfId="5" builtinId="18" customBuiltin="1"/>
    <cellStyle name="标题 4" xfId="1" builtinId="19"/>
    <cellStyle name="常规" xfId="0" builtinId="0" customBuiltin="1"/>
    <cellStyle name="计算" xfId="2" builtinId="22"/>
    <cellStyle name="着色 5" xfId="6" builtinId="45"/>
  </cellStyles>
  <dxfs count="8">
    <dxf>
      <font>
        <strike val="0"/>
        <outline val="0"/>
        <shadow val="0"/>
        <u val="none"/>
        <vertAlign val="baseline"/>
        <sz val="10"/>
        <color theme="1" tint="0.14996795556505021"/>
        <name val="Microsoft YaHei UI"/>
        <scheme val="none"/>
      </font>
      <numFmt numFmtId="19" formatCode="yyyy/m/d"/>
      <alignment horizontal="right" vertical="center" textRotation="0" wrapText="0" indent="1" justifyLastLine="0" shrinkToFit="0" readingOrder="0"/>
    </dxf>
    <dxf>
      <font>
        <b val="0"/>
        <i val="0"/>
        <strike val="0"/>
        <condense val="0"/>
        <extend val="0"/>
        <outline val="0"/>
        <shadow val="0"/>
        <u val="none"/>
        <vertAlign val="baseline"/>
        <sz val="10"/>
        <color theme="1" tint="0.14996795556505021"/>
        <name val="Microsoft YaHei UI"/>
        <scheme val="none"/>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tint="0.14996795556505021"/>
        <name val="Microsoft YaHei UI"/>
        <scheme val="none"/>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tint="0.14996795556505021"/>
        <name val="Microsoft YaHei UI"/>
        <scheme val="none"/>
      </font>
    </dxf>
    <dxf>
      <font>
        <strike val="0"/>
        <outline val="0"/>
        <shadow val="0"/>
        <u val="none"/>
        <vertAlign val="baseline"/>
        <sz val="11"/>
        <color theme="1" tint="0.14996795556505021"/>
        <name val="Microsoft YaHei UI"/>
        <scheme val="none"/>
      </font>
    </dxf>
    <dxf>
      <font>
        <b val="0"/>
        <i val="0"/>
        <color theme="1" tint="0.14996795556505021"/>
      </font>
      <fill>
        <patternFill patternType="none">
          <fgColor auto="1"/>
          <bgColor auto="1"/>
        </patternFill>
      </fill>
      <border diagonalUp="0" diagonalDown="0">
        <left/>
        <right/>
        <top style="dashed">
          <color theme="0" tint="-0.24994659260841701"/>
        </top>
        <bottom style="dashed">
          <color theme="0" tint="-0.24994659260841701"/>
        </bottom>
        <vertical style="dashed">
          <color theme="0" tint="-0.24994659260841701"/>
        </vertical>
        <horizontal style="dashed">
          <color theme="0" tint="-0.24994659260841701"/>
        </horizontal>
      </border>
    </dxf>
    <dxf>
      <font>
        <b/>
        <i val="0"/>
        <color theme="0"/>
      </font>
      <fill>
        <patternFill patternType="solid">
          <fgColor theme="4"/>
          <bgColor theme="5"/>
        </patternFill>
      </fill>
      <border>
        <left style="thick">
          <color theme="0"/>
        </left>
        <right style="thick">
          <color theme="0"/>
        </right>
        <top style="thick">
          <color theme="0"/>
        </top>
        <bottom style="thick">
          <color theme="0"/>
        </bottom>
        <vertical style="thick">
          <color theme="0"/>
        </vertical>
        <horizontal style="thick">
          <color theme="0"/>
        </horizontal>
      </border>
    </dxf>
    <dxf>
      <font>
        <b val="0"/>
        <i val="0"/>
        <color theme="1" tint="0.14996795556505021"/>
      </font>
      <fill>
        <patternFill>
          <bgColor theme="0" tint="-4.9989318521683403E-2"/>
        </patternFill>
      </fill>
      <border diagonalUp="0" diagonalDown="0">
        <left/>
        <right/>
        <top style="dashed">
          <color theme="0" tint="-0.24994659260841701"/>
        </top>
        <bottom style="dashed">
          <color theme="0" tint="-0.24994659260841701"/>
        </bottom>
        <vertical style="dashed">
          <color theme="0" tint="-0.24994659260841701"/>
        </vertical>
        <horizontal style="dashed">
          <color theme="0" tint="-0.24994659260841701"/>
        </horizontal>
      </border>
    </dxf>
  </dxfs>
  <tableStyles count="1" defaultTableStyle="Student Planner" defaultPivotStyle="PivotStyleLight16">
    <tableStyle name="Student Planner" pivot="0" count="3">
      <tableStyleElement type="wholeTable" dxfId="7"/>
      <tableStyleElement type="headerRow" dxfId="6"/>
      <tableStyleElement type="first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pin" dx="16" fmlaLink="$C$2" max="3000" min="1904" page="10" val="2017"/>
</file>

<file path=xl/ctrlProps/ctrlProp2.xml><?xml version="1.0" encoding="utf-8"?>
<formControlPr xmlns="http://schemas.microsoft.com/office/spreadsheetml/2009/9/main" objectType="Spin" dx="16" fmlaLink="$F$2" max="12" min="1" page="10" val="10"/>
</file>

<file path=xl/ctrlProps/ctrlProp3.xml><?xml version="1.0" encoding="utf-8"?>
<formControlPr xmlns="http://schemas.microsoft.com/office/spreadsheetml/2009/9/main" objectType="Spin" dx="16" fmlaLink="$C$2" max="3000" min="1904" page="10" val="2016"/>
</file>

<file path=xl/ctrlProps/ctrlProp4.xml><?xml version="1.0" encoding="utf-8"?>
<formControlPr xmlns="http://schemas.microsoft.com/office/spreadsheetml/2009/9/main" objectType="Spin" dx="16" fmlaLink="$F$2" max="12" min="1" page="10" val="3"/>
</file>

<file path=xl/ctrlProps/ctrlProp5.xml><?xml version="1.0" encoding="utf-8"?>
<formControlPr xmlns="http://schemas.microsoft.com/office/spreadsheetml/2009/9/main" objectType="Spin" dx="16" fmlaLink="$E$2" max="6" min="1" page="10" val="5"/>
</file>

<file path=xl/drawings/_rels/drawing1.xml.rels><?xml version="1.0" encoding="UTF-8" standalone="yes"?>
<Relationships xmlns="http://schemas.openxmlformats.org/package/2006/relationships"><Relationship Id="rId2" Type="http://schemas.openxmlformats.org/officeDocument/2006/relationships/hyperlink" Target="#&#21608;&#35270;&#22270;!A1"/><Relationship Id="rId1" Type="http://schemas.openxmlformats.org/officeDocument/2006/relationships/hyperlink" Target="#&#26376;&#35270;&#22270;!A1"/></Relationships>
</file>

<file path=xl/drawings/_rels/drawing2.xml.rels><?xml version="1.0" encoding="UTF-8" standalone="yes"?>
<Relationships xmlns="http://schemas.openxmlformats.org/package/2006/relationships"><Relationship Id="rId2" Type="http://schemas.openxmlformats.org/officeDocument/2006/relationships/hyperlink" Target="#&#20316;&#19994;!A1"/><Relationship Id="rId1" Type="http://schemas.openxmlformats.org/officeDocument/2006/relationships/hyperlink" Target="#&#21608;&#35270;&#22270;!A1"/></Relationships>
</file>

<file path=xl/drawings/_rels/drawing3.xml.rels><?xml version="1.0" encoding="UTF-8" standalone="yes"?>
<Relationships xmlns="http://schemas.openxmlformats.org/package/2006/relationships"><Relationship Id="rId2" Type="http://schemas.openxmlformats.org/officeDocument/2006/relationships/hyperlink" Target="#&#20316;&#19994;!A1"/><Relationship Id="rId1" Type="http://schemas.openxmlformats.org/officeDocument/2006/relationships/hyperlink" Target="#&#26376;&#35270;&#22270;!A1"/></Relationships>
</file>

<file path=xl/drawings/drawing1.xml><?xml version="1.0" encoding="utf-8"?>
<xdr:wsDr xmlns:xdr="http://schemas.openxmlformats.org/drawingml/2006/spreadsheetDrawing" xmlns:a="http://schemas.openxmlformats.org/drawingml/2006/main">
  <xdr:twoCellAnchor>
    <xdr:from>
      <xdr:col>1</xdr:col>
      <xdr:colOff>2386954</xdr:colOff>
      <xdr:row>1</xdr:row>
      <xdr:rowOff>68</xdr:rowOff>
    </xdr:from>
    <xdr:to>
      <xdr:col>1</xdr:col>
      <xdr:colOff>3610890</xdr:colOff>
      <xdr:row>2</xdr:row>
      <xdr:rowOff>116</xdr:rowOff>
    </xdr:to>
    <xdr:grpSp>
      <xdr:nvGrpSpPr>
        <xdr:cNvPr id="2" name="组合 1">
          <a:hlinkClick xmlns:r="http://schemas.openxmlformats.org/officeDocument/2006/relationships" r:id="rId1" tooltip="单击查看每月作业"/>
        </xdr:cNvPr>
        <xdr:cNvGrpSpPr/>
      </xdr:nvGrpSpPr>
      <xdr:grpSpPr>
        <a:xfrm>
          <a:off x="2539354" y="114368"/>
          <a:ext cx="1223936" cy="342948"/>
          <a:chOff x="2539354" y="114368"/>
          <a:chExt cx="1223936" cy="342948"/>
        </a:xfrm>
      </xdr:grpSpPr>
      <xdr:sp macro="" textlink="">
        <xdr:nvSpPr>
          <xdr:cNvPr id="3" name="矩形 2"/>
          <xdr:cNvSpPr/>
        </xdr:nvSpPr>
        <xdr:spPr>
          <a:xfrm>
            <a:off x="2539354" y="114368"/>
            <a:ext cx="1223936" cy="342948"/>
          </a:xfrm>
          <a:prstGeom prst="rect">
            <a:avLst/>
          </a:prstGeom>
          <a:solidFill>
            <a:schemeClr val="accent1"/>
          </a:solidFill>
          <a:ln>
            <a:noFill/>
          </a:ln>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r"/>
            <a:r>
              <a:rPr lang="zh-CN" altLang="en-US" sz="900" b="1">
                <a:solidFill>
                  <a:schemeClr val="bg1"/>
                </a:solidFill>
                <a:latin typeface="Microsoft YaHei UI" panose="020B0503020204020204" pitchFamily="34" charset="-122"/>
                <a:ea typeface="Microsoft YaHei UI" panose="020B0503020204020204" pitchFamily="34" charset="-122"/>
              </a:rPr>
              <a:t>月视图</a:t>
            </a:r>
            <a:endParaRPr lang="en-US" sz="900" b="1">
              <a:solidFill>
                <a:schemeClr val="bg1"/>
              </a:solidFill>
              <a:latin typeface="Microsoft YaHei UI" panose="020B0503020204020204" pitchFamily="34" charset="-122"/>
              <a:ea typeface="Microsoft YaHei UI" panose="020B0503020204020204" pitchFamily="34" charset="-122"/>
            </a:endParaRPr>
          </a:p>
        </xdr:txBody>
      </xdr:sp>
      <xdr:grpSp>
        <xdr:nvGrpSpPr>
          <xdr:cNvPr id="13" name="月视图图标"/>
          <xdr:cNvGrpSpPr/>
        </xdr:nvGrpSpPr>
        <xdr:grpSpPr>
          <a:xfrm>
            <a:off x="2623776" y="169193"/>
            <a:ext cx="207942" cy="214234"/>
            <a:chOff x="1640758" y="222160"/>
            <a:chExt cx="208173" cy="219334"/>
          </a:xfrm>
        </xdr:grpSpPr>
        <xdr:sp macro="" textlink="">
          <xdr:nvSpPr>
            <xdr:cNvPr id="1029" name="任意多边形 5"/>
            <xdr:cNvSpPr>
              <a:spLocks/>
            </xdr:cNvSpPr>
          </xdr:nvSpPr>
          <xdr:spPr bwMode="auto">
            <a:xfrm>
              <a:off x="1640758" y="269004"/>
              <a:ext cx="208173" cy="172490"/>
            </a:xfrm>
            <a:custGeom>
              <a:avLst/>
              <a:gdLst>
                <a:gd name="T0" fmla="*/ 0 w 3024"/>
                <a:gd name="T1" fmla="*/ 0 h 2555"/>
                <a:gd name="T2" fmla="*/ 3024 w 3024"/>
                <a:gd name="T3" fmla="*/ 0 h 2555"/>
                <a:gd name="T4" fmla="*/ 3024 w 3024"/>
                <a:gd name="T5" fmla="*/ 1954 h 2555"/>
                <a:gd name="T6" fmla="*/ 2419 w 3024"/>
                <a:gd name="T7" fmla="*/ 2555 h 2555"/>
                <a:gd name="T8" fmla="*/ 0 w 3024"/>
                <a:gd name="T9" fmla="*/ 2555 h 2555"/>
                <a:gd name="T10" fmla="*/ 0 w 3024"/>
                <a:gd name="T11" fmla="*/ 0 h 2555"/>
              </a:gdLst>
              <a:ahLst/>
              <a:cxnLst>
                <a:cxn ang="0">
                  <a:pos x="T0" y="T1"/>
                </a:cxn>
                <a:cxn ang="0">
                  <a:pos x="T2" y="T3"/>
                </a:cxn>
                <a:cxn ang="0">
                  <a:pos x="T4" y="T5"/>
                </a:cxn>
                <a:cxn ang="0">
                  <a:pos x="T6" y="T7"/>
                </a:cxn>
                <a:cxn ang="0">
                  <a:pos x="T8" y="T9"/>
                </a:cxn>
                <a:cxn ang="0">
                  <a:pos x="T10" y="T11"/>
                </a:cxn>
              </a:cxnLst>
              <a:rect l="0" t="0" r="r" b="b"/>
              <a:pathLst>
                <a:path w="3024" h="2555">
                  <a:moveTo>
                    <a:pt x="0" y="0"/>
                  </a:moveTo>
                  <a:lnTo>
                    <a:pt x="3024" y="0"/>
                  </a:lnTo>
                  <a:lnTo>
                    <a:pt x="3024" y="1954"/>
                  </a:lnTo>
                  <a:lnTo>
                    <a:pt x="2419" y="2555"/>
                  </a:lnTo>
                  <a:lnTo>
                    <a:pt x="0" y="2555"/>
                  </a:lnTo>
                  <a:lnTo>
                    <a:pt x="0" y="0"/>
                  </a:lnTo>
                  <a:close/>
                </a:path>
              </a:pathLst>
            </a:custGeom>
            <a:solidFill>
              <a:srgbClr val="FFFFFF"/>
            </a:solidFill>
            <a:ln w="0">
              <a:solidFill>
                <a:srgbClr val="FFFFFF"/>
              </a:solidFill>
              <a:prstDash val="solid"/>
              <a:round/>
              <a:headEnd/>
              <a:tailEnd/>
            </a:ln>
          </xdr:spPr>
        </xdr:sp>
        <xdr:sp macro="" textlink="">
          <xdr:nvSpPr>
            <xdr:cNvPr id="1030" name="任意多边形 6"/>
            <xdr:cNvSpPr>
              <a:spLocks/>
            </xdr:cNvSpPr>
          </xdr:nvSpPr>
          <xdr:spPr bwMode="auto">
            <a:xfrm>
              <a:off x="1810380" y="402457"/>
              <a:ext cx="38551" cy="39037"/>
            </a:xfrm>
            <a:custGeom>
              <a:avLst/>
              <a:gdLst>
                <a:gd name="T0" fmla="*/ 0 w 605"/>
                <a:gd name="T1" fmla="*/ 0 h 607"/>
                <a:gd name="T2" fmla="*/ 605 w 605"/>
                <a:gd name="T3" fmla="*/ 0 h 607"/>
                <a:gd name="T4" fmla="*/ 0 w 605"/>
                <a:gd name="T5" fmla="*/ 607 h 607"/>
                <a:gd name="T6" fmla="*/ 0 w 605"/>
                <a:gd name="T7" fmla="*/ 0 h 607"/>
              </a:gdLst>
              <a:ahLst/>
              <a:cxnLst>
                <a:cxn ang="0">
                  <a:pos x="T0" y="T1"/>
                </a:cxn>
                <a:cxn ang="0">
                  <a:pos x="T2" y="T3"/>
                </a:cxn>
                <a:cxn ang="0">
                  <a:pos x="T4" y="T5"/>
                </a:cxn>
                <a:cxn ang="0">
                  <a:pos x="T6" y="T7"/>
                </a:cxn>
              </a:cxnLst>
              <a:rect l="0" t="0" r="r" b="b"/>
              <a:pathLst>
                <a:path w="605" h="607">
                  <a:moveTo>
                    <a:pt x="0" y="0"/>
                  </a:moveTo>
                  <a:lnTo>
                    <a:pt x="605" y="0"/>
                  </a:lnTo>
                  <a:lnTo>
                    <a:pt x="0" y="607"/>
                  </a:lnTo>
                  <a:lnTo>
                    <a:pt x="0" y="0"/>
                  </a:lnTo>
                  <a:close/>
                </a:path>
              </a:pathLst>
            </a:custGeom>
            <a:solidFill>
              <a:schemeClr val="accent1">
                <a:lumMod val="60000"/>
                <a:lumOff val="40000"/>
              </a:schemeClr>
            </a:solidFill>
            <a:ln w="0">
              <a:solidFill>
                <a:srgbClr val="15A86B"/>
              </a:solidFill>
              <a:prstDash val="solid"/>
              <a:round/>
              <a:headEnd/>
              <a:tailEnd/>
            </a:ln>
          </xdr:spPr>
        </xdr:sp>
        <xdr:sp macro="" textlink="">
          <xdr:nvSpPr>
            <xdr:cNvPr id="1031" name="任意多边形 7"/>
            <xdr:cNvSpPr>
              <a:spLocks/>
            </xdr:cNvSpPr>
          </xdr:nvSpPr>
          <xdr:spPr bwMode="auto">
            <a:xfrm>
              <a:off x="1640758" y="222160"/>
              <a:ext cx="208173" cy="46845"/>
            </a:xfrm>
            <a:custGeom>
              <a:avLst/>
              <a:gdLst>
                <a:gd name="T0" fmla="*/ 151 w 3024"/>
                <a:gd name="T1" fmla="*/ 0 h 669"/>
                <a:gd name="T2" fmla="*/ 2873 w 3024"/>
                <a:gd name="T3" fmla="*/ 0 h 669"/>
                <a:gd name="T4" fmla="*/ 2903 w 3024"/>
                <a:gd name="T5" fmla="*/ 3 h 669"/>
                <a:gd name="T6" fmla="*/ 2931 w 3024"/>
                <a:gd name="T7" fmla="*/ 12 h 669"/>
                <a:gd name="T8" fmla="*/ 2957 w 3024"/>
                <a:gd name="T9" fmla="*/ 26 h 669"/>
                <a:gd name="T10" fmla="*/ 2980 w 3024"/>
                <a:gd name="T11" fmla="*/ 44 h 669"/>
                <a:gd name="T12" fmla="*/ 2998 w 3024"/>
                <a:gd name="T13" fmla="*/ 66 h 669"/>
                <a:gd name="T14" fmla="*/ 3012 w 3024"/>
                <a:gd name="T15" fmla="*/ 92 h 669"/>
                <a:gd name="T16" fmla="*/ 3021 w 3024"/>
                <a:gd name="T17" fmla="*/ 120 h 669"/>
                <a:gd name="T18" fmla="*/ 3024 w 3024"/>
                <a:gd name="T19" fmla="*/ 151 h 669"/>
                <a:gd name="T20" fmla="*/ 3024 w 3024"/>
                <a:gd name="T21" fmla="*/ 669 h 669"/>
                <a:gd name="T22" fmla="*/ 0 w 3024"/>
                <a:gd name="T23" fmla="*/ 669 h 669"/>
                <a:gd name="T24" fmla="*/ 0 w 3024"/>
                <a:gd name="T25" fmla="*/ 151 h 669"/>
                <a:gd name="T26" fmla="*/ 3 w 3024"/>
                <a:gd name="T27" fmla="*/ 120 h 669"/>
                <a:gd name="T28" fmla="*/ 12 w 3024"/>
                <a:gd name="T29" fmla="*/ 92 h 669"/>
                <a:gd name="T30" fmla="*/ 26 w 3024"/>
                <a:gd name="T31" fmla="*/ 66 h 669"/>
                <a:gd name="T32" fmla="*/ 44 w 3024"/>
                <a:gd name="T33" fmla="*/ 44 h 669"/>
                <a:gd name="T34" fmla="*/ 67 w 3024"/>
                <a:gd name="T35" fmla="*/ 26 h 669"/>
                <a:gd name="T36" fmla="*/ 93 w 3024"/>
                <a:gd name="T37" fmla="*/ 12 h 669"/>
                <a:gd name="T38" fmla="*/ 121 w 3024"/>
                <a:gd name="T39" fmla="*/ 3 h 669"/>
                <a:gd name="T40" fmla="*/ 151 w 3024"/>
                <a:gd name="T41" fmla="*/ 0 h 6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3024" h="669">
                  <a:moveTo>
                    <a:pt x="151" y="0"/>
                  </a:moveTo>
                  <a:lnTo>
                    <a:pt x="2873" y="0"/>
                  </a:lnTo>
                  <a:lnTo>
                    <a:pt x="2903" y="3"/>
                  </a:lnTo>
                  <a:lnTo>
                    <a:pt x="2931" y="12"/>
                  </a:lnTo>
                  <a:lnTo>
                    <a:pt x="2957" y="26"/>
                  </a:lnTo>
                  <a:lnTo>
                    <a:pt x="2980" y="44"/>
                  </a:lnTo>
                  <a:lnTo>
                    <a:pt x="2998" y="66"/>
                  </a:lnTo>
                  <a:lnTo>
                    <a:pt x="3012" y="92"/>
                  </a:lnTo>
                  <a:lnTo>
                    <a:pt x="3021" y="120"/>
                  </a:lnTo>
                  <a:lnTo>
                    <a:pt x="3024" y="151"/>
                  </a:lnTo>
                  <a:lnTo>
                    <a:pt x="3024" y="669"/>
                  </a:lnTo>
                  <a:lnTo>
                    <a:pt x="0" y="669"/>
                  </a:lnTo>
                  <a:lnTo>
                    <a:pt x="0" y="151"/>
                  </a:lnTo>
                  <a:lnTo>
                    <a:pt x="3" y="120"/>
                  </a:lnTo>
                  <a:lnTo>
                    <a:pt x="12" y="92"/>
                  </a:lnTo>
                  <a:lnTo>
                    <a:pt x="26" y="66"/>
                  </a:lnTo>
                  <a:lnTo>
                    <a:pt x="44" y="44"/>
                  </a:lnTo>
                  <a:lnTo>
                    <a:pt x="67" y="26"/>
                  </a:lnTo>
                  <a:lnTo>
                    <a:pt x="93" y="12"/>
                  </a:lnTo>
                  <a:lnTo>
                    <a:pt x="121" y="3"/>
                  </a:lnTo>
                  <a:lnTo>
                    <a:pt x="151" y="0"/>
                  </a:lnTo>
                  <a:close/>
                </a:path>
              </a:pathLst>
            </a:custGeom>
            <a:solidFill>
              <a:schemeClr val="accent1">
                <a:lumMod val="60000"/>
                <a:lumOff val="40000"/>
              </a:schemeClr>
            </a:solidFill>
            <a:ln w="0">
              <a:noFill/>
              <a:prstDash val="solid"/>
              <a:round/>
              <a:headEnd/>
              <a:tailEnd/>
            </a:ln>
          </xdr:spPr>
        </xdr:sp>
      </xdr:grpSp>
    </xdr:grpSp>
    <xdr:clientData fPrintsWithSheet="0"/>
  </xdr:twoCellAnchor>
  <xdr:twoCellAnchor>
    <xdr:from>
      <xdr:col>3</xdr:col>
      <xdr:colOff>111509</xdr:colOff>
      <xdr:row>1</xdr:row>
      <xdr:rowOff>1429</xdr:rowOff>
    </xdr:from>
    <xdr:to>
      <xdr:col>4</xdr:col>
      <xdr:colOff>12830</xdr:colOff>
      <xdr:row>1</xdr:row>
      <xdr:rowOff>339376</xdr:rowOff>
    </xdr:to>
    <xdr:grpSp>
      <xdr:nvGrpSpPr>
        <xdr:cNvPr id="5" name="组合 4"/>
        <xdr:cNvGrpSpPr/>
      </xdr:nvGrpSpPr>
      <xdr:grpSpPr>
        <a:xfrm>
          <a:off x="7560059" y="115729"/>
          <a:ext cx="1225296" cy="337947"/>
          <a:chOff x="3911984" y="115729"/>
          <a:chExt cx="1225296" cy="337947"/>
        </a:xfrm>
      </xdr:grpSpPr>
      <xdr:sp macro="" textlink="">
        <xdr:nvSpPr>
          <xdr:cNvPr id="4" name="矩形 3">
            <a:hlinkClick xmlns:r="http://schemas.openxmlformats.org/officeDocument/2006/relationships" r:id="rId2" tooltip="单击查看每周作业"/>
          </xdr:cNvPr>
          <xdr:cNvSpPr/>
        </xdr:nvSpPr>
        <xdr:spPr>
          <a:xfrm>
            <a:off x="3911984" y="115729"/>
            <a:ext cx="1225296" cy="337947"/>
          </a:xfrm>
          <a:prstGeom prst="rect">
            <a:avLst/>
          </a:prstGeom>
          <a:solidFill>
            <a:schemeClr val="accent5"/>
          </a:solidFill>
          <a:ln>
            <a:noFill/>
          </a:ln>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r"/>
            <a:r>
              <a:rPr lang="zh-CN" altLang="en-US" sz="900" b="1">
                <a:solidFill>
                  <a:schemeClr val="bg1"/>
                </a:solidFill>
                <a:latin typeface="Microsoft YaHei UI" panose="020B0503020204020204" pitchFamily="34" charset="-122"/>
                <a:ea typeface="Microsoft YaHei UI" panose="020B0503020204020204" pitchFamily="34" charset="-122"/>
              </a:rPr>
              <a:t>周视图</a:t>
            </a:r>
            <a:endParaRPr lang="en-US" sz="900" b="1">
              <a:solidFill>
                <a:schemeClr val="bg1"/>
              </a:solidFill>
              <a:latin typeface="Microsoft YaHei UI" panose="020B0503020204020204" pitchFamily="34" charset="-122"/>
              <a:ea typeface="Microsoft YaHei UI" panose="020B0503020204020204" pitchFamily="34" charset="-122"/>
            </a:endParaRPr>
          </a:p>
        </xdr:txBody>
      </xdr:sp>
      <xdr:grpSp>
        <xdr:nvGrpSpPr>
          <xdr:cNvPr id="1027" name="周视图图标"/>
          <xdr:cNvGrpSpPr>
            <a:grpSpLocks noChangeAspect="1"/>
          </xdr:cNvGrpSpPr>
        </xdr:nvGrpSpPr>
        <xdr:grpSpPr bwMode="auto">
          <a:xfrm>
            <a:off x="3976688" y="149079"/>
            <a:ext cx="276225" cy="268653"/>
            <a:chOff x="318" y="23"/>
            <a:chExt cx="29" cy="29"/>
          </a:xfrm>
        </xdr:grpSpPr>
        <xdr:sp macro="" textlink="">
          <xdr:nvSpPr>
            <xdr:cNvPr id="9" name="矩形 4"/>
            <xdr:cNvSpPr>
              <a:spLocks noChangeArrowheads="1"/>
            </xdr:cNvSpPr>
          </xdr:nvSpPr>
          <xdr:spPr bwMode="auto">
            <a:xfrm>
              <a:off x="318" y="23"/>
              <a:ext cx="29" cy="29"/>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任意多边形 5"/>
            <xdr:cNvSpPr>
              <a:spLocks/>
            </xdr:cNvSpPr>
          </xdr:nvSpPr>
          <xdr:spPr bwMode="auto">
            <a:xfrm>
              <a:off x="318" y="23"/>
              <a:ext cx="29" cy="29"/>
            </a:xfrm>
            <a:custGeom>
              <a:avLst/>
              <a:gdLst>
                <a:gd name="T0" fmla="*/ 2053 w 3281"/>
                <a:gd name="T1" fmla="*/ 3 h 3281"/>
                <a:gd name="T2" fmla="*/ 2228 w 3281"/>
                <a:gd name="T3" fmla="*/ 27 h 3281"/>
                <a:gd name="T4" fmla="*/ 2395 w 3281"/>
                <a:gd name="T5" fmla="*/ 73 h 3281"/>
                <a:gd name="T6" fmla="*/ 2554 w 3281"/>
                <a:gd name="T7" fmla="*/ 140 h 3281"/>
                <a:gd name="T8" fmla="*/ 2700 w 3281"/>
                <a:gd name="T9" fmla="*/ 225 h 3281"/>
                <a:gd name="T10" fmla="*/ 2833 w 3281"/>
                <a:gd name="T11" fmla="*/ 329 h 3281"/>
                <a:gd name="T12" fmla="*/ 2952 w 3281"/>
                <a:gd name="T13" fmla="*/ 448 h 3281"/>
                <a:gd name="T14" fmla="*/ 3056 w 3281"/>
                <a:gd name="T15" fmla="*/ 581 h 3281"/>
                <a:gd name="T16" fmla="*/ 3141 w 3281"/>
                <a:gd name="T17" fmla="*/ 728 h 3281"/>
                <a:gd name="T18" fmla="*/ 3208 w 3281"/>
                <a:gd name="T19" fmla="*/ 886 h 3281"/>
                <a:gd name="T20" fmla="*/ 3254 w 3281"/>
                <a:gd name="T21" fmla="*/ 1053 h 3281"/>
                <a:gd name="T22" fmla="*/ 3277 w 3281"/>
                <a:gd name="T23" fmla="*/ 1228 h 3281"/>
                <a:gd name="T24" fmla="*/ 3277 w 3281"/>
                <a:gd name="T25" fmla="*/ 1409 h 3281"/>
                <a:gd name="T26" fmla="*/ 3254 w 3281"/>
                <a:gd name="T27" fmla="*/ 1584 h 3281"/>
                <a:gd name="T28" fmla="*/ 3208 w 3281"/>
                <a:gd name="T29" fmla="*/ 1751 h 3281"/>
                <a:gd name="T30" fmla="*/ 3141 w 3281"/>
                <a:gd name="T31" fmla="*/ 1909 h 3281"/>
                <a:gd name="T32" fmla="*/ 3056 w 3281"/>
                <a:gd name="T33" fmla="*/ 2055 h 3281"/>
                <a:gd name="T34" fmla="*/ 2952 w 3281"/>
                <a:gd name="T35" fmla="*/ 2189 h 3281"/>
                <a:gd name="T36" fmla="*/ 2833 w 3281"/>
                <a:gd name="T37" fmla="*/ 2308 h 3281"/>
                <a:gd name="T38" fmla="*/ 2700 w 3281"/>
                <a:gd name="T39" fmla="*/ 2411 h 3281"/>
                <a:gd name="T40" fmla="*/ 2554 w 3281"/>
                <a:gd name="T41" fmla="*/ 2497 h 3281"/>
                <a:gd name="T42" fmla="*/ 2395 w 3281"/>
                <a:gd name="T43" fmla="*/ 2564 h 3281"/>
                <a:gd name="T44" fmla="*/ 2228 w 3281"/>
                <a:gd name="T45" fmla="*/ 2610 h 3281"/>
                <a:gd name="T46" fmla="*/ 2053 w 3281"/>
                <a:gd name="T47" fmla="*/ 2633 h 3281"/>
                <a:gd name="T48" fmla="*/ 1875 w 3281"/>
                <a:gd name="T49" fmla="*/ 2634 h 3281"/>
                <a:gd name="T50" fmla="*/ 1704 w 3281"/>
                <a:gd name="T51" fmla="*/ 2611 h 3281"/>
                <a:gd name="T52" fmla="*/ 1542 w 3281"/>
                <a:gd name="T53" fmla="*/ 2567 h 3281"/>
                <a:gd name="T54" fmla="*/ 1389 w 3281"/>
                <a:gd name="T55" fmla="*/ 2504 h 3281"/>
                <a:gd name="T56" fmla="*/ 1245 w 3281"/>
                <a:gd name="T57" fmla="*/ 2422 h 3281"/>
                <a:gd name="T58" fmla="*/ 271 w 3281"/>
                <a:gd name="T59" fmla="*/ 3281 h 3281"/>
                <a:gd name="T60" fmla="*/ 906 w 3281"/>
                <a:gd name="T61" fmla="*/ 2104 h 3281"/>
                <a:gd name="T62" fmla="*/ 816 w 3281"/>
                <a:gd name="T63" fmla="*/ 1966 h 3281"/>
                <a:gd name="T64" fmla="*/ 743 w 3281"/>
                <a:gd name="T65" fmla="*/ 1817 h 3281"/>
                <a:gd name="T66" fmla="*/ 689 w 3281"/>
                <a:gd name="T67" fmla="*/ 1659 h 3281"/>
                <a:gd name="T68" fmla="*/ 656 w 3281"/>
                <a:gd name="T69" fmla="*/ 1492 h 3281"/>
                <a:gd name="T70" fmla="*/ 645 w 3281"/>
                <a:gd name="T71" fmla="*/ 1318 h 3281"/>
                <a:gd name="T72" fmla="*/ 657 w 3281"/>
                <a:gd name="T73" fmla="*/ 1139 h 3281"/>
                <a:gd name="T74" fmla="*/ 692 w 3281"/>
                <a:gd name="T75" fmla="*/ 968 h 3281"/>
                <a:gd name="T76" fmla="*/ 748 w 3281"/>
                <a:gd name="T77" fmla="*/ 806 h 3281"/>
                <a:gd name="T78" fmla="*/ 824 w 3281"/>
                <a:gd name="T79" fmla="*/ 653 h 3281"/>
                <a:gd name="T80" fmla="*/ 920 w 3281"/>
                <a:gd name="T81" fmla="*/ 513 h 3281"/>
                <a:gd name="T82" fmla="*/ 1031 w 3281"/>
                <a:gd name="T83" fmla="*/ 387 h 3281"/>
                <a:gd name="T84" fmla="*/ 1157 w 3281"/>
                <a:gd name="T85" fmla="*/ 276 h 3281"/>
                <a:gd name="T86" fmla="*/ 1297 w 3281"/>
                <a:gd name="T87" fmla="*/ 180 h 3281"/>
                <a:gd name="T88" fmla="*/ 1450 w 3281"/>
                <a:gd name="T89" fmla="*/ 104 h 3281"/>
                <a:gd name="T90" fmla="*/ 1612 w 3281"/>
                <a:gd name="T91" fmla="*/ 47 h 3281"/>
                <a:gd name="T92" fmla="*/ 1784 w 3281"/>
                <a:gd name="T93" fmla="*/ 12 h 3281"/>
                <a:gd name="T94" fmla="*/ 1963 w 3281"/>
                <a:gd name="T95" fmla="*/ 0 h 3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81" h="3281">
                  <a:moveTo>
                    <a:pt x="1963" y="0"/>
                  </a:moveTo>
                  <a:lnTo>
                    <a:pt x="2053" y="3"/>
                  </a:lnTo>
                  <a:lnTo>
                    <a:pt x="2142" y="12"/>
                  </a:lnTo>
                  <a:lnTo>
                    <a:pt x="2228" y="27"/>
                  </a:lnTo>
                  <a:lnTo>
                    <a:pt x="2313" y="47"/>
                  </a:lnTo>
                  <a:lnTo>
                    <a:pt x="2395" y="73"/>
                  </a:lnTo>
                  <a:lnTo>
                    <a:pt x="2475" y="104"/>
                  </a:lnTo>
                  <a:lnTo>
                    <a:pt x="2554" y="140"/>
                  </a:lnTo>
                  <a:lnTo>
                    <a:pt x="2628" y="180"/>
                  </a:lnTo>
                  <a:lnTo>
                    <a:pt x="2700" y="225"/>
                  </a:lnTo>
                  <a:lnTo>
                    <a:pt x="2768" y="276"/>
                  </a:lnTo>
                  <a:lnTo>
                    <a:pt x="2833" y="329"/>
                  </a:lnTo>
                  <a:lnTo>
                    <a:pt x="2894" y="387"/>
                  </a:lnTo>
                  <a:lnTo>
                    <a:pt x="2952" y="448"/>
                  </a:lnTo>
                  <a:lnTo>
                    <a:pt x="3005" y="513"/>
                  </a:lnTo>
                  <a:lnTo>
                    <a:pt x="3056" y="581"/>
                  </a:lnTo>
                  <a:lnTo>
                    <a:pt x="3101" y="653"/>
                  </a:lnTo>
                  <a:lnTo>
                    <a:pt x="3141" y="728"/>
                  </a:lnTo>
                  <a:lnTo>
                    <a:pt x="3177" y="806"/>
                  </a:lnTo>
                  <a:lnTo>
                    <a:pt x="3208" y="886"/>
                  </a:lnTo>
                  <a:lnTo>
                    <a:pt x="3234" y="968"/>
                  </a:lnTo>
                  <a:lnTo>
                    <a:pt x="3254" y="1053"/>
                  </a:lnTo>
                  <a:lnTo>
                    <a:pt x="3269" y="1139"/>
                  </a:lnTo>
                  <a:lnTo>
                    <a:pt x="3277" y="1228"/>
                  </a:lnTo>
                  <a:lnTo>
                    <a:pt x="3281" y="1318"/>
                  </a:lnTo>
                  <a:lnTo>
                    <a:pt x="3277" y="1409"/>
                  </a:lnTo>
                  <a:lnTo>
                    <a:pt x="3269" y="1497"/>
                  </a:lnTo>
                  <a:lnTo>
                    <a:pt x="3254" y="1584"/>
                  </a:lnTo>
                  <a:lnTo>
                    <a:pt x="3234" y="1669"/>
                  </a:lnTo>
                  <a:lnTo>
                    <a:pt x="3208" y="1751"/>
                  </a:lnTo>
                  <a:lnTo>
                    <a:pt x="3177" y="1831"/>
                  </a:lnTo>
                  <a:lnTo>
                    <a:pt x="3141" y="1909"/>
                  </a:lnTo>
                  <a:lnTo>
                    <a:pt x="3101" y="1984"/>
                  </a:lnTo>
                  <a:lnTo>
                    <a:pt x="3056" y="2055"/>
                  </a:lnTo>
                  <a:lnTo>
                    <a:pt x="3005" y="2124"/>
                  </a:lnTo>
                  <a:lnTo>
                    <a:pt x="2952" y="2189"/>
                  </a:lnTo>
                  <a:lnTo>
                    <a:pt x="2894" y="2250"/>
                  </a:lnTo>
                  <a:lnTo>
                    <a:pt x="2833" y="2308"/>
                  </a:lnTo>
                  <a:lnTo>
                    <a:pt x="2768" y="2361"/>
                  </a:lnTo>
                  <a:lnTo>
                    <a:pt x="2700" y="2411"/>
                  </a:lnTo>
                  <a:lnTo>
                    <a:pt x="2628" y="2457"/>
                  </a:lnTo>
                  <a:lnTo>
                    <a:pt x="2554" y="2497"/>
                  </a:lnTo>
                  <a:lnTo>
                    <a:pt x="2475" y="2533"/>
                  </a:lnTo>
                  <a:lnTo>
                    <a:pt x="2395" y="2564"/>
                  </a:lnTo>
                  <a:lnTo>
                    <a:pt x="2313" y="2589"/>
                  </a:lnTo>
                  <a:lnTo>
                    <a:pt x="2228" y="2610"/>
                  </a:lnTo>
                  <a:lnTo>
                    <a:pt x="2142" y="2624"/>
                  </a:lnTo>
                  <a:lnTo>
                    <a:pt x="2053" y="2633"/>
                  </a:lnTo>
                  <a:lnTo>
                    <a:pt x="1963" y="2636"/>
                  </a:lnTo>
                  <a:lnTo>
                    <a:pt x="1875" y="2634"/>
                  </a:lnTo>
                  <a:lnTo>
                    <a:pt x="1789" y="2625"/>
                  </a:lnTo>
                  <a:lnTo>
                    <a:pt x="1704" y="2611"/>
                  </a:lnTo>
                  <a:lnTo>
                    <a:pt x="1622" y="2592"/>
                  </a:lnTo>
                  <a:lnTo>
                    <a:pt x="1542" y="2567"/>
                  </a:lnTo>
                  <a:lnTo>
                    <a:pt x="1464" y="2538"/>
                  </a:lnTo>
                  <a:lnTo>
                    <a:pt x="1389" y="2504"/>
                  </a:lnTo>
                  <a:lnTo>
                    <a:pt x="1315" y="2465"/>
                  </a:lnTo>
                  <a:lnTo>
                    <a:pt x="1245" y="2422"/>
                  </a:lnTo>
                  <a:lnTo>
                    <a:pt x="1177" y="2375"/>
                  </a:lnTo>
                  <a:lnTo>
                    <a:pt x="271" y="3281"/>
                  </a:lnTo>
                  <a:lnTo>
                    <a:pt x="0" y="3010"/>
                  </a:lnTo>
                  <a:lnTo>
                    <a:pt x="906" y="2104"/>
                  </a:lnTo>
                  <a:lnTo>
                    <a:pt x="859" y="2036"/>
                  </a:lnTo>
                  <a:lnTo>
                    <a:pt x="816" y="1966"/>
                  </a:lnTo>
                  <a:lnTo>
                    <a:pt x="777" y="1892"/>
                  </a:lnTo>
                  <a:lnTo>
                    <a:pt x="743" y="1817"/>
                  </a:lnTo>
                  <a:lnTo>
                    <a:pt x="714" y="1739"/>
                  </a:lnTo>
                  <a:lnTo>
                    <a:pt x="689" y="1659"/>
                  </a:lnTo>
                  <a:lnTo>
                    <a:pt x="670" y="1576"/>
                  </a:lnTo>
                  <a:lnTo>
                    <a:pt x="656" y="1492"/>
                  </a:lnTo>
                  <a:lnTo>
                    <a:pt x="648" y="1406"/>
                  </a:lnTo>
                  <a:lnTo>
                    <a:pt x="645" y="1318"/>
                  </a:lnTo>
                  <a:lnTo>
                    <a:pt x="648" y="1228"/>
                  </a:lnTo>
                  <a:lnTo>
                    <a:pt x="657" y="1139"/>
                  </a:lnTo>
                  <a:lnTo>
                    <a:pt x="671" y="1053"/>
                  </a:lnTo>
                  <a:lnTo>
                    <a:pt x="692" y="968"/>
                  </a:lnTo>
                  <a:lnTo>
                    <a:pt x="717" y="886"/>
                  </a:lnTo>
                  <a:lnTo>
                    <a:pt x="748" y="806"/>
                  </a:lnTo>
                  <a:lnTo>
                    <a:pt x="784" y="728"/>
                  </a:lnTo>
                  <a:lnTo>
                    <a:pt x="824" y="653"/>
                  </a:lnTo>
                  <a:lnTo>
                    <a:pt x="870" y="581"/>
                  </a:lnTo>
                  <a:lnTo>
                    <a:pt x="920" y="513"/>
                  </a:lnTo>
                  <a:lnTo>
                    <a:pt x="973" y="448"/>
                  </a:lnTo>
                  <a:lnTo>
                    <a:pt x="1031" y="387"/>
                  </a:lnTo>
                  <a:lnTo>
                    <a:pt x="1092" y="329"/>
                  </a:lnTo>
                  <a:lnTo>
                    <a:pt x="1157" y="276"/>
                  </a:lnTo>
                  <a:lnTo>
                    <a:pt x="1226" y="225"/>
                  </a:lnTo>
                  <a:lnTo>
                    <a:pt x="1297" y="180"/>
                  </a:lnTo>
                  <a:lnTo>
                    <a:pt x="1372" y="140"/>
                  </a:lnTo>
                  <a:lnTo>
                    <a:pt x="1450" y="104"/>
                  </a:lnTo>
                  <a:lnTo>
                    <a:pt x="1530" y="73"/>
                  </a:lnTo>
                  <a:lnTo>
                    <a:pt x="1612" y="47"/>
                  </a:lnTo>
                  <a:lnTo>
                    <a:pt x="1697" y="27"/>
                  </a:lnTo>
                  <a:lnTo>
                    <a:pt x="1784" y="12"/>
                  </a:lnTo>
                  <a:lnTo>
                    <a:pt x="1872" y="3"/>
                  </a:lnTo>
                  <a:lnTo>
                    <a:pt x="1963" y="0"/>
                  </a:lnTo>
                  <a:close/>
                </a:path>
              </a:pathLst>
            </a:custGeom>
            <a:solidFill>
              <a:schemeClr val="accent5">
                <a:lumMod val="40000"/>
                <a:lumOff val="60000"/>
              </a:schemeClr>
            </a:solidFill>
            <a:ln w="0">
              <a:noFill/>
              <a:prstDash val="solid"/>
              <a:round/>
              <a:headEnd/>
              <a:tailEnd/>
            </a:ln>
          </xdr:spPr>
        </xdr:sp>
        <xdr:sp macro="" textlink="">
          <xdr:nvSpPr>
            <xdr:cNvPr id="11" name="任意多边形 6"/>
            <xdr:cNvSpPr>
              <a:spLocks/>
            </xdr:cNvSpPr>
          </xdr:nvSpPr>
          <xdr:spPr bwMode="auto">
            <a:xfrm>
              <a:off x="326" y="26"/>
              <a:ext cx="18" cy="18"/>
            </a:xfrm>
            <a:custGeom>
              <a:avLst/>
              <a:gdLst>
                <a:gd name="T0" fmla="*/ 1102 w 2043"/>
                <a:gd name="T1" fmla="*/ 3 h 2043"/>
                <a:gd name="T2" fmla="*/ 1256 w 2043"/>
                <a:gd name="T3" fmla="*/ 27 h 2043"/>
                <a:gd name="T4" fmla="*/ 1402 w 2043"/>
                <a:gd name="T5" fmla="*/ 73 h 2043"/>
                <a:gd name="T6" fmla="*/ 1537 w 2043"/>
                <a:gd name="T7" fmla="*/ 139 h 2043"/>
                <a:gd name="T8" fmla="*/ 1661 w 2043"/>
                <a:gd name="T9" fmla="*/ 224 h 2043"/>
                <a:gd name="T10" fmla="*/ 1770 w 2043"/>
                <a:gd name="T11" fmla="*/ 326 h 2043"/>
                <a:gd name="T12" fmla="*/ 1863 w 2043"/>
                <a:gd name="T13" fmla="*/ 442 h 2043"/>
                <a:gd name="T14" fmla="*/ 1939 w 2043"/>
                <a:gd name="T15" fmla="*/ 573 h 2043"/>
                <a:gd name="T16" fmla="*/ 1995 w 2043"/>
                <a:gd name="T17" fmla="*/ 713 h 2043"/>
                <a:gd name="T18" fmla="*/ 2031 w 2043"/>
                <a:gd name="T19" fmla="*/ 863 h 2043"/>
                <a:gd name="T20" fmla="*/ 2043 w 2043"/>
                <a:gd name="T21" fmla="*/ 1021 h 2043"/>
                <a:gd name="T22" fmla="*/ 2031 w 2043"/>
                <a:gd name="T23" fmla="*/ 1180 h 2043"/>
                <a:gd name="T24" fmla="*/ 1995 w 2043"/>
                <a:gd name="T25" fmla="*/ 1330 h 2043"/>
                <a:gd name="T26" fmla="*/ 1939 w 2043"/>
                <a:gd name="T27" fmla="*/ 1470 h 2043"/>
                <a:gd name="T28" fmla="*/ 1863 w 2043"/>
                <a:gd name="T29" fmla="*/ 1600 h 2043"/>
                <a:gd name="T30" fmla="*/ 1770 w 2043"/>
                <a:gd name="T31" fmla="*/ 1717 h 2043"/>
                <a:gd name="T32" fmla="*/ 1661 w 2043"/>
                <a:gd name="T33" fmla="*/ 1819 h 2043"/>
                <a:gd name="T34" fmla="*/ 1537 w 2043"/>
                <a:gd name="T35" fmla="*/ 1903 h 2043"/>
                <a:gd name="T36" fmla="*/ 1402 w 2043"/>
                <a:gd name="T37" fmla="*/ 1970 h 2043"/>
                <a:gd name="T38" fmla="*/ 1256 w 2043"/>
                <a:gd name="T39" fmla="*/ 2016 h 2043"/>
                <a:gd name="T40" fmla="*/ 1102 w 2043"/>
                <a:gd name="T41" fmla="*/ 2040 h 2043"/>
                <a:gd name="T42" fmla="*/ 941 w 2043"/>
                <a:gd name="T43" fmla="*/ 2040 h 2043"/>
                <a:gd name="T44" fmla="*/ 787 w 2043"/>
                <a:gd name="T45" fmla="*/ 2016 h 2043"/>
                <a:gd name="T46" fmla="*/ 642 w 2043"/>
                <a:gd name="T47" fmla="*/ 1970 h 2043"/>
                <a:gd name="T48" fmla="*/ 506 w 2043"/>
                <a:gd name="T49" fmla="*/ 1903 h 2043"/>
                <a:gd name="T50" fmla="*/ 382 w 2043"/>
                <a:gd name="T51" fmla="*/ 1819 h 2043"/>
                <a:gd name="T52" fmla="*/ 273 w 2043"/>
                <a:gd name="T53" fmla="*/ 1717 h 2043"/>
                <a:gd name="T54" fmla="*/ 180 w 2043"/>
                <a:gd name="T55" fmla="*/ 1600 h 2043"/>
                <a:gd name="T56" fmla="*/ 104 w 2043"/>
                <a:gd name="T57" fmla="*/ 1470 h 2043"/>
                <a:gd name="T58" fmla="*/ 47 w 2043"/>
                <a:gd name="T59" fmla="*/ 1330 h 2043"/>
                <a:gd name="T60" fmla="*/ 12 w 2043"/>
                <a:gd name="T61" fmla="*/ 1180 h 2043"/>
                <a:gd name="T62" fmla="*/ 0 w 2043"/>
                <a:gd name="T63" fmla="*/ 1021 h 2043"/>
                <a:gd name="T64" fmla="*/ 12 w 2043"/>
                <a:gd name="T65" fmla="*/ 863 h 2043"/>
                <a:gd name="T66" fmla="*/ 47 w 2043"/>
                <a:gd name="T67" fmla="*/ 713 h 2043"/>
                <a:gd name="T68" fmla="*/ 104 w 2043"/>
                <a:gd name="T69" fmla="*/ 573 h 2043"/>
                <a:gd name="T70" fmla="*/ 180 w 2043"/>
                <a:gd name="T71" fmla="*/ 442 h 2043"/>
                <a:gd name="T72" fmla="*/ 273 w 2043"/>
                <a:gd name="T73" fmla="*/ 326 h 2043"/>
                <a:gd name="T74" fmla="*/ 382 w 2043"/>
                <a:gd name="T75" fmla="*/ 224 h 2043"/>
                <a:gd name="T76" fmla="*/ 506 w 2043"/>
                <a:gd name="T77" fmla="*/ 139 h 2043"/>
                <a:gd name="T78" fmla="*/ 642 w 2043"/>
                <a:gd name="T79" fmla="*/ 73 h 2043"/>
                <a:gd name="T80" fmla="*/ 787 w 2043"/>
                <a:gd name="T81" fmla="*/ 27 h 2043"/>
                <a:gd name="T82" fmla="*/ 941 w 2043"/>
                <a:gd name="T83" fmla="*/ 3 h 20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2043" h="2043">
                  <a:moveTo>
                    <a:pt x="1022" y="0"/>
                  </a:moveTo>
                  <a:lnTo>
                    <a:pt x="1102" y="3"/>
                  </a:lnTo>
                  <a:lnTo>
                    <a:pt x="1180" y="12"/>
                  </a:lnTo>
                  <a:lnTo>
                    <a:pt x="1256" y="27"/>
                  </a:lnTo>
                  <a:lnTo>
                    <a:pt x="1330" y="48"/>
                  </a:lnTo>
                  <a:lnTo>
                    <a:pt x="1402" y="73"/>
                  </a:lnTo>
                  <a:lnTo>
                    <a:pt x="1471" y="104"/>
                  </a:lnTo>
                  <a:lnTo>
                    <a:pt x="1537" y="139"/>
                  </a:lnTo>
                  <a:lnTo>
                    <a:pt x="1601" y="180"/>
                  </a:lnTo>
                  <a:lnTo>
                    <a:pt x="1661" y="224"/>
                  </a:lnTo>
                  <a:lnTo>
                    <a:pt x="1717" y="273"/>
                  </a:lnTo>
                  <a:lnTo>
                    <a:pt x="1770" y="326"/>
                  </a:lnTo>
                  <a:lnTo>
                    <a:pt x="1819" y="382"/>
                  </a:lnTo>
                  <a:lnTo>
                    <a:pt x="1863" y="442"/>
                  </a:lnTo>
                  <a:lnTo>
                    <a:pt x="1904" y="506"/>
                  </a:lnTo>
                  <a:lnTo>
                    <a:pt x="1939" y="573"/>
                  </a:lnTo>
                  <a:lnTo>
                    <a:pt x="1970" y="642"/>
                  </a:lnTo>
                  <a:lnTo>
                    <a:pt x="1995" y="713"/>
                  </a:lnTo>
                  <a:lnTo>
                    <a:pt x="2016" y="787"/>
                  </a:lnTo>
                  <a:lnTo>
                    <a:pt x="2031" y="863"/>
                  </a:lnTo>
                  <a:lnTo>
                    <a:pt x="2040" y="941"/>
                  </a:lnTo>
                  <a:lnTo>
                    <a:pt x="2043" y="1021"/>
                  </a:lnTo>
                  <a:lnTo>
                    <a:pt x="2040" y="1102"/>
                  </a:lnTo>
                  <a:lnTo>
                    <a:pt x="2031" y="1180"/>
                  </a:lnTo>
                  <a:lnTo>
                    <a:pt x="2016" y="1256"/>
                  </a:lnTo>
                  <a:lnTo>
                    <a:pt x="1995" y="1330"/>
                  </a:lnTo>
                  <a:lnTo>
                    <a:pt x="1970" y="1401"/>
                  </a:lnTo>
                  <a:lnTo>
                    <a:pt x="1939" y="1470"/>
                  </a:lnTo>
                  <a:lnTo>
                    <a:pt x="1904" y="1537"/>
                  </a:lnTo>
                  <a:lnTo>
                    <a:pt x="1863" y="1600"/>
                  </a:lnTo>
                  <a:lnTo>
                    <a:pt x="1819" y="1661"/>
                  </a:lnTo>
                  <a:lnTo>
                    <a:pt x="1770" y="1717"/>
                  </a:lnTo>
                  <a:lnTo>
                    <a:pt x="1717" y="1770"/>
                  </a:lnTo>
                  <a:lnTo>
                    <a:pt x="1661" y="1819"/>
                  </a:lnTo>
                  <a:lnTo>
                    <a:pt x="1601" y="1863"/>
                  </a:lnTo>
                  <a:lnTo>
                    <a:pt x="1537" y="1903"/>
                  </a:lnTo>
                  <a:lnTo>
                    <a:pt x="1471" y="1939"/>
                  </a:lnTo>
                  <a:lnTo>
                    <a:pt x="1402" y="1970"/>
                  </a:lnTo>
                  <a:lnTo>
                    <a:pt x="1330" y="1995"/>
                  </a:lnTo>
                  <a:lnTo>
                    <a:pt x="1256" y="2016"/>
                  </a:lnTo>
                  <a:lnTo>
                    <a:pt x="1180" y="2031"/>
                  </a:lnTo>
                  <a:lnTo>
                    <a:pt x="1102" y="2040"/>
                  </a:lnTo>
                  <a:lnTo>
                    <a:pt x="1022" y="2043"/>
                  </a:lnTo>
                  <a:lnTo>
                    <a:pt x="941" y="2040"/>
                  </a:lnTo>
                  <a:lnTo>
                    <a:pt x="863" y="2031"/>
                  </a:lnTo>
                  <a:lnTo>
                    <a:pt x="787" y="2016"/>
                  </a:lnTo>
                  <a:lnTo>
                    <a:pt x="713" y="1995"/>
                  </a:lnTo>
                  <a:lnTo>
                    <a:pt x="642" y="1970"/>
                  </a:lnTo>
                  <a:lnTo>
                    <a:pt x="573" y="1939"/>
                  </a:lnTo>
                  <a:lnTo>
                    <a:pt x="506" y="1903"/>
                  </a:lnTo>
                  <a:lnTo>
                    <a:pt x="443" y="1863"/>
                  </a:lnTo>
                  <a:lnTo>
                    <a:pt x="382" y="1819"/>
                  </a:lnTo>
                  <a:lnTo>
                    <a:pt x="326" y="1770"/>
                  </a:lnTo>
                  <a:lnTo>
                    <a:pt x="273" y="1717"/>
                  </a:lnTo>
                  <a:lnTo>
                    <a:pt x="224" y="1661"/>
                  </a:lnTo>
                  <a:lnTo>
                    <a:pt x="180" y="1600"/>
                  </a:lnTo>
                  <a:lnTo>
                    <a:pt x="139" y="1537"/>
                  </a:lnTo>
                  <a:lnTo>
                    <a:pt x="104" y="1470"/>
                  </a:lnTo>
                  <a:lnTo>
                    <a:pt x="73" y="1401"/>
                  </a:lnTo>
                  <a:lnTo>
                    <a:pt x="47" y="1330"/>
                  </a:lnTo>
                  <a:lnTo>
                    <a:pt x="27" y="1256"/>
                  </a:lnTo>
                  <a:lnTo>
                    <a:pt x="12" y="1180"/>
                  </a:lnTo>
                  <a:lnTo>
                    <a:pt x="3" y="1102"/>
                  </a:lnTo>
                  <a:lnTo>
                    <a:pt x="0" y="1021"/>
                  </a:lnTo>
                  <a:lnTo>
                    <a:pt x="3" y="941"/>
                  </a:lnTo>
                  <a:lnTo>
                    <a:pt x="12" y="863"/>
                  </a:lnTo>
                  <a:lnTo>
                    <a:pt x="27" y="787"/>
                  </a:lnTo>
                  <a:lnTo>
                    <a:pt x="47" y="713"/>
                  </a:lnTo>
                  <a:lnTo>
                    <a:pt x="73" y="642"/>
                  </a:lnTo>
                  <a:lnTo>
                    <a:pt x="104" y="573"/>
                  </a:lnTo>
                  <a:lnTo>
                    <a:pt x="139" y="506"/>
                  </a:lnTo>
                  <a:lnTo>
                    <a:pt x="180" y="442"/>
                  </a:lnTo>
                  <a:lnTo>
                    <a:pt x="224" y="382"/>
                  </a:lnTo>
                  <a:lnTo>
                    <a:pt x="273" y="326"/>
                  </a:lnTo>
                  <a:lnTo>
                    <a:pt x="326" y="273"/>
                  </a:lnTo>
                  <a:lnTo>
                    <a:pt x="382" y="224"/>
                  </a:lnTo>
                  <a:lnTo>
                    <a:pt x="443" y="180"/>
                  </a:lnTo>
                  <a:lnTo>
                    <a:pt x="506" y="139"/>
                  </a:lnTo>
                  <a:lnTo>
                    <a:pt x="573" y="104"/>
                  </a:lnTo>
                  <a:lnTo>
                    <a:pt x="642" y="73"/>
                  </a:lnTo>
                  <a:lnTo>
                    <a:pt x="713" y="48"/>
                  </a:lnTo>
                  <a:lnTo>
                    <a:pt x="787" y="27"/>
                  </a:lnTo>
                  <a:lnTo>
                    <a:pt x="863" y="12"/>
                  </a:lnTo>
                  <a:lnTo>
                    <a:pt x="941" y="3"/>
                  </a:lnTo>
                  <a:lnTo>
                    <a:pt x="1022" y="0"/>
                  </a:lnTo>
                  <a:close/>
                </a:path>
              </a:pathLst>
            </a:custGeom>
            <a:solidFill>
              <a:schemeClr val="bg1"/>
            </a:solidFill>
            <a:ln w="0">
              <a:solidFill>
                <a:srgbClr val="FFFFFF"/>
              </a:solidFill>
              <a:prstDash val="solid"/>
              <a:round/>
              <a:headEnd/>
              <a:tailEnd/>
            </a:ln>
          </xdr:spPr>
        </xdr:sp>
        <xdr:sp macro="" textlink="">
          <xdr:nvSpPr>
            <xdr:cNvPr id="12" name="任意多边形 7"/>
            <xdr:cNvSpPr>
              <a:spLocks/>
            </xdr:cNvSpPr>
          </xdr:nvSpPr>
          <xdr:spPr bwMode="auto">
            <a:xfrm>
              <a:off x="329" y="32"/>
              <a:ext cx="4" cy="12"/>
            </a:xfrm>
            <a:custGeom>
              <a:avLst/>
              <a:gdLst>
                <a:gd name="T0" fmla="*/ 321 w 482"/>
                <a:gd name="T1" fmla="*/ 0 h 1315"/>
                <a:gd name="T2" fmla="*/ 482 w 482"/>
                <a:gd name="T3" fmla="*/ 0 h 1315"/>
                <a:gd name="T4" fmla="*/ 482 w 482"/>
                <a:gd name="T5" fmla="*/ 1315 h 1315"/>
                <a:gd name="T6" fmla="*/ 414 w 482"/>
                <a:gd name="T7" fmla="*/ 1298 h 1315"/>
                <a:gd name="T8" fmla="*/ 347 w 482"/>
                <a:gd name="T9" fmla="*/ 1277 h 1315"/>
                <a:gd name="T10" fmla="*/ 282 w 482"/>
                <a:gd name="T11" fmla="*/ 1251 h 1315"/>
                <a:gd name="T12" fmla="*/ 282 w 482"/>
                <a:gd name="T13" fmla="*/ 360 h 1315"/>
                <a:gd name="T14" fmla="*/ 0 w 482"/>
                <a:gd name="T15" fmla="*/ 360 h 1315"/>
                <a:gd name="T16" fmla="*/ 0 w 482"/>
                <a:gd name="T17" fmla="*/ 217 h 1315"/>
                <a:gd name="T18" fmla="*/ 51 w 482"/>
                <a:gd name="T19" fmla="*/ 216 h 1315"/>
                <a:gd name="T20" fmla="*/ 97 w 482"/>
                <a:gd name="T21" fmla="*/ 212 h 1315"/>
                <a:gd name="T22" fmla="*/ 139 w 482"/>
                <a:gd name="T23" fmla="*/ 205 h 1315"/>
                <a:gd name="T24" fmla="*/ 176 w 482"/>
                <a:gd name="T25" fmla="*/ 197 h 1315"/>
                <a:gd name="T26" fmla="*/ 208 w 482"/>
                <a:gd name="T27" fmla="*/ 185 h 1315"/>
                <a:gd name="T28" fmla="*/ 236 w 482"/>
                <a:gd name="T29" fmla="*/ 172 h 1315"/>
                <a:gd name="T30" fmla="*/ 256 w 482"/>
                <a:gd name="T31" fmla="*/ 157 h 1315"/>
                <a:gd name="T32" fmla="*/ 273 w 482"/>
                <a:gd name="T33" fmla="*/ 139 h 1315"/>
                <a:gd name="T34" fmla="*/ 288 w 482"/>
                <a:gd name="T35" fmla="*/ 118 h 1315"/>
                <a:gd name="T36" fmla="*/ 300 w 482"/>
                <a:gd name="T37" fmla="*/ 93 h 1315"/>
                <a:gd name="T38" fmla="*/ 310 w 482"/>
                <a:gd name="T39" fmla="*/ 66 h 1315"/>
                <a:gd name="T40" fmla="*/ 317 w 482"/>
                <a:gd name="T41" fmla="*/ 34 h 1315"/>
                <a:gd name="T42" fmla="*/ 321 w 482"/>
                <a:gd name="T43" fmla="*/ 0 h 13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482" h="1315">
                  <a:moveTo>
                    <a:pt x="321" y="0"/>
                  </a:moveTo>
                  <a:lnTo>
                    <a:pt x="482" y="0"/>
                  </a:lnTo>
                  <a:lnTo>
                    <a:pt x="482" y="1315"/>
                  </a:lnTo>
                  <a:lnTo>
                    <a:pt x="414" y="1298"/>
                  </a:lnTo>
                  <a:lnTo>
                    <a:pt x="347" y="1277"/>
                  </a:lnTo>
                  <a:lnTo>
                    <a:pt x="282" y="1251"/>
                  </a:lnTo>
                  <a:lnTo>
                    <a:pt x="282" y="360"/>
                  </a:lnTo>
                  <a:lnTo>
                    <a:pt x="0" y="360"/>
                  </a:lnTo>
                  <a:lnTo>
                    <a:pt x="0" y="217"/>
                  </a:lnTo>
                  <a:lnTo>
                    <a:pt x="51" y="216"/>
                  </a:lnTo>
                  <a:lnTo>
                    <a:pt x="97" y="212"/>
                  </a:lnTo>
                  <a:lnTo>
                    <a:pt x="139" y="205"/>
                  </a:lnTo>
                  <a:lnTo>
                    <a:pt x="176" y="197"/>
                  </a:lnTo>
                  <a:lnTo>
                    <a:pt x="208" y="185"/>
                  </a:lnTo>
                  <a:lnTo>
                    <a:pt x="236" y="172"/>
                  </a:lnTo>
                  <a:lnTo>
                    <a:pt x="256" y="157"/>
                  </a:lnTo>
                  <a:lnTo>
                    <a:pt x="273" y="139"/>
                  </a:lnTo>
                  <a:lnTo>
                    <a:pt x="288" y="118"/>
                  </a:lnTo>
                  <a:lnTo>
                    <a:pt x="300" y="93"/>
                  </a:lnTo>
                  <a:lnTo>
                    <a:pt x="310" y="66"/>
                  </a:lnTo>
                  <a:lnTo>
                    <a:pt x="317" y="34"/>
                  </a:lnTo>
                  <a:lnTo>
                    <a:pt x="321" y="0"/>
                  </a:lnTo>
                  <a:close/>
                </a:path>
              </a:pathLst>
            </a:custGeom>
            <a:solidFill>
              <a:schemeClr val="accent5"/>
            </a:solidFill>
            <a:ln w="0">
              <a:noFill/>
              <a:prstDash val="solid"/>
              <a:round/>
              <a:headEnd/>
              <a:tailEnd/>
            </a:ln>
          </xdr:spPr>
        </xdr:sp>
        <xdr:sp macro="" textlink="">
          <xdr:nvSpPr>
            <xdr:cNvPr id="1032" name="任意多边形 8"/>
            <xdr:cNvSpPr>
              <a:spLocks noEditPoints="1"/>
            </xdr:cNvSpPr>
          </xdr:nvSpPr>
          <xdr:spPr bwMode="auto">
            <a:xfrm>
              <a:off x="337" y="32"/>
              <a:ext cx="7" cy="11"/>
            </a:xfrm>
            <a:custGeom>
              <a:avLst/>
              <a:gdLst>
                <a:gd name="T0" fmla="*/ 434 w 793"/>
                <a:gd name="T1" fmla="*/ 160 h 1332"/>
                <a:gd name="T2" fmla="*/ 344 w 793"/>
                <a:gd name="T3" fmla="*/ 196 h 1332"/>
                <a:gd name="T4" fmla="*/ 278 w 793"/>
                <a:gd name="T5" fmla="*/ 262 h 1332"/>
                <a:gd name="T6" fmla="*/ 248 w 793"/>
                <a:gd name="T7" fmla="*/ 350 h 1332"/>
                <a:gd name="T8" fmla="*/ 255 w 793"/>
                <a:gd name="T9" fmla="*/ 457 h 1332"/>
                <a:gd name="T10" fmla="*/ 304 w 793"/>
                <a:gd name="T11" fmla="*/ 542 h 1332"/>
                <a:gd name="T12" fmla="*/ 395 w 793"/>
                <a:gd name="T13" fmla="*/ 612 h 1332"/>
                <a:gd name="T14" fmla="*/ 462 w 793"/>
                <a:gd name="T15" fmla="*/ 646 h 1332"/>
                <a:gd name="T16" fmla="*/ 576 w 793"/>
                <a:gd name="T17" fmla="*/ 696 h 1332"/>
                <a:gd name="T18" fmla="*/ 690 w 793"/>
                <a:gd name="T19" fmla="*/ 639 h 1332"/>
                <a:gd name="T20" fmla="*/ 751 w 793"/>
                <a:gd name="T21" fmla="*/ 528 h 1332"/>
                <a:gd name="T22" fmla="*/ 769 w 793"/>
                <a:gd name="T23" fmla="*/ 398 h 1332"/>
                <a:gd name="T24" fmla="*/ 751 w 793"/>
                <a:gd name="T25" fmla="*/ 301 h 1332"/>
                <a:gd name="T26" fmla="*/ 699 w 793"/>
                <a:gd name="T27" fmla="*/ 223 h 1332"/>
                <a:gd name="T28" fmla="*/ 616 w 793"/>
                <a:gd name="T29" fmla="*/ 170 h 1332"/>
                <a:gd name="T30" fmla="*/ 505 w 793"/>
                <a:gd name="T31" fmla="*/ 153 h 1332"/>
                <a:gd name="T32" fmla="*/ 612 w 793"/>
                <a:gd name="T33" fmla="*/ 8 h 1332"/>
                <a:gd name="T34" fmla="*/ 749 w 793"/>
                <a:gd name="T35" fmla="*/ 50 h 1332"/>
                <a:gd name="T36" fmla="*/ 790 w 793"/>
                <a:gd name="T37" fmla="*/ 269 h 1332"/>
                <a:gd name="T38" fmla="*/ 781 w 793"/>
                <a:gd name="T39" fmla="*/ 500 h 1332"/>
                <a:gd name="T40" fmla="*/ 723 w 793"/>
                <a:gd name="T41" fmla="*/ 717 h 1332"/>
                <a:gd name="T42" fmla="*/ 621 w 793"/>
                <a:gd name="T43" fmla="*/ 912 h 1332"/>
                <a:gd name="T44" fmla="*/ 589 w 793"/>
                <a:gd name="T45" fmla="*/ 895 h 1332"/>
                <a:gd name="T46" fmla="*/ 480 w 793"/>
                <a:gd name="T47" fmla="*/ 850 h 1332"/>
                <a:gd name="T48" fmla="*/ 355 w 793"/>
                <a:gd name="T49" fmla="*/ 836 h 1332"/>
                <a:gd name="T50" fmla="*/ 275 w 793"/>
                <a:gd name="T51" fmla="*/ 920 h 1332"/>
                <a:gd name="T52" fmla="*/ 226 w 793"/>
                <a:gd name="T53" fmla="*/ 1025 h 1332"/>
                <a:gd name="T54" fmla="*/ 209 w 793"/>
                <a:gd name="T55" fmla="*/ 1145 h 1332"/>
                <a:gd name="T56" fmla="*/ 227 w 793"/>
                <a:gd name="T57" fmla="*/ 1259 h 1332"/>
                <a:gd name="T58" fmla="*/ 31 w 793"/>
                <a:gd name="T59" fmla="*/ 1332 h 1332"/>
                <a:gd name="T60" fmla="*/ 2 w 793"/>
                <a:gd name="T61" fmla="*/ 1205 h 1332"/>
                <a:gd name="T62" fmla="*/ 10 w 793"/>
                <a:gd name="T63" fmla="*/ 1063 h 1332"/>
                <a:gd name="T64" fmla="*/ 67 w 793"/>
                <a:gd name="T65" fmla="*/ 928 h 1332"/>
                <a:gd name="T66" fmla="*/ 149 w 793"/>
                <a:gd name="T67" fmla="*/ 833 h 1332"/>
                <a:gd name="T68" fmla="*/ 262 w 793"/>
                <a:gd name="T69" fmla="*/ 760 h 1332"/>
                <a:gd name="T70" fmla="*/ 180 w 793"/>
                <a:gd name="T71" fmla="*/ 698 h 1332"/>
                <a:gd name="T72" fmla="*/ 92 w 793"/>
                <a:gd name="T73" fmla="*/ 607 h 1332"/>
                <a:gd name="T74" fmla="*/ 46 w 793"/>
                <a:gd name="T75" fmla="*/ 498 h 1332"/>
                <a:gd name="T76" fmla="*/ 40 w 793"/>
                <a:gd name="T77" fmla="*/ 360 h 1332"/>
                <a:gd name="T78" fmla="*/ 80 w 793"/>
                <a:gd name="T79" fmla="*/ 227 h 1332"/>
                <a:gd name="T80" fmla="*/ 170 w 793"/>
                <a:gd name="T81" fmla="*/ 117 h 1332"/>
                <a:gd name="T82" fmla="*/ 297 w 793"/>
                <a:gd name="T83" fmla="*/ 38 h 1332"/>
                <a:gd name="T84" fmla="*/ 449 w 793"/>
                <a:gd name="T85" fmla="*/ 2 h 13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793" h="1332">
                  <a:moveTo>
                    <a:pt x="505" y="153"/>
                  </a:moveTo>
                  <a:lnTo>
                    <a:pt x="468" y="155"/>
                  </a:lnTo>
                  <a:lnTo>
                    <a:pt x="434" y="160"/>
                  </a:lnTo>
                  <a:lnTo>
                    <a:pt x="402" y="169"/>
                  </a:lnTo>
                  <a:lnTo>
                    <a:pt x="372" y="181"/>
                  </a:lnTo>
                  <a:lnTo>
                    <a:pt x="344" y="196"/>
                  </a:lnTo>
                  <a:lnTo>
                    <a:pt x="319" y="216"/>
                  </a:lnTo>
                  <a:lnTo>
                    <a:pt x="297" y="238"/>
                  </a:lnTo>
                  <a:lnTo>
                    <a:pt x="278" y="262"/>
                  </a:lnTo>
                  <a:lnTo>
                    <a:pt x="264" y="289"/>
                  </a:lnTo>
                  <a:lnTo>
                    <a:pt x="254" y="318"/>
                  </a:lnTo>
                  <a:lnTo>
                    <a:pt x="248" y="350"/>
                  </a:lnTo>
                  <a:lnTo>
                    <a:pt x="246" y="385"/>
                  </a:lnTo>
                  <a:lnTo>
                    <a:pt x="248" y="422"/>
                  </a:lnTo>
                  <a:lnTo>
                    <a:pt x="255" y="457"/>
                  </a:lnTo>
                  <a:lnTo>
                    <a:pt x="266" y="488"/>
                  </a:lnTo>
                  <a:lnTo>
                    <a:pt x="283" y="516"/>
                  </a:lnTo>
                  <a:lnTo>
                    <a:pt x="304" y="542"/>
                  </a:lnTo>
                  <a:lnTo>
                    <a:pt x="330" y="566"/>
                  </a:lnTo>
                  <a:lnTo>
                    <a:pt x="360" y="590"/>
                  </a:lnTo>
                  <a:lnTo>
                    <a:pt x="395" y="612"/>
                  </a:lnTo>
                  <a:lnTo>
                    <a:pt x="413" y="621"/>
                  </a:lnTo>
                  <a:lnTo>
                    <a:pt x="435" y="633"/>
                  </a:lnTo>
                  <a:lnTo>
                    <a:pt x="462" y="646"/>
                  </a:lnTo>
                  <a:lnTo>
                    <a:pt x="493" y="661"/>
                  </a:lnTo>
                  <a:lnTo>
                    <a:pt x="536" y="680"/>
                  </a:lnTo>
                  <a:lnTo>
                    <a:pt x="576" y="696"/>
                  </a:lnTo>
                  <a:lnTo>
                    <a:pt x="613" y="709"/>
                  </a:lnTo>
                  <a:lnTo>
                    <a:pt x="655" y="674"/>
                  </a:lnTo>
                  <a:lnTo>
                    <a:pt x="690" y="639"/>
                  </a:lnTo>
                  <a:lnTo>
                    <a:pt x="717" y="603"/>
                  </a:lnTo>
                  <a:lnTo>
                    <a:pt x="737" y="566"/>
                  </a:lnTo>
                  <a:lnTo>
                    <a:pt x="751" y="528"/>
                  </a:lnTo>
                  <a:lnTo>
                    <a:pt x="761" y="487"/>
                  </a:lnTo>
                  <a:lnTo>
                    <a:pt x="767" y="444"/>
                  </a:lnTo>
                  <a:lnTo>
                    <a:pt x="769" y="398"/>
                  </a:lnTo>
                  <a:lnTo>
                    <a:pt x="767" y="363"/>
                  </a:lnTo>
                  <a:lnTo>
                    <a:pt x="761" y="331"/>
                  </a:lnTo>
                  <a:lnTo>
                    <a:pt x="751" y="301"/>
                  </a:lnTo>
                  <a:lnTo>
                    <a:pt x="738" y="273"/>
                  </a:lnTo>
                  <a:lnTo>
                    <a:pt x="720" y="247"/>
                  </a:lnTo>
                  <a:lnTo>
                    <a:pt x="699" y="223"/>
                  </a:lnTo>
                  <a:lnTo>
                    <a:pt x="674" y="202"/>
                  </a:lnTo>
                  <a:lnTo>
                    <a:pt x="646" y="184"/>
                  </a:lnTo>
                  <a:lnTo>
                    <a:pt x="616" y="170"/>
                  </a:lnTo>
                  <a:lnTo>
                    <a:pt x="582" y="161"/>
                  </a:lnTo>
                  <a:lnTo>
                    <a:pt x="545" y="155"/>
                  </a:lnTo>
                  <a:lnTo>
                    <a:pt x="505" y="153"/>
                  </a:lnTo>
                  <a:close/>
                  <a:moveTo>
                    <a:pt x="506" y="0"/>
                  </a:moveTo>
                  <a:lnTo>
                    <a:pt x="561" y="2"/>
                  </a:lnTo>
                  <a:lnTo>
                    <a:pt x="612" y="8"/>
                  </a:lnTo>
                  <a:lnTo>
                    <a:pt x="661" y="18"/>
                  </a:lnTo>
                  <a:lnTo>
                    <a:pt x="706" y="33"/>
                  </a:lnTo>
                  <a:lnTo>
                    <a:pt x="749" y="50"/>
                  </a:lnTo>
                  <a:lnTo>
                    <a:pt x="768" y="121"/>
                  </a:lnTo>
                  <a:lnTo>
                    <a:pt x="781" y="194"/>
                  </a:lnTo>
                  <a:lnTo>
                    <a:pt x="790" y="269"/>
                  </a:lnTo>
                  <a:lnTo>
                    <a:pt x="793" y="345"/>
                  </a:lnTo>
                  <a:lnTo>
                    <a:pt x="790" y="424"/>
                  </a:lnTo>
                  <a:lnTo>
                    <a:pt x="781" y="500"/>
                  </a:lnTo>
                  <a:lnTo>
                    <a:pt x="767" y="574"/>
                  </a:lnTo>
                  <a:lnTo>
                    <a:pt x="748" y="647"/>
                  </a:lnTo>
                  <a:lnTo>
                    <a:pt x="723" y="717"/>
                  </a:lnTo>
                  <a:lnTo>
                    <a:pt x="694" y="785"/>
                  </a:lnTo>
                  <a:lnTo>
                    <a:pt x="660" y="850"/>
                  </a:lnTo>
                  <a:lnTo>
                    <a:pt x="621" y="912"/>
                  </a:lnTo>
                  <a:lnTo>
                    <a:pt x="618" y="910"/>
                  </a:lnTo>
                  <a:lnTo>
                    <a:pt x="616" y="909"/>
                  </a:lnTo>
                  <a:lnTo>
                    <a:pt x="589" y="895"/>
                  </a:lnTo>
                  <a:lnTo>
                    <a:pt x="558" y="881"/>
                  </a:lnTo>
                  <a:lnTo>
                    <a:pt x="521" y="866"/>
                  </a:lnTo>
                  <a:lnTo>
                    <a:pt x="480" y="850"/>
                  </a:lnTo>
                  <a:lnTo>
                    <a:pt x="436" y="832"/>
                  </a:lnTo>
                  <a:lnTo>
                    <a:pt x="388" y="812"/>
                  </a:lnTo>
                  <a:lnTo>
                    <a:pt x="355" y="836"/>
                  </a:lnTo>
                  <a:lnTo>
                    <a:pt x="326" y="862"/>
                  </a:lnTo>
                  <a:lnTo>
                    <a:pt x="299" y="890"/>
                  </a:lnTo>
                  <a:lnTo>
                    <a:pt x="275" y="920"/>
                  </a:lnTo>
                  <a:lnTo>
                    <a:pt x="255" y="954"/>
                  </a:lnTo>
                  <a:lnTo>
                    <a:pt x="239" y="988"/>
                  </a:lnTo>
                  <a:lnTo>
                    <a:pt x="226" y="1025"/>
                  </a:lnTo>
                  <a:lnTo>
                    <a:pt x="217" y="1063"/>
                  </a:lnTo>
                  <a:lnTo>
                    <a:pt x="211" y="1103"/>
                  </a:lnTo>
                  <a:lnTo>
                    <a:pt x="209" y="1145"/>
                  </a:lnTo>
                  <a:lnTo>
                    <a:pt x="211" y="1185"/>
                  </a:lnTo>
                  <a:lnTo>
                    <a:pt x="217" y="1223"/>
                  </a:lnTo>
                  <a:lnTo>
                    <a:pt x="227" y="1259"/>
                  </a:lnTo>
                  <a:lnTo>
                    <a:pt x="163" y="1288"/>
                  </a:lnTo>
                  <a:lnTo>
                    <a:pt x="98" y="1312"/>
                  </a:lnTo>
                  <a:lnTo>
                    <a:pt x="31" y="1332"/>
                  </a:lnTo>
                  <a:lnTo>
                    <a:pt x="17" y="1291"/>
                  </a:lnTo>
                  <a:lnTo>
                    <a:pt x="8" y="1249"/>
                  </a:lnTo>
                  <a:lnTo>
                    <a:pt x="2" y="1205"/>
                  </a:lnTo>
                  <a:lnTo>
                    <a:pt x="0" y="1161"/>
                  </a:lnTo>
                  <a:lnTo>
                    <a:pt x="2" y="1111"/>
                  </a:lnTo>
                  <a:lnTo>
                    <a:pt x="10" y="1063"/>
                  </a:lnTo>
                  <a:lnTo>
                    <a:pt x="24" y="1017"/>
                  </a:lnTo>
                  <a:lnTo>
                    <a:pt x="43" y="972"/>
                  </a:lnTo>
                  <a:lnTo>
                    <a:pt x="67" y="928"/>
                  </a:lnTo>
                  <a:lnTo>
                    <a:pt x="91" y="894"/>
                  </a:lnTo>
                  <a:lnTo>
                    <a:pt x="118" y="862"/>
                  </a:lnTo>
                  <a:lnTo>
                    <a:pt x="149" y="833"/>
                  </a:lnTo>
                  <a:lnTo>
                    <a:pt x="184" y="806"/>
                  </a:lnTo>
                  <a:lnTo>
                    <a:pt x="221" y="782"/>
                  </a:lnTo>
                  <a:lnTo>
                    <a:pt x="262" y="760"/>
                  </a:lnTo>
                  <a:lnTo>
                    <a:pt x="262" y="753"/>
                  </a:lnTo>
                  <a:lnTo>
                    <a:pt x="219" y="726"/>
                  </a:lnTo>
                  <a:lnTo>
                    <a:pt x="180" y="698"/>
                  </a:lnTo>
                  <a:lnTo>
                    <a:pt x="146" y="669"/>
                  </a:lnTo>
                  <a:lnTo>
                    <a:pt x="117" y="639"/>
                  </a:lnTo>
                  <a:lnTo>
                    <a:pt x="92" y="607"/>
                  </a:lnTo>
                  <a:lnTo>
                    <a:pt x="73" y="574"/>
                  </a:lnTo>
                  <a:lnTo>
                    <a:pt x="57" y="538"/>
                  </a:lnTo>
                  <a:lnTo>
                    <a:pt x="46" y="498"/>
                  </a:lnTo>
                  <a:lnTo>
                    <a:pt x="39" y="455"/>
                  </a:lnTo>
                  <a:lnTo>
                    <a:pt x="37" y="409"/>
                  </a:lnTo>
                  <a:lnTo>
                    <a:pt x="40" y="360"/>
                  </a:lnTo>
                  <a:lnTo>
                    <a:pt x="48" y="313"/>
                  </a:lnTo>
                  <a:lnTo>
                    <a:pt x="62" y="269"/>
                  </a:lnTo>
                  <a:lnTo>
                    <a:pt x="80" y="227"/>
                  </a:lnTo>
                  <a:lnTo>
                    <a:pt x="105" y="188"/>
                  </a:lnTo>
                  <a:lnTo>
                    <a:pt x="134" y="151"/>
                  </a:lnTo>
                  <a:lnTo>
                    <a:pt x="170" y="117"/>
                  </a:lnTo>
                  <a:lnTo>
                    <a:pt x="209" y="86"/>
                  </a:lnTo>
                  <a:lnTo>
                    <a:pt x="251" y="59"/>
                  </a:lnTo>
                  <a:lnTo>
                    <a:pt x="297" y="38"/>
                  </a:lnTo>
                  <a:lnTo>
                    <a:pt x="345" y="21"/>
                  </a:lnTo>
                  <a:lnTo>
                    <a:pt x="396" y="9"/>
                  </a:lnTo>
                  <a:lnTo>
                    <a:pt x="449" y="2"/>
                  </a:lnTo>
                  <a:lnTo>
                    <a:pt x="506" y="0"/>
                  </a:lnTo>
                  <a:close/>
                </a:path>
              </a:pathLst>
            </a:custGeom>
            <a:solidFill>
              <a:schemeClr val="accent5"/>
            </a:solidFill>
            <a:ln w="0">
              <a:noFill/>
              <a:prstDash val="solid"/>
              <a:round/>
              <a:headEnd/>
              <a:tailEnd/>
            </a:ln>
          </xdr:spPr>
        </xdr:sp>
      </xdr:grpSp>
    </xdr:grpSp>
    <xdr:clientData fPrintsWithSheet="0"/>
  </xdr:twoCellAnchor>
  <xdr:twoCellAnchor>
    <xdr:from>
      <xdr:col>1</xdr:col>
      <xdr:colOff>85725</xdr:colOff>
      <xdr:row>3</xdr:row>
      <xdr:rowOff>66675</xdr:rowOff>
    </xdr:from>
    <xdr:to>
      <xdr:col>1</xdr:col>
      <xdr:colOff>342900</xdr:colOff>
      <xdr:row>3</xdr:row>
      <xdr:rowOff>361950</xdr:rowOff>
    </xdr:to>
    <xdr:grpSp>
      <xdr:nvGrpSpPr>
        <xdr:cNvPr id="15" name="作业图标" descr="&quot;&quot;" title="铅笔图标"/>
        <xdr:cNvGrpSpPr>
          <a:grpSpLocks noChangeAspect="1"/>
        </xdr:cNvGrpSpPr>
      </xdr:nvGrpSpPr>
      <xdr:grpSpPr bwMode="auto">
        <a:xfrm>
          <a:off x="238125" y="695325"/>
          <a:ext cx="257175" cy="295275"/>
          <a:chOff x="29" y="100"/>
          <a:chExt cx="27" cy="31"/>
        </a:xfrm>
      </xdr:grpSpPr>
      <xdr:sp macro="" textlink="">
        <xdr:nvSpPr>
          <xdr:cNvPr id="17" name="矩形 4"/>
          <xdr:cNvSpPr>
            <a:spLocks noChangeArrowheads="1"/>
          </xdr:cNvSpPr>
        </xdr:nvSpPr>
        <xdr:spPr bwMode="auto">
          <a:xfrm>
            <a:off x="29" y="100"/>
            <a:ext cx="27" cy="31"/>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8" name="任意多边形 5"/>
          <xdr:cNvSpPr>
            <a:spLocks/>
          </xdr:cNvSpPr>
        </xdr:nvSpPr>
        <xdr:spPr bwMode="auto">
          <a:xfrm>
            <a:off x="30" y="104"/>
            <a:ext cx="22" cy="24"/>
          </a:xfrm>
          <a:custGeom>
            <a:avLst/>
            <a:gdLst>
              <a:gd name="T0" fmla="*/ 1781 w 2307"/>
              <a:gd name="T1" fmla="*/ 0 h 2577"/>
              <a:gd name="T2" fmla="*/ 2307 w 2307"/>
              <a:gd name="T3" fmla="*/ 438 h 2577"/>
              <a:gd name="T4" fmla="*/ 526 w 2307"/>
              <a:gd name="T5" fmla="*/ 2577 h 2577"/>
              <a:gd name="T6" fmla="*/ 0 w 2307"/>
              <a:gd name="T7" fmla="*/ 2139 h 2577"/>
              <a:gd name="T8" fmla="*/ 1781 w 2307"/>
              <a:gd name="T9" fmla="*/ 0 h 2577"/>
            </a:gdLst>
            <a:ahLst/>
            <a:cxnLst>
              <a:cxn ang="0">
                <a:pos x="T0" y="T1"/>
              </a:cxn>
              <a:cxn ang="0">
                <a:pos x="T2" y="T3"/>
              </a:cxn>
              <a:cxn ang="0">
                <a:pos x="T4" y="T5"/>
              </a:cxn>
              <a:cxn ang="0">
                <a:pos x="T6" y="T7"/>
              </a:cxn>
              <a:cxn ang="0">
                <a:pos x="T8" y="T9"/>
              </a:cxn>
            </a:cxnLst>
            <a:rect l="0" t="0" r="r" b="b"/>
            <a:pathLst>
              <a:path w="2307" h="2577">
                <a:moveTo>
                  <a:pt x="1781" y="0"/>
                </a:moveTo>
                <a:lnTo>
                  <a:pt x="2307" y="438"/>
                </a:lnTo>
                <a:lnTo>
                  <a:pt x="526" y="2577"/>
                </a:lnTo>
                <a:lnTo>
                  <a:pt x="0" y="2139"/>
                </a:lnTo>
                <a:lnTo>
                  <a:pt x="1781" y="0"/>
                </a:lnTo>
                <a:close/>
              </a:path>
            </a:pathLst>
          </a:custGeom>
          <a:solidFill>
            <a:schemeClr val="accent2">
              <a:lumMod val="20000"/>
              <a:lumOff val="80000"/>
            </a:schemeClr>
          </a:solidFill>
          <a:ln w="0">
            <a:noFill/>
            <a:prstDash val="solid"/>
            <a:round/>
            <a:headEnd/>
            <a:tailEnd/>
          </a:ln>
        </xdr:spPr>
      </xdr:sp>
      <xdr:sp macro="" textlink="">
        <xdr:nvSpPr>
          <xdr:cNvPr id="19" name="任意多边形 6"/>
          <xdr:cNvSpPr>
            <a:spLocks/>
          </xdr:cNvSpPr>
        </xdr:nvSpPr>
        <xdr:spPr bwMode="auto">
          <a:xfrm>
            <a:off x="29" y="124"/>
            <a:ext cx="6" cy="6"/>
          </a:xfrm>
          <a:custGeom>
            <a:avLst/>
            <a:gdLst>
              <a:gd name="T0" fmla="*/ 99 w 625"/>
              <a:gd name="T1" fmla="*/ 0 h 621"/>
              <a:gd name="T2" fmla="*/ 625 w 625"/>
              <a:gd name="T3" fmla="*/ 438 h 621"/>
              <a:gd name="T4" fmla="*/ 172 w 625"/>
              <a:gd name="T5" fmla="*/ 621 h 621"/>
              <a:gd name="T6" fmla="*/ 0 w 625"/>
              <a:gd name="T7" fmla="*/ 478 h 621"/>
              <a:gd name="T8" fmla="*/ 99 w 625"/>
              <a:gd name="T9" fmla="*/ 0 h 621"/>
            </a:gdLst>
            <a:ahLst/>
            <a:cxnLst>
              <a:cxn ang="0">
                <a:pos x="T0" y="T1"/>
              </a:cxn>
              <a:cxn ang="0">
                <a:pos x="T2" y="T3"/>
              </a:cxn>
              <a:cxn ang="0">
                <a:pos x="T4" y="T5"/>
              </a:cxn>
              <a:cxn ang="0">
                <a:pos x="T6" y="T7"/>
              </a:cxn>
              <a:cxn ang="0">
                <a:pos x="T8" y="T9"/>
              </a:cxn>
            </a:cxnLst>
            <a:rect l="0" t="0" r="r" b="b"/>
            <a:pathLst>
              <a:path w="625" h="621">
                <a:moveTo>
                  <a:pt x="99" y="0"/>
                </a:moveTo>
                <a:lnTo>
                  <a:pt x="625" y="438"/>
                </a:lnTo>
                <a:lnTo>
                  <a:pt x="172" y="621"/>
                </a:lnTo>
                <a:lnTo>
                  <a:pt x="0" y="478"/>
                </a:lnTo>
                <a:lnTo>
                  <a:pt x="99" y="0"/>
                </a:lnTo>
                <a:close/>
              </a:path>
            </a:pathLst>
          </a:custGeom>
          <a:solidFill>
            <a:schemeClr val="bg1"/>
          </a:solidFill>
          <a:ln w="0">
            <a:noFill/>
            <a:prstDash val="solid"/>
            <a:round/>
            <a:headEnd/>
            <a:tailEnd/>
          </a:ln>
        </xdr:spPr>
      </xdr:sp>
      <xdr:sp macro="" textlink="">
        <xdr:nvSpPr>
          <xdr:cNvPr id="20" name="任意多边形 7"/>
          <xdr:cNvSpPr>
            <a:spLocks/>
          </xdr:cNvSpPr>
        </xdr:nvSpPr>
        <xdr:spPr bwMode="auto">
          <a:xfrm>
            <a:off x="48" y="100"/>
            <a:ext cx="7" cy="8"/>
          </a:xfrm>
          <a:custGeom>
            <a:avLst/>
            <a:gdLst>
              <a:gd name="T0" fmla="*/ 377 w 846"/>
              <a:gd name="T1" fmla="*/ 0 h 821"/>
              <a:gd name="T2" fmla="*/ 395 w 846"/>
              <a:gd name="T3" fmla="*/ 4 h 821"/>
              <a:gd name="T4" fmla="*/ 414 w 846"/>
              <a:gd name="T5" fmla="*/ 12 h 821"/>
              <a:gd name="T6" fmla="*/ 435 w 846"/>
              <a:gd name="T7" fmla="*/ 25 h 821"/>
              <a:gd name="T8" fmla="*/ 453 w 846"/>
              <a:gd name="T9" fmla="*/ 40 h 821"/>
              <a:gd name="T10" fmla="*/ 474 w 846"/>
              <a:gd name="T11" fmla="*/ 57 h 821"/>
              <a:gd name="T12" fmla="*/ 498 w 846"/>
              <a:gd name="T13" fmla="*/ 79 h 821"/>
              <a:gd name="T14" fmla="*/ 525 w 846"/>
              <a:gd name="T15" fmla="*/ 101 h 821"/>
              <a:gd name="T16" fmla="*/ 553 w 846"/>
              <a:gd name="T17" fmla="*/ 125 h 821"/>
              <a:gd name="T18" fmla="*/ 583 w 846"/>
              <a:gd name="T19" fmla="*/ 150 h 821"/>
              <a:gd name="T20" fmla="*/ 614 w 846"/>
              <a:gd name="T21" fmla="*/ 175 h 821"/>
              <a:gd name="T22" fmla="*/ 646 w 846"/>
              <a:gd name="T23" fmla="*/ 201 h 821"/>
              <a:gd name="T24" fmla="*/ 676 w 846"/>
              <a:gd name="T25" fmla="*/ 226 h 821"/>
              <a:gd name="T26" fmla="*/ 705 w 846"/>
              <a:gd name="T27" fmla="*/ 250 h 821"/>
              <a:gd name="T28" fmla="*/ 733 w 846"/>
              <a:gd name="T29" fmla="*/ 274 h 821"/>
              <a:gd name="T30" fmla="*/ 758 w 846"/>
              <a:gd name="T31" fmla="*/ 295 h 821"/>
              <a:gd name="T32" fmla="*/ 780 w 846"/>
              <a:gd name="T33" fmla="*/ 314 h 821"/>
              <a:gd name="T34" fmla="*/ 799 w 846"/>
              <a:gd name="T35" fmla="*/ 330 h 821"/>
              <a:gd name="T36" fmla="*/ 819 w 846"/>
              <a:gd name="T37" fmla="*/ 347 h 821"/>
              <a:gd name="T38" fmla="*/ 832 w 846"/>
              <a:gd name="T39" fmla="*/ 365 h 821"/>
              <a:gd name="T40" fmla="*/ 841 w 846"/>
              <a:gd name="T41" fmla="*/ 381 h 821"/>
              <a:gd name="T42" fmla="*/ 845 w 846"/>
              <a:gd name="T43" fmla="*/ 396 h 821"/>
              <a:gd name="T44" fmla="*/ 846 w 846"/>
              <a:gd name="T45" fmla="*/ 410 h 821"/>
              <a:gd name="T46" fmla="*/ 845 w 846"/>
              <a:gd name="T47" fmla="*/ 423 h 821"/>
              <a:gd name="T48" fmla="*/ 842 w 846"/>
              <a:gd name="T49" fmla="*/ 433 h 821"/>
              <a:gd name="T50" fmla="*/ 839 w 846"/>
              <a:gd name="T51" fmla="*/ 442 h 821"/>
              <a:gd name="T52" fmla="*/ 835 w 846"/>
              <a:gd name="T53" fmla="*/ 449 h 821"/>
              <a:gd name="T54" fmla="*/ 833 w 846"/>
              <a:gd name="T55" fmla="*/ 453 h 821"/>
              <a:gd name="T56" fmla="*/ 832 w 846"/>
              <a:gd name="T57" fmla="*/ 454 h 821"/>
              <a:gd name="T58" fmla="*/ 525 w 846"/>
              <a:gd name="T59" fmla="*/ 821 h 821"/>
              <a:gd name="T60" fmla="*/ 0 w 846"/>
              <a:gd name="T61" fmla="*/ 384 h 821"/>
              <a:gd name="T62" fmla="*/ 293 w 846"/>
              <a:gd name="T63" fmla="*/ 31 h 821"/>
              <a:gd name="T64" fmla="*/ 295 w 846"/>
              <a:gd name="T65" fmla="*/ 30 h 821"/>
              <a:gd name="T66" fmla="*/ 300 w 846"/>
              <a:gd name="T67" fmla="*/ 26 h 821"/>
              <a:gd name="T68" fmla="*/ 307 w 846"/>
              <a:gd name="T69" fmla="*/ 20 h 821"/>
              <a:gd name="T70" fmla="*/ 317 w 846"/>
              <a:gd name="T71" fmla="*/ 14 h 821"/>
              <a:gd name="T72" fmla="*/ 330 w 846"/>
              <a:gd name="T73" fmla="*/ 8 h 821"/>
              <a:gd name="T74" fmla="*/ 344 w 846"/>
              <a:gd name="T75" fmla="*/ 3 h 821"/>
              <a:gd name="T76" fmla="*/ 360 w 846"/>
              <a:gd name="T77" fmla="*/ 0 h 821"/>
              <a:gd name="T78" fmla="*/ 377 w 846"/>
              <a:gd name="T79" fmla="*/ 0 h 8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846" h="821">
                <a:moveTo>
                  <a:pt x="377" y="0"/>
                </a:moveTo>
                <a:lnTo>
                  <a:pt x="395" y="4"/>
                </a:lnTo>
                <a:lnTo>
                  <a:pt x="414" y="12"/>
                </a:lnTo>
                <a:lnTo>
                  <a:pt x="435" y="25"/>
                </a:lnTo>
                <a:lnTo>
                  <a:pt x="453" y="40"/>
                </a:lnTo>
                <a:lnTo>
                  <a:pt x="474" y="57"/>
                </a:lnTo>
                <a:lnTo>
                  <a:pt x="498" y="79"/>
                </a:lnTo>
                <a:lnTo>
                  <a:pt x="525" y="101"/>
                </a:lnTo>
                <a:lnTo>
                  <a:pt x="553" y="125"/>
                </a:lnTo>
                <a:lnTo>
                  <a:pt x="583" y="150"/>
                </a:lnTo>
                <a:lnTo>
                  <a:pt x="614" y="175"/>
                </a:lnTo>
                <a:lnTo>
                  <a:pt x="646" y="201"/>
                </a:lnTo>
                <a:lnTo>
                  <a:pt x="676" y="226"/>
                </a:lnTo>
                <a:lnTo>
                  <a:pt x="705" y="250"/>
                </a:lnTo>
                <a:lnTo>
                  <a:pt x="733" y="274"/>
                </a:lnTo>
                <a:lnTo>
                  <a:pt x="758" y="295"/>
                </a:lnTo>
                <a:lnTo>
                  <a:pt x="780" y="314"/>
                </a:lnTo>
                <a:lnTo>
                  <a:pt x="799" y="330"/>
                </a:lnTo>
                <a:lnTo>
                  <a:pt x="819" y="347"/>
                </a:lnTo>
                <a:lnTo>
                  <a:pt x="832" y="365"/>
                </a:lnTo>
                <a:lnTo>
                  <a:pt x="841" y="381"/>
                </a:lnTo>
                <a:lnTo>
                  <a:pt x="845" y="396"/>
                </a:lnTo>
                <a:lnTo>
                  <a:pt x="846" y="410"/>
                </a:lnTo>
                <a:lnTo>
                  <a:pt x="845" y="423"/>
                </a:lnTo>
                <a:lnTo>
                  <a:pt x="842" y="433"/>
                </a:lnTo>
                <a:lnTo>
                  <a:pt x="839" y="442"/>
                </a:lnTo>
                <a:lnTo>
                  <a:pt x="835" y="449"/>
                </a:lnTo>
                <a:lnTo>
                  <a:pt x="833" y="453"/>
                </a:lnTo>
                <a:lnTo>
                  <a:pt x="832" y="454"/>
                </a:lnTo>
                <a:lnTo>
                  <a:pt x="525" y="821"/>
                </a:lnTo>
                <a:lnTo>
                  <a:pt x="0" y="384"/>
                </a:lnTo>
                <a:lnTo>
                  <a:pt x="293" y="31"/>
                </a:lnTo>
                <a:lnTo>
                  <a:pt x="295" y="30"/>
                </a:lnTo>
                <a:lnTo>
                  <a:pt x="300" y="26"/>
                </a:lnTo>
                <a:lnTo>
                  <a:pt x="307" y="20"/>
                </a:lnTo>
                <a:lnTo>
                  <a:pt x="317" y="14"/>
                </a:lnTo>
                <a:lnTo>
                  <a:pt x="330" y="8"/>
                </a:lnTo>
                <a:lnTo>
                  <a:pt x="344" y="3"/>
                </a:lnTo>
                <a:lnTo>
                  <a:pt x="360" y="0"/>
                </a:lnTo>
                <a:lnTo>
                  <a:pt x="377" y="0"/>
                </a:lnTo>
                <a:close/>
              </a:path>
            </a:pathLst>
          </a:custGeom>
          <a:solidFill>
            <a:schemeClr val="bg1"/>
          </a:solidFill>
          <a:ln w="0">
            <a:noFill/>
            <a:prstDash val="solid"/>
            <a:round/>
            <a:headEnd/>
            <a:tailEnd/>
          </a:ln>
        </xdr:spPr>
      </xdr:sp>
      <xdr:sp macro="" textlink="">
        <xdr:nvSpPr>
          <xdr:cNvPr id="21" name="任意多边形 8"/>
          <xdr:cNvSpPr>
            <a:spLocks/>
          </xdr:cNvSpPr>
        </xdr:nvSpPr>
        <xdr:spPr bwMode="auto">
          <a:xfrm>
            <a:off x="29" y="129"/>
            <a:ext cx="2" cy="2"/>
          </a:xfrm>
          <a:custGeom>
            <a:avLst/>
            <a:gdLst>
              <a:gd name="T0" fmla="*/ 47 w 219"/>
              <a:gd name="T1" fmla="*/ 0 h 232"/>
              <a:gd name="T2" fmla="*/ 219 w 219"/>
              <a:gd name="T3" fmla="*/ 143 h 232"/>
              <a:gd name="T4" fmla="*/ 0 w 219"/>
              <a:gd name="T5" fmla="*/ 232 h 232"/>
              <a:gd name="T6" fmla="*/ 47 w 219"/>
              <a:gd name="T7" fmla="*/ 0 h 232"/>
            </a:gdLst>
            <a:ahLst/>
            <a:cxnLst>
              <a:cxn ang="0">
                <a:pos x="T0" y="T1"/>
              </a:cxn>
              <a:cxn ang="0">
                <a:pos x="T2" y="T3"/>
              </a:cxn>
              <a:cxn ang="0">
                <a:pos x="T4" y="T5"/>
              </a:cxn>
              <a:cxn ang="0">
                <a:pos x="T6" y="T7"/>
              </a:cxn>
            </a:cxnLst>
            <a:rect l="0" t="0" r="r" b="b"/>
            <a:pathLst>
              <a:path w="219" h="232">
                <a:moveTo>
                  <a:pt x="47" y="0"/>
                </a:moveTo>
                <a:lnTo>
                  <a:pt x="219" y="143"/>
                </a:lnTo>
                <a:lnTo>
                  <a:pt x="0" y="232"/>
                </a:lnTo>
                <a:lnTo>
                  <a:pt x="47" y="0"/>
                </a:lnTo>
                <a:close/>
              </a:path>
            </a:pathLst>
          </a:custGeom>
          <a:solidFill>
            <a:schemeClr val="accent2">
              <a:lumMod val="50000"/>
            </a:schemeClr>
          </a:solidFill>
          <a:ln w="0">
            <a:noFill/>
            <a:prstDash val="solid"/>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1238250</xdr:colOff>
          <xdr:row>1</xdr:row>
          <xdr:rowOff>19050</xdr:rowOff>
        </xdr:from>
        <xdr:to>
          <xdr:col>3</xdr:col>
          <xdr:colOff>9525</xdr:colOff>
          <xdr:row>1</xdr:row>
          <xdr:rowOff>323850</xdr:rowOff>
        </xdr:to>
        <xdr:sp macro="" textlink="">
          <xdr:nvSpPr>
            <xdr:cNvPr id="3073" name="年微调框" descr="微调按钮。在单元格 C2 中更改日历年份"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1247775</xdr:colOff>
          <xdr:row>1</xdr:row>
          <xdr:rowOff>19050</xdr:rowOff>
        </xdr:from>
        <xdr:to>
          <xdr:col>2</xdr:col>
          <xdr:colOff>19050</xdr:colOff>
          <xdr:row>1</xdr:row>
          <xdr:rowOff>323850</xdr:rowOff>
        </xdr:to>
        <xdr:sp macro="" textlink="">
          <xdr:nvSpPr>
            <xdr:cNvPr id="3074" name="月微调框" descr="微调按钮。在单元格 E2 中更改日历月份"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xdr:col>
      <xdr:colOff>95250</xdr:colOff>
      <xdr:row>3</xdr:row>
      <xdr:rowOff>85725</xdr:rowOff>
    </xdr:from>
    <xdr:to>
      <xdr:col>1</xdr:col>
      <xdr:colOff>438150</xdr:colOff>
      <xdr:row>3</xdr:row>
      <xdr:rowOff>457200</xdr:rowOff>
    </xdr:to>
    <xdr:grpSp>
      <xdr:nvGrpSpPr>
        <xdr:cNvPr id="3077" name="月视图图标" descr="&quot;&quot;" title="日历图标"/>
        <xdr:cNvGrpSpPr>
          <a:grpSpLocks noChangeAspect="1"/>
        </xdr:cNvGrpSpPr>
      </xdr:nvGrpSpPr>
      <xdr:grpSpPr bwMode="auto">
        <a:xfrm>
          <a:off x="247650" y="733425"/>
          <a:ext cx="342900" cy="371475"/>
          <a:chOff x="26" y="86"/>
          <a:chExt cx="36" cy="39"/>
        </a:xfrm>
      </xdr:grpSpPr>
      <xdr:sp macro="" textlink="">
        <xdr:nvSpPr>
          <xdr:cNvPr id="3078" name="矩形 6"/>
          <xdr:cNvSpPr>
            <a:spLocks noChangeArrowheads="1"/>
          </xdr:cNvSpPr>
        </xdr:nvSpPr>
        <xdr:spPr bwMode="auto">
          <a:xfrm>
            <a:off x="26" y="86"/>
            <a:ext cx="36" cy="39"/>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079" name="任意多边形 7"/>
          <xdr:cNvSpPr>
            <a:spLocks/>
          </xdr:cNvSpPr>
        </xdr:nvSpPr>
        <xdr:spPr bwMode="auto">
          <a:xfrm>
            <a:off x="26" y="95"/>
            <a:ext cx="36" cy="30"/>
          </a:xfrm>
          <a:custGeom>
            <a:avLst/>
            <a:gdLst>
              <a:gd name="T0" fmla="*/ 0 w 3024"/>
              <a:gd name="T1" fmla="*/ 0 h 2562"/>
              <a:gd name="T2" fmla="*/ 3024 w 3024"/>
              <a:gd name="T3" fmla="*/ 0 h 2562"/>
              <a:gd name="T4" fmla="*/ 3024 w 3024"/>
              <a:gd name="T5" fmla="*/ 1959 h 2562"/>
              <a:gd name="T6" fmla="*/ 2419 w 3024"/>
              <a:gd name="T7" fmla="*/ 2562 h 2562"/>
              <a:gd name="T8" fmla="*/ 0 w 3024"/>
              <a:gd name="T9" fmla="*/ 2562 h 2562"/>
              <a:gd name="T10" fmla="*/ 0 w 3024"/>
              <a:gd name="T11" fmla="*/ 0 h 2562"/>
            </a:gdLst>
            <a:ahLst/>
            <a:cxnLst>
              <a:cxn ang="0">
                <a:pos x="T0" y="T1"/>
              </a:cxn>
              <a:cxn ang="0">
                <a:pos x="T2" y="T3"/>
              </a:cxn>
              <a:cxn ang="0">
                <a:pos x="T4" y="T5"/>
              </a:cxn>
              <a:cxn ang="0">
                <a:pos x="T6" y="T7"/>
              </a:cxn>
              <a:cxn ang="0">
                <a:pos x="T8" y="T9"/>
              </a:cxn>
              <a:cxn ang="0">
                <a:pos x="T10" y="T11"/>
              </a:cxn>
            </a:cxnLst>
            <a:rect l="0" t="0" r="r" b="b"/>
            <a:pathLst>
              <a:path w="3024" h="2562">
                <a:moveTo>
                  <a:pt x="0" y="0"/>
                </a:moveTo>
                <a:lnTo>
                  <a:pt x="3024" y="0"/>
                </a:lnTo>
                <a:lnTo>
                  <a:pt x="3024" y="1959"/>
                </a:lnTo>
                <a:lnTo>
                  <a:pt x="2419" y="2562"/>
                </a:lnTo>
                <a:lnTo>
                  <a:pt x="0" y="2562"/>
                </a:lnTo>
                <a:lnTo>
                  <a:pt x="0" y="0"/>
                </a:lnTo>
                <a:close/>
              </a:path>
            </a:pathLst>
          </a:custGeom>
          <a:solidFill>
            <a:srgbClr val="FFFFFF"/>
          </a:solidFill>
          <a:ln w="0">
            <a:noFill/>
            <a:prstDash val="solid"/>
            <a:round/>
            <a:headEnd/>
            <a:tailEnd/>
          </a:ln>
        </xdr:spPr>
      </xdr:sp>
      <xdr:sp macro="" textlink="">
        <xdr:nvSpPr>
          <xdr:cNvPr id="3080" name="任意多边形 8"/>
          <xdr:cNvSpPr>
            <a:spLocks/>
          </xdr:cNvSpPr>
        </xdr:nvSpPr>
        <xdr:spPr bwMode="auto">
          <a:xfrm>
            <a:off x="55" y="118"/>
            <a:ext cx="7" cy="7"/>
          </a:xfrm>
          <a:custGeom>
            <a:avLst/>
            <a:gdLst>
              <a:gd name="T0" fmla="*/ 0 w 605"/>
              <a:gd name="T1" fmla="*/ 0 h 609"/>
              <a:gd name="T2" fmla="*/ 605 w 605"/>
              <a:gd name="T3" fmla="*/ 0 h 609"/>
              <a:gd name="T4" fmla="*/ 0 w 605"/>
              <a:gd name="T5" fmla="*/ 609 h 609"/>
              <a:gd name="T6" fmla="*/ 0 w 605"/>
              <a:gd name="T7" fmla="*/ 0 h 609"/>
            </a:gdLst>
            <a:ahLst/>
            <a:cxnLst>
              <a:cxn ang="0">
                <a:pos x="T0" y="T1"/>
              </a:cxn>
              <a:cxn ang="0">
                <a:pos x="T2" y="T3"/>
              </a:cxn>
              <a:cxn ang="0">
                <a:pos x="T4" y="T5"/>
              </a:cxn>
              <a:cxn ang="0">
                <a:pos x="T6" y="T7"/>
              </a:cxn>
            </a:cxnLst>
            <a:rect l="0" t="0" r="r" b="b"/>
            <a:pathLst>
              <a:path w="605" h="609">
                <a:moveTo>
                  <a:pt x="0" y="0"/>
                </a:moveTo>
                <a:lnTo>
                  <a:pt x="605" y="0"/>
                </a:lnTo>
                <a:lnTo>
                  <a:pt x="0" y="609"/>
                </a:lnTo>
                <a:lnTo>
                  <a:pt x="0" y="0"/>
                </a:lnTo>
                <a:close/>
              </a:path>
            </a:pathLst>
          </a:custGeom>
          <a:solidFill>
            <a:schemeClr val="accent1">
              <a:lumMod val="60000"/>
              <a:lumOff val="40000"/>
            </a:schemeClr>
          </a:solidFill>
          <a:ln w="0">
            <a:noFill/>
            <a:prstDash val="solid"/>
            <a:round/>
            <a:headEnd/>
            <a:tailEnd/>
          </a:ln>
        </xdr:spPr>
      </xdr:sp>
      <xdr:sp macro="" textlink="">
        <xdr:nvSpPr>
          <xdr:cNvPr id="3081" name="任意多边形 9"/>
          <xdr:cNvSpPr>
            <a:spLocks/>
          </xdr:cNvSpPr>
        </xdr:nvSpPr>
        <xdr:spPr bwMode="auto">
          <a:xfrm>
            <a:off x="26" y="88"/>
            <a:ext cx="36" cy="8"/>
          </a:xfrm>
          <a:custGeom>
            <a:avLst/>
            <a:gdLst>
              <a:gd name="T0" fmla="*/ 151 w 3024"/>
              <a:gd name="T1" fmla="*/ 0 h 671"/>
              <a:gd name="T2" fmla="*/ 2873 w 3024"/>
              <a:gd name="T3" fmla="*/ 0 h 671"/>
              <a:gd name="T4" fmla="*/ 2903 w 3024"/>
              <a:gd name="T5" fmla="*/ 3 h 671"/>
              <a:gd name="T6" fmla="*/ 2931 w 3024"/>
              <a:gd name="T7" fmla="*/ 12 h 671"/>
              <a:gd name="T8" fmla="*/ 2957 w 3024"/>
              <a:gd name="T9" fmla="*/ 26 h 671"/>
              <a:gd name="T10" fmla="*/ 2980 w 3024"/>
              <a:gd name="T11" fmla="*/ 44 h 671"/>
              <a:gd name="T12" fmla="*/ 2998 w 3024"/>
              <a:gd name="T13" fmla="*/ 66 h 671"/>
              <a:gd name="T14" fmla="*/ 3012 w 3024"/>
              <a:gd name="T15" fmla="*/ 92 h 671"/>
              <a:gd name="T16" fmla="*/ 3021 w 3024"/>
              <a:gd name="T17" fmla="*/ 120 h 671"/>
              <a:gd name="T18" fmla="*/ 3024 w 3024"/>
              <a:gd name="T19" fmla="*/ 150 h 671"/>
              <a:gd name="T20" fmla="*/ 3024 w 3024"/>
              <a:gd name="T21" fmla="*/ 671 h 671"/>
              <a:gd name="T22" fmla="*/ 0 w 3024"/>
              <a:gd name="T23" fmla="*/ 671 h 671"/>
              <a:gd name="T24" fmla="*/ 0 w 3024"/>
              <a:gd name="T25" fmla="*/ 150 h 671"/>
              <a:gd name="T26" fmla="*/ 3 w 3024"/>
              <a:gd name="T27" fmla="*/ 120 h 671"/>
              <a:gd name="T28" fmla="*/ 12 w 3024"/>
              <a:gd name="T29" fmla="*/ 92 h 671"/>
              <a:gd name="T30" fmla="*/ 26 w 3024"/>
              <a:gd name="T31" fmla="*/ 66 h 671"/>
              <a:gd name="T32" fmla="*/ 44 w 3024"/>
              <a:gd name="T33" fmla="*/ 44 h 671"/>
              <a:gd name="T34" fmla="*/ 67 w 3024"/>
              <a:gd name="T35" fmla="*/ 26 h 671"/>
              <a:gd name="T36" fmla="*/ 93 w 3024"/>
              <a:gd name="T37" fmla="*/ 12 h 671"/>
              <a:gd name="T38" fmla="*/ 121 w 3024"/>
              <a:gd name="T39" fmla="*/ 3 h 671"/>
              <a:gd name="T40" fmla="*/ 151 w 3024"/>
              <a:gd name="T41" fmla="*/ 0 h 6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3024" h="671">
                <a:moveTo>
                  <a:pt x="151" y="0"/>
                </a:moveTo>
                <a:lnTo>
                  <a:pt x="2873" y="0"/>
                </a:lnTo>
                <a:lnTo>
                  <a:pt x="2903" y="3"/>
                </a:lnTo>
                <a:lnTo>
                  <a:pt x="2931" y="12"/>
                </a:lnTo>
                <a:lnTo>
                  <a:pt x="2957" y="26"/>
                </a:lnTo>
                <a:lnTo>
                  <a:pt x="2980" y="44"/>
                </a:lnTo>
                <a:lnTo>
                  <a:pt x="2998" y="66"/>
                </a:lnTo>
                <a:lnTo>
                  <a:pt x="3012" y="92"/>
                </a:lnTo>
                <a:lnTo>
                  <a:pt x="3021" y="120"/>
                </a:lnTo>
                <a:lnTo>
                  <a:pt x="3024" y="150"/>
                </a:lnTo>
                <a:lnTo>
                  <a:pt x="3024" y="671"/>
                </a:lnTo>
                <a:lnTo>
                  <a:pt x="0" y="671"/>
                </a:lnTo>
                <a:lnTo>
                  <a:pt x="0" y="150"/>
                </a:lnTo>
                <a:lnTo>
                  <a:pt x="3" y="120"/>
                </a:lnTo>
                <a:lnTo>
                  <a:pt x="12" y="92"/>
                </a:lnTo>
                <a:lnTo>
                  <a:pt x="26" y="66"/>
                </a:lnTo>
                <a:lnTo>
                  <a:pt x="44" y="44"/>
                </a:lnTo>
                <a:lnTo>
                  <a:pt x="67" y="26"/>
                </a:lnTo>
                <a:lnTo>
                  <a:pt x="93" y="12"/>
                </a:lnTo>
                <a:lnTo>
                  <a:pt x="121" y="3"/>
                </a:lnTo>
                <a:lnTo>
                  <a:pt x="151" y="0"/>
                </a:lnTo>
                <a:close/>
              </a:path>
            </a:pathLst>
          </a:custGeom>
          <a:solidFill>
            <a:schemeClr val="accent1">
              <a:lumMod val="60000"/>
              <a:lumOff val="40000"/>
            </a:schemeClr>
          </a:solidFill>
          <a:ln w="0">
            <a:noFill/>
            <a:prstDash val="solid"/>
            <a:round/>
            <a:headEnd/>
            <a:tailEnd/>
          </a:ln>
        </xdr:spPr>
      </xdr:sp>
    </xdr:grpSp>
    <xdr:clientData/>
  </xdr:twoCellAnchor>
  <xdr:twoCellAnchor>
    <xdr:from>
      <xdr:col>7</xdr:col>
      <xdr:colOff>142551</xdr:colOff>
      <xdr:row>0</xdr:row>
      <xdr:rowOff>110851</xdr:rowOff>
    </xdr:from>
    <xdr:to>
      <xdr:col>7</xdr:col>
      <xdr:colOff>1367847</xdr:colOff>
      <xdr:row>1</xdr:row>
      <xdr:rowOff>334879</xdr:rowOff>
    </xdr:to>
    <xdr:grpSp>
      <xdr:nvGrpSpPr>
        <xdr:cNvPr id="4" name="组合 3"/>
        <xdr:cNvGrpSpPr/>
      </xdr:nvGrpSpPr>
      <xdr:grpSpPr>
        <a:xfrm>
          <a:off x="8524551" y="110851"/>
          <a:ext cx="1225296" cy="338328"/>
          <a:chOff x="8516445" y="110851"/>
          <a:chExt cx="1225296" cy="337517"/>
        </a:xfrm>
      </xdr:grpSpPr>
      <xdr:sp macro="" textlink="">
        <xdr:nvSpPr>
          <xdr:cNvPr id="44" name="矩形 43">
            <a:hlinkClick xmlns:r="http://schemas.openxmlformats.org/officeDocument/2006/relationships" r:id="rId1" tooltip="单击查看每月作业"/>
          </xdr:cNvPr>
          <xdr:cNvSpPr/>
        </xdr:nvSpPr>
        <xdr:spPr>
          <a:xfrm>
            <a:off x="8516445" y="110851"/>
            <a:ext cx="1225296" cy="337517"/>
          </a:xfrm>
          <a:prstGeom prst="rect">
            <a:avLst/>
          </a:prstGeom>
          <a:solidFill>
            <a:schemeClr val="accent5"/>
          </a:solidFill>
          <a:ln>
            <a:noFill/>
          </a:ln>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r"/>
            <a:r>
              <a:rPr lang="zh-CN" altLang="en-US" sz="900" b="1">
                <a:solidFill>
                  <a:schemeClr val="bg1"/>
                </a:solidFill>
                <a:latin typeface="Microsoft YaHei UI" panose="020B0503020204020204" pitchFamily="34" charset="-122"/>
                <a:ea typeface="Microsoft YaHei UI" panose="020B0503020204020204" pitchFamily="34" charset="-122"/>
              </a:rPr>
              <a:t>周视图</a:t>
            </a:r>
            <a:endParaRPr lang="en-US" sz="900" b="1">
              <a:solidFill>
                <a:schemeClr val="bg1"/>
              </a:solidFill>
              <a:latin typeface="Microsoft YaHei UI" panose="020B0503020204020204" pitchFamily="34" charset="-122"/>
              <a:ea typeface="Microsoft YaHei UI" panose="020B0503020204020204" pitchFamily="34" charset="-122"/>
            </a:endParaRPr>
          </a:p>
        </xdr:txBody>
      </xdr:sp>
      <xdr:grpSp>
        <xdr:nvGrpSpPr>
          <xdr:cNvPr id="45" name="周视图图标"/>
          <xdr:cNvGrpSpPr>
            <a:grpSpLocks noChangeAspect="1"/>
          </xdr:cNvGrpSpPr>
        </xdr:nvGrpSpPr>
        <xdr:grpSpPr bwMode="auto">
          <a:xfrm>
            <a:off x="8581149" y="143428"/>
            <a:ext cx="276225" cy="268956"/>
            <a:chOff x="318" y="23"/>
            <a:chExt cx="29" cy="29"/>
          </a:xfrm>
        </xdr:grpSpPr>
        <xdr:sp macro="" textlink="">
          <xdr:nvSpPr>
            <xdr:cNvPr id="47" name="矩形 4"/>
            <xdr:cNvSpPr>
              <a:spLocks noChangeArrowheads="1"/>
            </xdr:cNvSpPr>
          </xdr:nvSpPr>
          <xdr:spPr bwMode="auto">
            <a:xfrm>
              <a:off x="318" y="23"/>
              <a:ext cx="29" cy="29"/>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8" name="任意多边形 5"/>
            <xdr:cNvSpPr>
              <a:spLocks/>
            </xdr:cNvSpPr>
          </xdr:nvSpPr>
          <xdr:spPr bwMode="auto">
            <a:xfrm>
              <a:off x="318" y="23"/>
              <a:ext cx="29" cy="29"/>
            </a:xfrm>
            <a:custGeom>
              <a:avLst/>
              <a:gdLst>
                <a:gd name="T0" fmla="*/ 2053 w 3281"/>
                <a:gd name="T1" fmla="*/ 3 h 3281"/>
                <a:gd name="T2" fmla="*/ 2228 w 3281"/>
                <a:gd name="T3" fmla="*/ 27 h 3281"/>
                <a:gd name="T4" fmla="*/ 2395 w 3281"/>
                <a:gd name="T5" fmla="*/ 73 h 3281"/>
                <a:gd name="T6" fmla="*/ 2554 w 3281"/>
                <a:gd name="T7" fmla="*/ 140 h 3281"/>
                <a:gd name="T8" fmla="*/ 2700 w 3281"/>
                <a:gd name="T9" fmla="*/ 225 h 3281"/>
                <a:gd name="T10" fmla="*/ 2833 w 3281"/>
                <a:gd name="T11" fmla="*/ 329 h 3281"/>
                <a:gd name="T12" fmla="*/ 2952 w 3281"/>
                <a:gd name="T13" fmla="*/ 448 h 3281"/>
                <a:gd name="T14" fmla="*/ 3056 w 3281"/>
                <a:gd name="T15" fmla="*/ 581 h 3281"/>
                <a:gd name="T16" fmla="*/ 3141 w 3281"/>
                <a:gd name="T17" fmla="*/ 728 h 3281"/>
                <a:gd name="T18" fmla="*/ 3208 w 3281"/>
                <a:gd name="T19" fmla="*/ 886 h 3281"/>
                <a:gd name="T20" fmla="*/ 3254 w 3281"/>
                <a:gd name="T21" fmla="*/ 1053 h 3281"/>
                <a:gd name="T22" fmla="*/ 3277 w 3281"/>
                <a:gd name="T23" fmla="*/ 1228 h 3281"/>
                <a:gd name="T24" fmla="*/ 3277 w 3281"/>
                <a:gd name="T25" fmla="*/ 1409 h 3281"/>
                <a:gd name="T26" fmla="*/ 3254 w 3281"/>
                <a:gd name="T27" fmla="*/ 1584 h 3281"/>
                <a:gd name="T28" fmla="*/ 3208 w 3281"/>
                <a:gd name="T29" fmla="*/ 1751 h 3281"/>
                <a:gd name="T30" fmla="*/ 3141 w 3281"/>
                <a:gd name="T31" fmla="*/ 1909 h 3281"/>
                <a:gd name="T32" fmla="*/ 3056 w 3281"/>
                <a:gd name="T33" fmla="*/ 2055 h 3281"/>
                <a:gd name="T34" fmla="*/ 2952 w 3281"/>
                <a:gd name="T35" fmla="*/ 2189 h 3281"/>
                <a:gd name="T36" fmla="*/ 2833 w 3281"/>
                <a:gd name="T37" fmla="*/ 2308 h 3281"/>
                <a:gd name="T38" fmla="*/ 2700 w 3281"/>
                <a:gd name="T39" fmla="*/ 2411 h 3281"/>
                <a:gd name="T40" fmla="*/ 2554 w 3281"/>
                <a:gd name="T41" fmla="*/ 2497 h 3281"/>
                <a:gd name="T42" fmla="*/ 2395 w 3281"/>
                <a:gd name="T43" fmla="*/ 2564 h 3281"/>
                <a:gd name="T44" fmla="*/ 2228 w 3281"/>
                <a:gd name="T45" fmla="*/ 2610 h 3281"/>
                <a:gd name="T46" fmla="*/ 2053 w 3281"/>
                <a:gd name="T47" fmla="*/ 2633 h 3281"/>
                <a:gd name="T48" fmla="*/ 1875 w 3281"/>
                <a:gd name="T49" fmla="*/ 2634 h 3281"/>
                <a:gd name="T50" fmla="*/ 1704 w 3281"/>
                <a:gd name="T51" fmla="*/ 2611 h 3281"/>
                <a:gd name="T52" fmla="*/ 1542 w 3281"/>
                <a:gd name="T53" fmla="*/ 2567 h 3281"/>
                <a:gd name="T54" fmla="*/ 1389 w 3281"/>
                <a:gd name="T55" fmla="*/ 2504 h 3281"/>
                <a:gd name="T56" fmla="*/ 1245 w 3281"/>
                <a:gd name="T57" fmla="*/ 2422 h 3281"/>
                <a:gd name="T58" fmla="*/ 271 w 3281"/>
                <a:gd name="T59" fmla="*/ 3281 h 3281"/>
                <a:gd name="T60" fmla="*/ 906 w 3281"/>
                <a:gd name="T61" fmla="*/ 2104 h 3281"/>
                <a:gd name="T62" fmla="*/ 816 w 3281"/>
                <a:gd name="T63" fmla="*/ 1966 h 3281"/>
                <a:gd name="T64" fmla="*/ 743 w 3281"/>
                <a:gd name="T65" fmla="*/ 1817 h 3281"/>
                <a:gd name="T66" fmla="*/ 689 w 3281"/>
                <a:gd name="T67" fmla="*/ 1659 h 3281"/>
                <a:gd name="T68" fmla="*/ 656 w 3281"/>
                <a:gd name="T69" fmla="*/ 1492 h 3281"/>
                <a:gd name="T70" fmla="*/ 645 w 3281"/>
                <a:gd name="T71" fmla="*/ 1318 h 3281"/>
                <a:gd name="T72" fmla="*/ 657 w 3281"/>
                <a:gd name="T73" fmla="*/ 1139 h 3281"/>
                <a:gd name="T74" fmla="*/ 692 w 3281"/>
                <a:gd name="T75" fmla="*/ 968 h 3281"/>
                <a:gd name="T76" fmla="*/ 748 w 3281"/>
                <a:gd name="T77" fmla="*/ 806 h 3281"/>
                <a:gd name="T78" fmla="*/ 824 w 3281"/>
                <a:gd name="T79" fmla="*/ 653 h 3281"/>
                <a:gd name="T80" fmla="*/ 920 w 3281"/>
                <a:gd name="T81" fmla="*/ 513 h 3281"/>
                <a:gd name="T82" fmla="*/ 1031 w 3281"/>
                <a:gd name="T83" fmla="*/ 387 h 3281"/>
                <a:gd name="T84" fmla="*/ 1157 w 3281"/>
                <a:gd name="T85" fmla="*/ 276 h 3281"/>
                <a:gd name="T86" fmla="*/ 1297 w 3281"/>
                <a:gd name="T87" fmla="*/ 180 h 3281"/>
                <a:gd name="T88" fmla="*/ 1450 w 3281"/>
                <a:gd name="T89" fmla="*/ 104 h 3281"/>
                <a:gd name="T90" fmla="*/ 1612 w 3281"/>
                <a:gd name="T91" fmla="*/ 47 h 3281"/>
                <a:gd name="T92" fmla="*/ 1784 w 3281"/>
                <a:gd name="T93" fmla="*/ 12 h 3281"/>
                <a:gd name="T94" fmla="*/ 1963 w 3281"/>
                <a:gd name="T95" fmla="*/ 0 h 3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81" h="3281">
                  <a:moveTo>
                    <a:pt x="1963" y="0"/>
                  </a:moveTo>
                  <a:lnTo>
                    <a:pt x="2053" y="3"/>
                  </a:lnTo>
                  <a:lnTo>
                    <a:pt x="2142" y="12"/>
                  </a:lnTo>
                  <a:lnTo>
                    <a:pt x="2228" y="27"/>
                  </a:lnTo>
                  <a:lnTo>
                    <a:pt x="2313" y="47"/>
                  </a:lnTo>
                  <a:lnTo>
                    <a:pt x="2395" y="73"/>
                  </a:lnTo>
                  <a:lnTo>
                    <a:pt x="2475" y="104"/>
                  </a:lnTo>
                  <a:lnTo>
                    <a:pt x="2554" y="140"/>
                  </a:lnTo>
                  <a:lnTo>
                    <a:pt x="2628" y="180"/>
                  </a:lnTo>
                  <a:lnTo>
                    <a:pt x="2700" y="225"/>
                  </a:lnTo>
                  <a:lnTo>
                    <a:pt x="2768" y="276"/>
                  </a:lnTo>
                  <a:lnTo>
                    <a:pt x="2833" y="329"/>
                  </a:lnTo>
                  <a:lnTo>
                    <a:pt x="2894" y="387"/>
                  </a:lnTo>
                  <a:lnTo>
                    <a:pt x="2952" y="448"/>
                  </a:lnTo>
                  <a:lnTo>
                    <a:pt x="3005" y="513"/>
                  </a:lnTo>
                  <a:lnTo>
                    <a:pt x="3056" y="581"/>
                  </a:lnTo>
                  <a:lnTo>
                    <a:pt x="3101" y="653"/>
                  </a:lnTo>
                  <a:lnTo>
                    <a:pt x="3141" y="728"/>
                  </a:lnTo>
                  <a:lnTo>
                    <a:pt x="3177" y="806"/>
                  </a:lnTo>
                  <a:lnTo>
                    <a:pt x="3208" y="886"/>
                  </a:lnTo>
                  <a:lnTo>
                    <a:pt x="3234" y="968"/>
                  </a:lnTo>
                  <a:lnTo>
                    <a:pt x="3254" y="1053"/>
                  </a:lnTo>
                  <a:lnTo>
                    <a:pt x="3269" y="1139"/>
                  </a:lnTo>
                  <a:lnTo>
                    <a:pt x="3277" y="1228"/>
                  </a:lnTo>
                  <a:lnTo>
                    <a:pt x="3281" y="1318"/>
                  </a:lnTo>
                  <a:lnTo>
                    <a:pt x="3277" y="1409"/>
                  </a:lnTo>
                  <a:lnTo>
                    <a:pt x="3269" y="1497"/>
                  </a:lnTo>
                  <a:lnTo>
                    <a:pt x="3254" y="1584"/>
                  </a:lnTo>
                  <a:lnTo>
                    <a:pt x="3234" y="1669"/>
                  </a:lnTo>
                  <a:lnTo>
                    <a:pt x="3208" y="1751"/>
                  </a:lnTo>
                  <a:lnTo>
                    <a:pt x="3177" y="1831"/>
                  </a:lnTo>
                  <a:lnTo>
                    <a:pt x="3141" y="1909"/>
                  </a:lnTo>
                  <a:lnTo>
                    <a:pt x="3101" y="1984"/>
                  </a:lnTo>
                  <a:lnTo>
                    <a:pt x="3056" y="2055"/>
                  </a:lnTo>
                  <a:lnTo>
                    <a:pt x="3005" y="2124"/>
                  </a:lnTo>
                  <a:lnTo>
                    <a:pt x="2952" y="2189"/>
                  </a:lnTo>
                  <a:lnTo>
                    <a:pt x="2894" y="2250"/>
                  </a:lnTo>
                  <a:lnTo>
                    <a:pt x="2833" y="2308"/>
                  </a:lnTo>
                  <a:lnTo>
                    <a:pt x="2768" y="2361"/>
                  </a:lnTo>
                  <a:lnTo>
                    <a:pt x="2700" y="2411"/>
                  </a:lnTo>
                  <a:lnTo>
                    <a:pt x="2628" y="2457"/>
                  </a:lnTo>
                  <a:lnTo>
                    <a:pt x="2554" y="2497"/>
                  </a:lnTo>
                  <a:lnTo>
                    <a:pt x="2475" y="2533"/>
                  </a:lnTo>
                  <a:lnTo>
                    <a:pt x="2395" y="2564"/>
                  </a:lnTo>
                  <a:lnTo>
                    <a:pt x="2313" y="2589"/>
                  </a:lnTo>
                  <a:lnTo>
                    <a:pt x="2228" y="2610"/>
                  </a:lnTo>
                  <a:lnTo>
                    <a:pt x="2142" y="2624"/>
                  </a:lnTo>
                  <a:lnTo>
                    <a:pt x="2053" y="2633"/>
                  </a:lnTo>
                  <a:lnTo>
                    <a:pt x="1963" y="2636"/>
                  </a:lnTo>
                  <a:lnTo>
                    <a:pt x="1875" y="2634"/>
                  </a:lnTo>
                  <a:lnTo>
                    <a:pt x="1789" y="2625"/>
                  </a:lnTo>
                  <a:lnTo>
                    <a:pt x="1704" y="2611"/>
                  </a:lnTo>
                  <a:lnTo>
                    <a:pt x="1622" y="2592"/>
                  </a:lnTo>
                  <a:lnTo>
                    <a:pt x="1542" y="2567"/>
                  </a:lnTo>
                  <a:lnTo>
                    <a:pt x="1464" y="2538"/>
                  </a:lnTo>
                  <a:lnTo>
                    <a:pt x="1389" y="2504"/>
                  </a:lnTo>
                  <a:lnTo>
                    <a:pt x="1315" y="2465"/>
                  </a:lnTo>
                  <a:lnTo>
                    <a:pt x="1245" y="2422"/>
                  </a:lnTo>
                  <a:lnTo>
                    <a:pt x="1177" y="2375"/>
                  </a:lnTo>
                  <a:lnTo>
                    <a:pt x="271" y="3281"/>
                  </a:lnTo>
                  <a:lnTo>
                    <a:pt x="0" y="3010"/>
                  </a:lnTo>
                  <a:lnTo>
                    <a:pt x="906" y="2104"/>
                  </a:lnTo>
                  <a:lnTo>
                    <a:pt x="859" y="2036"/>
                  </a:lnTo>
                  <a:lnTo>
                    <a:pt x="816" y="1966"/>
                  </a:lnTo>
                  <a:lnTo>
                    <a:pt x="777" y="1892"/>
                  </a:lnTo>
                  <a:lnTo>
                    <a:pt x="743" y="1817"/>
                  </a:lnTo>
                  <a:lnTo>
                    <a:pt x="714" y="1739"/>
                  </a:lnTo>
                  <a:lnTo>
                    <a:pt x="689" y="1659"/>
                  </a:lnTo>
                  <a:lnTo>
                    <a:pt x="670" y="1576"/>
                  </a:lnTo>
                  <a:lnTo>
                    <a:pt x="656" y="1492"/>
                  </a:lnTo>
                  <a:lnTo>
                    <a:pt x="648" y="1406"/>
                  </a:lnTo>
                  <a:lnTo>
                    <a:pt x="645" y="1318"/>
                  </a:lnTo>
                  <a:lnTo>
                    <a:pt x="648" y="1228"/>
                  </a:lnTo>
                  <a:lnTo>
                    <a:pt x="657" y="1139"/>
                  </a:lnTo>
                  <a:lnTo>
                    <a:pt x="671" y="1053"/>
                  </a:lnTo>
                  <a:lnTo>
                    <a:pt x="692" y="968"/>
                  </a:lnTo>
                  <a:lnTo>
                    <a:pt x="717" y="886"/>
                  </a:lnTo>
                  <a:lnTo>
                    <a:pt x="748" y="806"/>
                  </a:lnTo>
                  <a:lnTo>
                    <a:pt x="784" y="728"/>
                  </a:lnTo>
                  <a:lnTo>
                    <a:pt x="824" y="653"/>
                  </a:lnTo>
                  <a:lnTo>
                    <a:pt x="870" y="581"/>
                  </a:lnTo>
                  <a:lnTo>
                    <a:pt x="920" y="513"/>
                  </a:lnTo>
                  <a:lnTo>
                    <a:pt x="973" y="448"/>
                  </a:lnTo>
                  <a:lnTo>
                    <a:pt x="1031" y="387"/>
                  </a:lnTo>
                  <a:lnTo>
                    <a:pt x="1092" y="329"/>
                  </a:lnTo>
                  <a:lnTo>
                    <a:pt x="1157" y="276"/>
                  </a:lnTo>
                  <a:lnTo>
                    <a:pt x="1226" y="225"/>
                  </a:lnTo>
                  <a:lnTo>
                    <a:pt x="1297" y="180"/>
                  </a:lnTo>
                  <a:lnTo>
                    <a:pt x="1372" y="140"/>
                  </a:lnTo>
                  <a:lnTo>
                    <a:pt x="1450" y="104"/>
                  </a:lnTo>
                  <a:lnTo>
                    <a:pt x="1530" y="73"/>
                  </a:lnTo>
                  <a:lnTo>
                    <a:pt x="1612" y="47"/>
                  </a:lnTo>
                  <a:lnTo>
                    <a:pt x="1697" y="27"/>
                  </a:lnTo>
                  <a:lnTo>
                    <a:pt x="1784" y="12"/>
                  </a:lnTo>
                  <a:lnTo>
                    <a:pt x="1872" y="3"/>
                  </a:lnTo>
                  <a:lnTo>
                    <a:pt x="1963" y="0"/>
                  </a:lnTo>
                  <a:close/>
                </a:path>
              </a:pathLst>
            </a:custGeom>
            <a:solidFill>
              <a:schemeClr val="accent5">
                <a:lumMod val="40000"/>
                <a:lumOff val="60000"/>
              </a:schemeClr>
            </a:solidFill>
            <a:ln w="0">
              <a:noFill/>
              <a:prstDash val="solid"/>
              <a:round/>
              <a:headEnd/>
              <a:tailEnd/>
            </a:ln>
          </xdr:spPr>
        </xdr:sp>
        <xdr:sp macro="" textlink="">
          <xdr:nvSpPr>
            <xdr:cNvPr id="49" name="任意多边形 6"/>
            <xdr:cNvSpPr>
              <a:spLocks/>
            </xdr:cNvSpPr>
          </xdr:nvSpPr>
          <xdr:spPr bwMode="auto">
            <a:xfrm>
              <a:off x="326" y="26"/>
              <a:ext cx="18" cy="18"/>
            </a:xfrm>
            <a:custGeom>
              <a:avLst/>
              <a:gdLst>
                <a:gd name="T0" fmla="*/ 1102 w 2043"/>
                <a:gd name="T1" fmla="*/ 3 h 2043"/>
                <a:gd name="T2" fmla="*/ 1256 w 2043"/>
                <a:gd name="T3" fmla="*/ 27 h 2043"/>
                <a:gd name="T4" fmla="*/ 1402 w 2043"/>
                <a:gd name="T5" fmla="*/ 73 h 2043"/>
                <a:gd name="T6" fmla="*/ 1537 w 2043"/>
                <a:gd name="T7" fmla="*/ 139 h 2043"/>
                <a:gd name="T8" fmla="*/ 1661 w 2043"/>
                <a:gd name="T9" fmla="*/ 224 h 2043"/>
                <a:gd name="T10" fmla="*/ 1770 w 2043"/>
                <a:gd name="T11" fmla="*/ 326 h 2043"/>
                <a:gd name="T12" fmla="*/ 1863 w 2043"/>
                <a:gd name="T13" fmla="*/ 442 h 2043"/>
                <a:gd name="T14" fmla="*/ 1939 w 2043"/>
                <a:gd name="T15" fmla="*/ 573 h 2043"/>
                <a:gd name="T16" fmla="*/ 1995 w 2043"/>
                <a:gd name="T17" fmla="*/ 713 h 2043"/>
                <a:gd name="T18" fmla="*/ 2031 w 2043"/>
                <a:gd name="T19" fmla="*/ 863 h 2043"/>
                <a:gd name="T20" fmla="*/ 2043 w 2043"/>
                <a:gd name="T21" fmla="*/ 1021 h 2043"/>
                <a:gd name="T22" fmla="*/ 2031 w 2043"/>
                <a:gd name="T23" fmla="*/ 1180 h 2043"/>
                <a:gd name="T24" fmla="*/ 1995 w 2043"/>
                <a:gd name="T25" fmla="*/ 1330 h 2043"/>
                <a:gd name="T26" fmla="*/ 1939 w 2043"/>
                <a:gd name="T27" fmla="*/ 1470 h 2043"/>
                <a:gd name="T28" fmla="*/ 1863 w 2043"/>
                <a:gd name="T29" fmla="*/ 1600 h 2043"/>
                <a:gd name="T30" fmla="*/ 1770 w 2043"/>
                <a:gd name="T31" fmla="*/ 1717 h 2043"/>
                <a:gd name="T32" fmla="*/ 1661 w 2043"/>
                <a:gd name="T33" fmla="*/ 1819 h 2043"/>
                <a:gd name="T34" fmla="*/ 1537 w 2043"/>
                <a:gd name="T35" fmla="*/ 1903 h 2043"/>
                <a:gd name="T36" fmla="*/ 1402 w 2043"/>
                <a:gd name="T37" fmla="*/ 1970 h 2043"/>
                <a:gd name="T38" fmla="*/ 1256 w 2043"/>
                <a:gd name="T39" fmla="*/ 2016 h 2043"/>
                <a:gd name="T40" fmla="*/ 1102 w 2043"/>
                <a:gd name="T41" fmla="*/ 2040 h 2043"/>
                <a:gd name="T42" fmla="*/ 941 w 2043"/>
                <a:gd name="T43" fmla="*/ 2040 h 2043"/>
                <a:gd name="T44" fmla="*/ 787 w 2043"/>
                <a:gd name="T45" fmla="*/ 2016 h 2043"/>
                <a:gd name="T46" fmla="*/ 642 w 2043"/>
                <a:gd name="T47" fmla="*/ 1970 h 2043"/>
                <a:gd name="T48" fmla="*/ 506 w 2043"/>
                <a:gd name="T49" fmla="*/ 1903 h 2043"/>
                <a:gd name="T50" fmla="*/ 382 w 2043"/>
                <a:gd name="T51" fmla="*/ 1819 h 2043"/>
                <a:gd name="T52" fmla="*/ 273 w 2043"/>
                <a:gd name="T53" fmla="*/ 1717 h 2043"/>
                <a:gd name="T54" fmla="*/ 180 w 2043"/>
                <a:gd name="T55" fmla="*/ 1600 h 2043"/>
                <a:gd name="T56" fmla="*/ 104 w 2043"/>
                <a:gd name="T57" fmla="*/ 1470 h 2043"/>
                <a:gd name="T58" fmla="*/ 47 w 2043"/>
                <a:gd name="T59" fmla="*/ 1330 h 2043"/>
                <a:gd name="T60" fmla="*/ 12 w 2043"/>
                <a:gd name="T61" fmla="*/ 1180 h 2043"/>
                <a:gd name="T62" fmla="*/ 0 w 2043"/>
                <a:gd name="T63" fmla="*/ 1021 h 2043"/>
                <a:gd name="T64" fmla="*/ 12 w 2043"/>
                <a:gd name="T65" fmla="*/ 863 h 2043"/>
                <a:gd name="T66" fmla="*/ 47 w 2043"/>
                <a:gd name="T67" fmla="*/ 713 h 2043"/>
                <a:gd name="T68" fmla="*/ 104 w 2043"/>
                <a:gd name="T69" fmla="*/ 573 h 2043"/>
                <a:gd name="T70" fmla="*/ 180 w 2043"/>
                <a:gd name="T71" fmla="*/ 442 h 2043"/>
                <a:gd name="T72" fmla="*/ 273 w 2043"/>
                <a:gd name="T73" fmla="*/ 326 h 2043"/>
                <a:gd name="T74" fmla="*/ 382 w 2043"/>
                <a:gd name="T75" fmla="*/ 224 h 2043"/>
                <a:gd name="T76" fmla="*/ 506 w 2043"/>
                <a:gd name="T77" fmla="*/ 139 h 2043"/>
                <a:gd name="T78" fmla="*/ 642 w 2043"/>
                <a:gd name="T79" fmla="*/ 73 h 2043"/>
                <a:gd name="T80" fmla="*/ 787 w 2043"/>
                <a:gd name="T81" fmla="*/ 27 h 2043"/>
                <a:gd name="T82" fmla="*/ 941 w 2043"/>
                <a:gd name="T83" fmla="*/ 3 h 20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2043" h="2043">
                  <a:moveTo>
                    <a:pt x="1022" y="0"/>
                  </a:moveTo>
                  <a:lnTo>
                    <a:pt x="1102" y="3"/>
                  </a:lnTo>
                  <a:lnTo>
                    <a:pt x="1180" y="12"/>
                  </a:lnTo>
                  <a:lnTo>
                    <a:pt x="1256" y="27"/>
                  </a:lnTo>
                  <a:lnTo>
                    <a:pt x="1330" y="48"/>
                  </a:lnTo>
                  <a:lnTo>
                    <a:pt x="1402" y="73"/>
                  </a:lnTo>
                  <a:lnTo>
                    <a:pt x="1471" y="104"/>
                  </a:lnTo>
                  <a:lnTo>
                    <a:pt x="1537" y="139"/>
                  </a:lnTo>
                  <a:lnTo>
                    <a:pt x="1601" y="180"/>
                  </a:lnTo>
                  <a:lnTo>
                    <a:pt x="1661" y="224"/>
                  </a:lnTo>
                  <a:lnTo>
                    <a:pt x="1717" y="273"/>
                  </a:lnTo>
                  <a:lnTo>
                    <a:pt x="1770" y="326"/>
                  </a:lnTo>
                  <a:lnTo>
                    <a:pt x="1819" y="382"/>
                  </a:lnTo>
                  <a:lnTo>
                    <a:pt x="1863" y="442"/>
                  </a:lnTo>
                  <a:lnTo>
                    <a:pt x="1904" y="506"/>
                  </a:lnTo>
                  <a:lnTo>
                    <a:pt x="1939" y="573"/>
                  </a:lnTo>
                  <a:lnTo>
                    <a:pt x="1970" y="642"/>
                  </a:lnTo>
                  <a:lnTo>
                    <a:pt x="1995" y="713"/>
                  </a:lnTo>
                  <a:lnTo>
                    <a:pt x="2016" y="787"/>
                  </a:lnTo>
                  <a:lnTo>
                    <a:pt x="2031" y="863"/>
                  </a:lnTo>
                  <a:lnTo>
                    <a:pt x="2040" y="941"/>
                  </a:lnTo>
                  <a:lnTo>
                    <a:pt x="2043" y="1021"/>
                  </a:lnTo>
                  <a:lnTo>
                    <a:pt x="2040" y="1102"/>
                  </a:lnTo>
                  <a:lnTo>
                    <a:pt x="2031" y="1180"/>
                  </a:lnTo>
                  <a:lnTo>
                    <a:pt x="2016" y="1256"/>
                  </a:lnTo>
                  <a:lnTo>
                    <a:pt x="1995" y="1330"/>
                  </a:lnTo>
                  <a:lnTo>
                    <a:pt x="1970" y="1401"/>
                  </a:lnTo>
                  <a:lnTo>
                    <a:pt x="1939" y="1470"/>
                  </a:lnTo>
                  <a:lnTo>
                    <a:pt x="1904" y="1537"/>
                  </a:lnTo>
                  <a:lnTo>
                    <a:pt x="1863" y="1600"/>
                  </a:lnTo>
                  <a:lnTo>
                    <a:pt x="1819" y="1661"/>
                  </a:lnTo>
                  <a:lnTo>
                    <a:pt x="1770" y="1717"/>
                  </a:lnTo>
                  <a:lnTo>
                    <a:pt x="1717" y="1770"/>
                  </a:lnTo>
                  <a:lnTo>
                    <a:pt x="1661" y="1819"/>
                  </a:lnTo>
                  <a:lnTo>
                    <a:pt x="1601" y="1863"/>
                  </a:lnTo>
                  <a:lnTo>
                    <a:pt x="1537" y="1903"/>
                  </a:lnTo>
                  <a:lnTo>
                    <a:pt x="1471" y="1939"/>
                  </a:lnTo>
                  <a:lnTo>
                    <a:pt x="1402" y="1970"/>
                  </a:lnTo>
                  <a:lnTo>
                    <a:pt x="1330" y="1995"/>
                  </a:lnTo>
                  <a:lnTo>
                    <a:pt x="1256" y="2016"/>
                  </a:lnTo>
                  <a:lnTo>
                    <a:pt x="1180" y="2031"/>
                  </a:lnTo>
                  <a:lnTo>
                    <a:pt x="1102" y="2040"/>
                  </a:lnTo>
                  <a:lnTo>
                    <a:pt x="1022" y="2043"/>
                  </a:lnTo>
                  <a:lnTo>
                    <a:pt x="941" y="2040"/>
                  </a:lnTo>
                  <a:lnTo>
                    <a:pt x="863" y="2031"/>
                  </a:lnTo>
                  <a:lnTo>
                    <a:pt x="787" y="2016"/>
                  </a:lnTo>
                  <a:lnTo>
                    <a:pt x="713" y="1995"/>
                  </a:lnTo>
                  <a:lnTo>
                    <a:pt x="642" y="1970"/>
                  </a:lnTo>
                  <a:lnTo>
                    <a:pt x="573" y="1939"/>
                  </a:lnTo>
                  <a:lnTo>
                    <a:pt x="506" y="1903"/>
                  </a:lnTo>
                  <a:lnTo>
                    <a:pt x="443" y="1863"/>
                  </a:lnTo>
                  <a:lnTo>
                    <a:pt x="382" y="1819"/>
                  </a:lnTo>
                  <a:lnTo>
                    <a:pt x="326" y="1770"/>
                  </a:lnTo>
                  <a:lnTo>
                    <a:pt x="273" y="1717"/>
                  </a:lnTo>
                  <a:lnTo>
                    <a:pt x="224" y="1661"/>
                  </a:lnTo>
                  <a:lnTo>
                    <a:pt x="180" y="1600"/>
                  </a:lnTo>
                  <a:lnTo>
                    <a:pt x="139" y="1537"/>
                  </a:lnTo>
                  <a:lnTo>
                    <a:pt x="104" y="1470"/>
                  </a:lnTo>
                  <a:lnTo>
                    <a:pt x="73" y="1401"/>
                  </a:lnTo>
                  <a:lnTo>
                    <a:pt x="47" y="1330"/>
                  </a:lnTo>
                  <a:lnTo>
                    <a:pt x="27" y="1256"/>
                  </a:lnTo>
                  <a:lnTo>
                    <a:pt x="12" y="1180"/>
                  </a:lnTo>
                  <a:lnTo>
                    <a:pt x="3" y="1102"/>
                  </a:lnTo>
                  <a:lnTo>
                    <a:pt x="0" y="1021"/>
                  </a:lnTo>
                  <a:lnTo>
                    <a:pt x="3" y="941"/>
                  </a:lnTo>
                  <a:lnTo>
                    <a:pt x="12" y="863"/>
                  </a:lnTo>
                  <a:lnTo>
                    <a:pt x="27" y="787"/>
                  </a:lnTo>
                  <a:lnTo>
                    <a:pt x="47" y="713"/>
                  </a:lnTo>
                  <a:lnTo>
                    <a:pt x="73" y="642"/>
                  </a:lnTo>
                  <a:lnTo>
                    <a:pt x="104" y="573"/>
                  </a:lnTo>
                  <a:lnTo>
                    <a:pt x="139" y="506"/>
                  </a:lnTo>
                  <a:lnTo>
                    <a:pt x="180" y="442"/>
                  </a:lnTo>
                  <a:lnTo>
                    <a:pt x="224" y="382"/>
                  </a:lnTo>
                  <a:lnTo>
                    <a:pt x="273" y="326"/>
                  </a:lnTo>
                  <a:lnTo>
                    <a:pt x="326" y="273"/>
                  </a:lnTo>
                  <a:lnTo>
                    <a:pt x="382" y="224"/>
                  </a:lnTo>
                  <a:lnTo>
                    <a:pt x="443" y="180"/>
                  </a:lnTo>
                  <a:lnTo>
                    <a:pt x="506" y="139"/>
                  </a:lnTo>
                  <a:lnTo>
                    <a:pt x="573" y="104"/>
                  </a:lnTo>
                  <a:lnTo>
                    <a:pt x="642" y="73"/>
                  </a:lnTo>
                  <a:lnTo>
                    <a:pt x="713" y="48"/>
                  </a:lnTo>
                  <a:lnTo>
                    <a:pt x="787" y="27"/>
                  </a:lnTo>
                  <a:lnTo>
                    <a:pt x="863" y="12"/>
                  </a:lnTo>
                  <a:lnTo>
                    <a:pt x="941" y="3"/>
                  </a:lnTo>
                  <a:lnTo>
                    <a:pt x="1022" y="0"/>
                  </a:lnTo>
                  <a:close/>
                </a:path>
              </a:pathLst>
            </a:custGeom>
            <a:solidFill>
              <a:schemeClr val="bg1"/>
            </a:solidFill>
            <a:ln w="0">
              <a:solidFill>
                <a:srgbClr val="FFFFFF"/>
              </a:solidFill>
              <a:prstDash val="solid"/>
              <a:round/>
              <a:headEnd/>
              <a:tailEnd/>
            </a:ln>
          </xdr:spPr>
        </xdr:sp>
        <xdr:sp macro="" textlink="">
          <xdr:nvSpPr>
            <xdr:cNvPr id="50" name="任意多边形 7"/>
            <xdr:cNvSpPr>
              <a:spLocks/>
            </xdr:cNvSpPr>
          </xdr:nvSpPr>
          <xdr:spPr bwMode="auto">
            <a:xfrm>
              <a:off x="329" y="32"/>
              <a:ext cx="4" cy="12"/>
            </a:xfrm>
            <a:custGeom>
              <a:avLst/>
              <a:gdLst>
                <a:gd name="T0" fmla="*/ 321 w 482"/>
                <a:gd name="T1" fmla="*/ 0 h 1315"/>
                <a:gd name="T2" fmla="*/ 482 w 482"/>
                <a:gd name="T3" fmla="*/ 0 h 1315"/>
                <a:gd name="T4" fmla="*/ 482 w 482"/>
                <a:gd name="T5" fmla="*/ 1315 h 1315"/>
                <a:gd name="T6" fmla="*/ 414 w 482"/>
                <a:gd name="T7" fmla="*/ 1298 h 1315"/>
                <a:gd name="T8" fmla="*/ 347 w 482"/>
                <a:gd name="T9" fmla="*/ 1277 h 1315"/>
                <a:gd name="T10" fmla="*/ 282 w 482"/>
                <a:gd name="T11" fmla="*/ 1251 h 1315"/>
                <a:gd name="T12" fmla="*/ 282 w 482"/>
                <a:gd name="T13" fmla="*/ 360 h 1315"/>
                <a:gd name="T14" fmla="*/ 0 w 482"/>
                <a:gd name="T15" fmla="*/ 360 h 1315"/>
                <a:gd name="T16" fmla="*/ 0 w 482"/>
                <a:gd name="T17" fmla="*/ 217 h 1315"/>
                <a:gd name="T18" fmla="*/ 51 w 482"/>
                <a:gd name="T19" fmla="*/ 216 h 1315"/>
                <a:gd name="T20" fmla="*/ 97 w 482"/>
                <a:gd name="T21" fmla="*/ 212 h 1315"/>
                <a:gd name="T22" fmla="*/ 139 w 482"/>
                <a:gd name="T23" fmla="*/ 205 h 1315"/>
                <a:gd name="T24" fmla="*/ 176 w 482"/>
                <a:gd name="T25" fmla="*/ 197 h 1315"/>
                <a:gd name="T26" fmla="*/ 208 w 482"/>
                <a:gd name="T27" fmla="*/ 185 h 1315"/>
                <a:gd name="T28" fmla="*/ 236 w 482"/>
                <a:gd name="T29" fmla="*/ 172 h 1315"/>
                <a:gd name="T30" fmla="*/ 256 w 482"/>
                <a:gd name="T31" fmla="*/ 157 h 1315"/>
                <a:gd name="T32" fmla="*/ 273 w 482"/>
                <a:gd name="T33" fmla="*/ 139 h 1315"/>
                <a:gd name="T34" fmla="*/ 288 w 482"/>
                <a:gd name="T35" fmla="*/ 118 h 1315"/>
                <a:gd name="T36" fmla="*/ 300 w 482"/>
                <a:gd name="T37" fmla="*/ 93 h 1315"/>
                <a:gd name="T38" fmla="*/ 310 w 482"/>
                <a:gd name="T39" fmla="*/ 66 h 1315"/>
                <a:gd name="T40" fmla="*/ 317 w 482"/>
                <a:gd name="T41" fmla="*/ 34 h 1315"/>
                <a:gd name="T42" fmla="*/ 321 w 482"/>
                <a:gd name="T43" fmla="*/ 0 h 13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482" h="1315">
                  <a:moveTo>
                    <a:pt x="321" y="0"/>
                  </a:moveTo>
                  <a:lnTo>
                    <a:pt x="482" y="0"/>
                  </a:lnTo>
                  <a:lnTo>
                    <a:pt x="482" y="1315"/>
                  </a:lnTo>
                  <a:lnTo>
                    <a:pt x="414" y="1298"/>
                  </a:lnTo>
                  <a:lnTo>
                    <a:pt x="347" y="1277"/>
                  </a:lnTo>
                  <a:lnTo>
                    <a:pt x="282" y="1251"/>
                  </a:lnTo>
                  <a:lnTo>
                    <a:pt x="282" y="360"/>
                  </a:lnTo>
                  <a:lnTo>
                    <a:pt x="0" y="360"/>
                  </a:lnTo>
                  <a:lnTo>
                    <a:pt x="0" y="217"/>
                  </a:lnTo>
                  <a:lnTo>
                    <a:pt x="51" y="216"/>
                  </a:lnTo>
                  <a:lnTo>
                    <a:pt x="97" y="212"/>
                  </a:lnTo>
                  <a:lnTo>
                    <a:pt x="139" y="205"/>
                  </a:lnTo>
                  <a:lnTo>
                    <a:pt x="176" y="197"/>
                  </a:lnTo>
                  <a:lnTo>
                    <a:pt x="208" y="185"/>
                  </a:lnTo>
                  <a:lnTo>
                    <a:pt x="236" y="172"/>
                  </a:lnTo>
                  <a:lnTo>
                    <a:pt x="256" y="157"/>
                  </a:lnTo>
                  <a:lnTo>
                    <a:pt x="273" y="139"/>
                  </a:lnTo>
                  <a:lnTo>
                    <a:pt x="288" y="118"/>
                  </a:lnTo>
                  <a:lnTo>
                    <a:pt x="300" y="93"/>
                  </a:lnTo>
                  <a:lnTo>
                    <a:pt x="310" y="66"/>
                  </a:lnTo>
                  <a:lnTo>
                    <a:pt x="317" y="34"/>
                  </a:lnTo>
                  <a:lnTo>
                    <a:pt x="321" y="0"/>
                  </a:lnTo>
                  <a:close/>
                </a:path>
              </a:pathLst>
            </a:custGeom>
            <a:solidFill>
              <a:schemeClr val="accent5"/>
            </a:solidFill>
            <a:ln w="0">
              <a:noFill/>
              <a:prstDash val="solid"/>
              <a:round/>
              <a:headEnd/>
              <a:tailEnd/>
            </a:ln>
          </xdr:spPr>
        </xdr:sp>
        <xdr:sp macro="" textlink="">
          <xdr:nvSpPr>
            <xdr:cNvPr id="51" name="任意多边形 8"/>
            <xdr:cNvSpPr>
              <a:spLocks noEditPoints="1"/>
            </xdr:cNvSpPr>
          </xdr:nvSpPr>
          <xdr:spPr bwMode="auto">
            <a:xfrm>
              <a:off x="337" y="32"/>
              <a:ext cx="7" cy="11"/>
            </a:xfrm>
            <a:custGeom>
              <a:avLst/>
              <a:gdLst>
                <a:gd name="T0" fmla="*/ 434 w 793"/>
                <a:gd name="T1" fmla="*/ 160 h 1332"/>
                <a:gd name="T2" fmla="*/ 344 w 793"/>
                <a:gd name="T3" fmla="*/ 196 h 1332"/>
                <a:gd name="T4" fmla="*/ 278 w 793"/>
                <a:gd name="T5" fmla="*/ 262 h 1332"/>
                <a:gd name="T6" fmla="*/ 248 w 793"/>
                <a:gd name="T7" fmla="*/ 350 h 1332"/>
                <a:gd name="T8" fmla="*/ 255 w 793"/>
                <a:gd name="T9" fmla="*/ 457 h 1332"/>
                <a:gd name="T10" fmla="*/ 304 w 793"/>
                <a:gd name="T11" fmla="*/ 542 h 1332"/>
                <a:gd name="T12" fmla="*/ 395 w 793"/>
                <a:gd name="T13" fmla="*/ 612 h 1332"/>
                <a:gd name="T14" fmla="*/ 462 w 793"/>
                <a:gd name="T15" fmla="*/ 646 h 1332"/>
                <a:gd name="T16" fmla="*/ 576 w 793"/>
                <a:gd name="T17" fmla="*/ 696 h 1332"/>
                <a:gd name="T18" fmla="*/ 690 w 793"/>
                <a:gd name="T19" fmla="*/ 639 h 1332"/>
                <a:gd name="T20" fmla="*/ 751 w 793"/>
                <a:gd name="T21" fmla="*/ 528 h 1332"/>
                <a:gd name="T22" fmla="*/ 769 w 793"/>
                <a:gd name="T23" fmla="*/ 398 h 1332"/>
                <a:gd name="T24" fmla="*/ 751 w 793"/>
                <a:gd name="T25" fmla="*/ 301 h 1332"/>
                <a:gd name="T26" fmla="*/ 699 w 793"/>
                <a:gd name="T27" fmla="*/ 223 h 1332"/>
                <a:gd name="T28" fmla="*/ 616 w 793"/>
                <a:gd name="T29" fmla="*/ 170 h 1332"/>
                <a:gd name="T30" fmla="*/ 505 w 793"/>
                <a:gd name="T31" fmla="*/ 153 h 1332"/>
                <a:gd name="T32" fmla="*/ 612 w 793"/>
                <a:gd name="T33" fmla="*/ 8 h 1332"/>
                <a:gd name="T34" fmla="*/ 749 w 793"/>
                <a:gd name="T35" fmla="*/ 50 h 1332"/>
                <a:gd name="T36" fmla="*/ 790 w 793"/>
                <a:gd name="T37" fmla="*/ 269 h 1332"/>
                <a:gd name="T38" fmla="*/ 781 w 793"/>
                <a:gd name="T39" fmla="*/ 500 h 1332"/>
                <a:gd name="T40" fmla="*/ 723 w 793"/>
                <a:gd name="T41" fmla="*/ 717 h 1332"/>
                <a:gd name="T42" fmla="*/ 621 w 793"/>
                <a:gd name="T43" fmla="*/ 912 h 1332"/>
                <a:gd name="T44" fmla="*/ 589 w 793"/>
                <a:gd name="T45" fmla="*/ 895 h 1332"/>
                <a:gd name="T46" fmla="*/ 480 w 793"/>
                <a:gd name="T47" fmla="*/ 850 h 1332"/>
                <a:gd name="T48" fmla="*/ 355 w 793"/>
                <a:gd name="T49" fmla="*/ 836 h 1332"/>
                <a:gd name="T50" fmla="*/ 275 w 793"/>
                <a:gd name="T51" fmla="*/ 920 h 1332"/>
                <a:gd name="T52" fmla="*/ 226 w 793"/>
                <a:gd name="T53" fmla="*/ 1025 h 1332"/>
                <a:gd name="T54" fmla="*/ 209 w 793"/>
                <a:gd name="T55" fmla="*/ 1145 h 1332"/>
                <a:gd name="T56" fmla="*/ 227 w 793"/>
                <a:gd name="T57" fmla="*/ 1259 h 1332"/>
                <a:gd name="T58" fmla="*/ 31 w 793"/>
                <a:gd name="T59" fmla="*/ 1332 h 1332"/>
                <a:gd name="T60" fmla="*/ 2 w 793"/>
                <a:gd name="T61" fmla="*/ 1205 h 1332"/>
                <a:gd name="T62" fmla="*/ 10 w 793"/>
                <a:gd name="T63" fmla="*/ 1063 h 1332"/>
                <a:gd name="T64" fmla="*/ 67 w 793"/>
                <a:gd name="T65" fmla="*/ 928 h 1332"/>
                <a:gd name="T66" fmla="*/ 149 w 793"/>
                <a:gd name="T67" fmla="*/ 833 h 1332"/>
                <a:gd name="T68" fmla="*/ 262 w 793"/>
                <a:gd name="T69" fmla="*/ 760 h 1332"/>
                <a:gd name="T70" fmla="*/ 180 w 793"/>
                <a:gd name="T71" fmla="*/ 698 h 1332"/>
                <a:gd name="T72" fmla="*/ 92 w 793"/>
                <a:gd name="T73" fmla="*/ 607 h 1332"/>
                <a:gd name="T74" fmla="*/ 46 w 793"/>
                <a:gd name="T75" fmla="*/ 498 h 1332"/>
                <a:gd name="T76" fmla="*/ 40 w 793"/>
                <a:gd name="T77" fmla="*/ 360 h 1332"/>
                <a:gd name="T78" fmla="*/ 80 w 793"/>
                <a:gd name="T79" fmla="*/ 227 h 1332"/>
                <a:gd name="T80" fmla="*/ 170 w 793"/>
                <a:gd name="T81" fmla="*/ 117 h 1332"/>
                <a:gd name="T82" fmla="*/ 297 w 793"/>
                <a:gd name="T83" fmla="*/ 38 h 1332"/>
                <a:gd name="T84" fmla="*/ 449 w 793"/>
                <a:gd name="T85" fmla="*/ 2 h 13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793" h="1332">
                  <a:moveTo>
                    <a:pt x="505" y="153"/>
                  </a:moveTo>
                  <a:lnTo>
                    <a:pt x="468" y="155"/>
                  </a:lnTo>
                  <a:lnTo>
                    <a:pt x="434" y="160"/>
                  </a:lnTo>
                  <a:lnTo>
                    <a:pt x="402" y="169"/>
                  </a:lnTo>
                  <a:lnTo>
                    <a:pt x="372" y="181"/>
                  </a:lnTo>
                  <a:lnTo>
                    <a:pt x="344" y="196"/>
                  </a:lnTo>
                  <a:lnTo>
                    <a:pt x="319" y="216"/>
                  </a:lnTo>
                  <a:lnTo>
                    <a:pt x="297" y="238"/>
                  </a:lnTo>
                  <a:lnTo>
                    <a:pt x="278" y="262"/>
                  </a:lnTo>
                  <a:lnTo>
                    <a:pt x="264" y="289"/>
                  </a:lnTo>
                  <a:lnTo>
                    <a:pt x="254" y="318"/>
                  </a:lnTo>
                  <a:lnTo>
                    <a:pt x="248" y="350"/>
                  </a:lnTo>
                  <a:lnTo>
                    <a:pt x="246" y="385"/>
                  </a:lnTo>
                  <a:lnTo>
                    <a:pt x="248" y="422"/>
                  </a:lnTo>
                  <a:lnTo>
                    <a:pt x="255" y="457"/>
                  </a:lnTo>
                  <a:lnTo>
                    <a:pt x="266" y="488"/>
                  </a:lnTo>
                  <a:lnTo>
                    <a:pt x="283" y="516"/>
                  </a:lnTo>
                  <a:lnTo>
                    <a:pt x="304" y="542"/>
                  </a:lnTo>
                  <a:lnTo>
                    <a:pt x="330" y="566"/>
                  </a:lnTo>
                  <a:lnTo>
                    <a:pt x="360" y="590"/>
                  </a:lnTo>
                  <a:lnTo>
                    <a:pt x="395" y="612"/>
                  </a:lnTo>
                  <a:lnTo>
                    <a:pt x="413" y="621"/>
                  </a:lnTo>
                  <a:lnTo>
                    <a:pt x="435" y="633"/>
                  </a:lnTo>
                  <a:lnTo>
                    <a:pt x="462" y="646"/>
                  </a:lnTo>
                  <a:lnTo>
                    <a:pt x="493" y="661"/>
                  </a:lnTo>
                  <a:lnTo>
                    <a:pt x="536" y="680"/>
                  </a:lnTo>
                  <a:lnTo>
                    <a:pt x="576" y="696"/>
                  </a:lnTo>
                  <a:lnTo>
                    <a:pt x="613" y="709"/>
                  </a:lnTo>
                  <a:lnTo>
                    <a:pt x="655" y="674"/>
                  </a:lnTo>
                  <a:lnTo>
                    <a:pt x="690" y="639"/>
                  </a:lnTo>
                  <a:lnTo>
                    <a:pt x="717" y="603"/>
                  </a:lnTo>
                  <a:lnTo>
                    <a:pt x="737" y="566"/>
                  </a:lnTo>
                  <a:lnTo>
                    <a:pt x="751" y="528"/>
                  </a:lnTo>
                  <a:lnTo>
                    <a:pt x="761" y="487"/>
                  </a:lnTo>
                  <a:lnTo>
                    <a:pt x="767" y="444"/>
                  </a:lnTo>
                  <a:lnTo>
                    <a:pt x="769" y="398"/>
                  </a:lnTo>
                  <a:lnTo>
                    <a:pt x="767" y="363"/>
                  </a:lnTo>
                  <a:lnTo>
                    <a:pt x="761" y="331"/>
                  </a:lnTo>
                  <a:lnTo>
                    <a:pt x="751" y="301"/>
                  </a:lnTo>
                  <a:lnTo>
                    <a:pt x="738" y="273"/>
                  </a:lnTo>
                  <a:lnTo>
                    <a:pt x="720" y="247"/>
                  </a:lnTo>
                  <a:lnTo>
                    <a:pt x="699" y="223"/>
                  </a:lnTo>
                  <a:lnTo>
                    <a:pt x="674" y="202"/>
                  </a:lnTo>
                  <a:lnTo>
                    <a:pt x="646" y="184"/>
                  </a:lnTo>
                  <a:lnTo>
                    <a:pt x="616" y="170"/>
                  </a:lnTo>
                  <a:lnTo>
                    <a:pt x="582" y="161"/>
                  </a:lnTo>
                  <a:lnTo>
                    <a:pt x="545" y="155"/>
                  </a:lnTo>
                  <a:lnTo>
                    <a:pt x="505" y="153"/>
                  </a:lnTo>
                  <a:close/>
                  <a:moveTo>
                    <a:pt x="506" y="0"/>
                  </a:moveTo>
                  <a:lnTo>
                    <a:pt x="561" y="2"/>
                  </a:lnTo>
                  <a:lnTo>
                    <a:pt x="612" y="8"/>
                  </a:lnTo>
                  <a:lnTo>
                    <a:pt x="661" y="18"/>
                  </a:lnTo>
                  <a:lnTo>
                    <a:pt x="706" y="33"/>
                  </a:lnTo>
                  <a:lnTo>
                    <a:pt x="749" y="50"/>
                  </a:lnTo>
                  <a:lnTo>
                    <a:pt x="768" y="121"/>
                  </a:lnTo>
                  <a:lnTo>
                    <a:pt x="781" y="194"/>
                  </a:lnTo>
                  <a:lnTo>
                    <a:pt x="790" y="269"/>
                  </a:lnTo>
                  <a:lnTo>
                    <a:pt x="793" y="345"/>
                  </a:lnTo>
                  <a:lnTo>
                    <a:pt x="790" y="424"/>
                  </a:lnTo>
                  <a:lnTo>
                    <a:pt x="781" y="500"/>
                  </a:lnTo>
                  <a:lnTo>
                    <a:pt x="767" y="574"/>
                  </a:lnTo>
                  <a:lnTo>
                    <a:pt x="748" y="647"/>
                  </a:lnTo>
                  <a:lnTo>
                    <a:pt x="723" y="717"/>
                  </a:lnTo>
                  <a:lnTo>
                    <a:pt x="694" y="785"/>
                  </a:lnTo>
                  <a:lnTo>
                    <a:pt x="660" y="850"/>
                  </a:lnTo>
                  <a:lnTo>
                    <a:pt x="621" y="912"/>
                  </a:lnTo>
                  <a:lnTo>
                    <a:pt x="618" y="910"/>
                  </a:lnTo>
                  <a:lnTo>
                    <a:pt x="616" y="909"/>
                  </a:lnTo>
                  <a:lnTo>
                    <a:pt x="589" y="895"/>
                  </a:lnTo>
                  <a:lnTo>
                    <a:pt x="558" y="881"/>
                  </a:lnTo>
                  <a:lnTo>
                    <a:pt x="521" y="866"/>
                  </a:lnTo>
                  <a:lnTo>
                    <a:pt x="480" y="850"/>
                  </a:lnTo>
                  <a:lnTo>
                    <a:pt x="436" y="832"/>
                  </a:lnTo>
                  <a:lnTo>
                    <a:pt x="388" y="812"/>
                  </a:lnTo>
                  <a:lnTo>
                    <a:pt x="355" y="836"/>
                  </a:lnTo>
                  <a:lnTo>
                    <a:pt x="326" y="862"/>
                  </a:lnTo>
                  <a:lnTo>
                    <a:pt x="299" y="890"/>
                  </a:lnTo>
                  <a:lnTo>
                    <a:pt x="275" y="920"/>
                  </a:lnTo>
                  <a:lnTo>
                    <a:pt x="255" y="954"/>
                  </a:lnTo>
                  <a:lnTo>
                    <a:pt x="239" y="988"/>
                  </a:lnTo>
                  <a:lnTo>
                    <a:pt x="226" y="1025"/>
                  </a:lnTo>
                  <a:lnTo>
                    <a:pt x="217" y="1063"/>
                  </a:lnTo>
                  <a:lnTo>
                    <a:pt x="211" y="1103"/>
                  </a:lnTo>
                  <a:lnTo>
                    <a:pt x="209" y="1145"/>
                  </a:lnTo>
                  <a:lnTo>
                    <a:pt x="211" y="1185"/>
                  </a:lnTo>
                  <a:lnTo>
                    <a:pt x="217" y="1223"/>
                  </a:lnTo>
                  <a:lnTo>
                    <a:pt x="227" y="1259"/>
                  </a:lnTo>
                  <a:lnTo>
                    <a:pt x="163" y="1288"/>
                  </a:lnTo>
                  <a:lnTo>
                    <a:pt x="98" y="1312"/>
                  </a:lnTo>
                  <a:lnTo>
                    <a:pt x="31" y="1332"/>
                  </a:lnTo>
                  <a:lnTo>
                    <a:pt x="17" y="1291"/>
                  </a:lnTo>
                  <a:lnTo>
                    <a:pt x="8" y="1249"/>
                  </a:lnTo>
                  <a:lnTo>
                    <a:pt x="2" y="1205"/>
                  </a:lnTo>
                  <a:lnTo>
                    <a:pt x="0" y="1161"/>
                  </a:lnTo>
                  <a:lnTo>
                    <a:pt x="2" y="1111"/>
                  </a:lnTo>
                  <a:lnTo>
                    <a:pt x="10" y="1063"/>
                  </a:lnTo>
                  <a:lnTo>
                    <a:pt x="24" y="1017"/>
                  </a:lnTo>
                  <a:lnTo>
                    <a:pt x="43" y="972"/>
                  </a:lnTo>
                  <a:lnTo>
                    <a:pt x="67" y="928"/>
                  </a:lnTo>
                  <a:lnTo>
                    <a:pt x="91" y="894"/>
                  </a:lnTo>
                  <a:lnTo>
                    <a:pt x="118" y="862"/>
                  </a:lnTo>
                  <a:lnTo>
                    <a:pt x="149" y="833"/>
                  </a:lnTo>
                  <a:lnTo>
                    <a:pt x="184" y="806"/>
                  </a:lnTo>
                  <a:lnTo>
                    <a:pt x="221" y="782"/>
                  </a:lnTo>
                  <a:lnTo>
                    <a:pt x="262" y="760"/>
                  </a:lnTo>
                  <a:lnTo>
                    <a:pt x="262" y="753"/>
                  </a:lnTo>
                  <a:lnTo>
                    <a:pt x="219" y="726"/>
                  </a:lnTo>
                  <a:lnTo>
                    <a:pt x="180" y="698"/>
                  </a:lnTo>
                  <a:lnTo>
                    <a:pt x="146" y="669"/>
                  </a:lnTo>
                  <a:lnTo>
                    <a:pt x="117" y="639"/>
                  </a:lnTo>
                  <a:lnTo>
                    <a:pt x="92" y="607"/>
                  </a:lnTo>
                  <a:lnTo>
                    <a:pt x="73" y="574"/>
                  </a:lnTo>
                  <a:lnTo>
                    <a:pt x="57" y="538"/>
                  </a:lnTo>
                  <a:lnTo>
                    <a:pt x="46" y="498"/>
                  </a:lnTo>
                  <a:lnTo>
                    <a:pt x="39" y="455"/>
                  </a:lnTo>
                  <a:lnTo>
                    <a:pt x="37" y="409"/>
                  </a:lnTo>
                  <a:lnTo>
                    <a:pt x="40" y="360"/>
                  </a:lnTo>
                  <a:lnTo>
                    <a:pt x="48" y="313"/>
                  </a:lnTo>
                  <a:lnTo>
                    <a:pt x="62" y="269"/>
                  </a:lnTo>
                  <a:lnTo>
                    <a:pt x="80" y="227"/>
                  </a:lnTo>
                  <a:lnTo>
                    <a:pt x="105" y="188"/>
                  </a:lnTo>
                  <a:lnTo>
                    <a:pt x="134" y="151"/>
                  </a:lnTo>
                  <a:lnTo>
                    <a:pt x="170" y="117"/>
                  </a:lnTo>
                  <a:lnTo>
                    <a:pt x="209" y="86"/>
                  </a:lnTo>
                  <a:lnTo>
                    <a:pt x="251" y="59"/>
                  </a:lnTo>
                  <a:lnTo>
                    <a:pt x="297" y="38"/>
                  </a:lnTo>
                  <a:lnTo>
                    <a:pt x="345" y="21"/>
                  </a:lnTo>
                  <a:lnTo>
                    <a:pt x="396" y="9"/>
                  </a:lnTo>
                  <a:lnTo>
                    <a:pt x="449" y="2"/>
                  </a:lnTo>
                  <a:lnTo>
                    <a:pt x="506" y="0"/>
                  </a:lnTo>
                  <a:close/>
                </a:path>
              </a:pathLst>
            </a:custGeom>
            <a:solidFill>
              <a:schemeClr val="accent5"/>
            </a:solidFill>
            <a:ln w="0">
              <a:noFill/>
              <a:prstDash val="solid"/>
              <a:round/>
              <a:headEnd/>
              <a:tailEnd/>
            </a:ln>
          </xdr:spPr>
        </xdr:sp>
      </xdr:grpSp>
    </xdr:grpSp>
    <xdr:clientData fPrintsWithSheet="0"/>
  </xdr:twoCellAnchor>
  <xdr:twoCellAnchor>
    <xdr:from>
      <xdr:col>6</xdr:col>
      <xdr:colOff>147137</xdr:colOff>
      <xdr:row>0</xdr:row>
      <xdr:rowOff>113489</xdr:rowOff>
    </xdr:from>
    <xdr:to>
      <xdr:col>7</xdr:col>
      <xdr:colOff>667</xdr:colOff>
      <xdr:row>1</xdr:row>
      <xdr:rowOff>338328</xdr:rowOff>
    </xdr:to>
    <xdr:grpSp>
      <xdr:nvGrpSpPr>
        <xdr:cNvPr id="2" name="组合 1">
          <a:hlinkClick xmlns:r="http://schemas.openxmlformats.org/officeDocument/2006/relationships" r:id="rId2" tooltip="单击查看所有作业"/>
        </xdr:cNvPr>
        <xdr:cNvGrpSpPr/>
      </xdr:nvGrpSpPr>
      <xdr:grpSpPr>
        <a:xfrm>
          <a:off x="7157537" y="113489"/>
          <a:ext cx="1225130" cy="339139"/>
          <a:chOff x="7157537" y="113489"/>
          <a:chExt cx="1225130" cy="339139"/>
        </a:xfrm>
      </xdr:grpSpPr>
      <xdr:sp macro="" textlink="">
        <xdr:nvSpPr>
          <xdr:cNvPr id="53" name="矩形 52"/>
          <xdr:cNvSpPr/>
        </xdr:nvSpPr>
        <xdr:spPr>
          <a:xfrm>
            <a:off x="7157537" y="113489"/>
            <a:ext cx="1225130" cy="339139"/>
          </a:xfrm>
          <a:prstGeom prst="rect">
            <a:avLst/>
          </a:prstGeom>
          <a:solidFill>
            <a:schemeClr val="accent2"/>
          </a:solidFill>
          <a:ln>
            <a:noFill/>
          </a:ln>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r"/>
            <a:r>
              <a:rPr lang="zh-CN" altLang="en-US" sz="900" b="1">
                <a:solidFill>
                  <a:schemeClr val="bg1"/>
                </a:solidFill>
                <a:latin typeface="Microsoft YaHei UI" panose="020B0503020204020204" pitchFamily="34" charset="-122"/>
                <a:ea typeface="Microsoft YaHei UI" panose="020B0503020204020204" pitchFamily="34" charset="-122"/>
              </a:rPr>
              <a:t>作业</a:t>
            </a:r>
            <a:endParaRPr lang="en-US" sz="900" b="1">
              <a:solidFill>
                <a:schemeClr val="bg1"/>
              </a:solidFill>
              <a:latin typeface="Microsoft YaHei UI" panose="020B0503020204020204" pitchFamily="34" charset="-122"/>
              <a:ea typeface="Microsoft YaHei UI" panose="020B0503020204020204" pitchFamily="34" charset="-122"/>
            </a:endParaRPr>
          </a:p>
        </xdr:txBody>
      </xdr:sp>
      <xdr:grpSp>
        <xdr:nvGrpSpPr>
          <xdr:cNvPr id="54" name="组合 3"/>
          <xdr:cNvGrpSpPr>
            <a:grpSpLocks noChangeAspect="1"/>
          </xdr:cNvGrpSpPr>
        </xdr:nvGrpSpPr>
        <xdr:grpSpPr bwMode="auto">
          <a:xfrm>
            <a:off x="7279097" y="145323"/>
            <a:ext cx="183531" cy="250890"/>
            <a:chOff x="29" y="100"/>
            <a:chExt cx="27" cy="31"/>
          </a:xfrm>
        </xdr:grpSpPr>
        <xdr:sp macro="" textlink="">
          <xdr:nvSpPr>
            <xdr:cNvPr id="56" name="任意多边形 4"/>
            <xdr:cNvSpPr>
              <a:spLocks noChangeArrowheads="1"/>
            </xdr:cNvSpPr>
          </xdr:nvSpPr>
          <xdr:spPr bwMode="auto">
            <a:xfrm>
              <a:off x="29" y="100"/>
              <a:ext cx="27" cy="31"/>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7" name="任意多边形 5"/>
            <xdr:cNvSpPr>
              <a:spLocks/>
            </xdr:cNvSpPr>
          </xdr:nvSpPr>
          <xdr:spPr bwMode="auto">
            <a:xfrm>
              <a:off x="30" y="104"/>
              <a:ext cx="22" cy="24"/>
            </a:xfrm>
            <a:custGeom>
              <a:avLst/>
              <a:gdLst>
                <a:gd name="T0" fmla="*/ 1781 w 2307"/>
                <a:gd name="T1" fmla="*/ 0 h 2577"/>
                <a:gd name="T2" fmla="*/ 2307 w 2307"/>
                <a:gd name="T3" fmla="*/ 438 h 2577"/>
                <a:gd name="T4" fmla="*/ 526 w 2307"/>
                <a:gd name="T5" fmla="*/ 2577 h 2577"/>
                <a:gd name="T6" fmla="*/ 0 w 2307"/>
                <a:gd name="T7" fmla="*/ 2139 h 2577"/>
                <a:gd name="T8" fmla="*/ 1781 w 2307"/>
                <a:gd name="T9" fmla="*/ 0 h 2577"/>
              </a:gdLst>
              <a:ahLst/>
              <a:cxnLst>
                <a:cxn ang="0">
                  <a:pos x="T0" y="T1"/>
                </a:cxn>
                <a:cxn ang="0">
                  <a:pos x="T2" y="T3"/>
                </a:cxn>
                <a:cxn ang="0">
                  <a:pos x="T4" y="T5"/>
                </a:cxn>
                <a:cxn ang="0">
                  <a:pos x="T6" y="T7"/>
                </a:cxn>
                <a:cxn ang="0">
                  <a:pos x="T8" y="T9"/>
                </a:cxn>
              </a:cxnLst>
              <a:rect l="0" t="0" r="r" b="b"/>
              <a:pathLst>
                <a:path w="2307" h="2577">
                  <a:moveTo>
                    <a:pt x="1781" y="0"/>
                  </a:moveTo>
                  <a:lnTo>
                    <a:pt x="2307" y="438"/>
                  </a:lnTo>
                  <a:lnTo>
                    <a:pt x="526" y="2577"/>
                  </a:lnTo>
                  <a:lnTo>
                    <a:pt x="0" y="2139"/>
                  </a:lnTo>
                  <a:lnTo>
                    <a:pt x="1781" y="0"/>
                  </a:lnTo>
                  <a:close/>
                </a:path>
              </a:pathLst>
            </a:custGeom>
            <a:solidFill>
              <a:schemeClr val="accent2">
                <a:lumMod val="20000"/>
                <a:lumOff val="80000"/>
              </a:schemeClr>
            </a:solidFill>
            <a:ln w="0">
              <a:noFill/>
              <a:prstDash val="solid"/>
              <a:round/>
              <a:headEnd/>
              <a:tailEnd/>
            </a:ln>
          </xdr:spPr>
        </xdr:sp>
        <xdr:sp macro="" textlink="">
          <xdr:nvSpPr>
            <xdr:cNvPr id="58" name="任意多边形 6"/>
            <xdr:cNvSpPr>
              <a:spLocks/>
            </xdr:cNvSpPr>
          </xdr:nvSpPr>
          <xdr:spPr bwMode="auto">
            <a:xfrm>
              <a:off x="29" y="124"/>
              <a:ext cx="6" cy="6"/>
            </a:xfrm>
            <a:custGeom>
              <a:avLst/>
              <a:gdLst>
                <a:gd name="T0" fmla="*/ 99 w 625"/>
                <a:gd name="T1" fmla="*/ 0 h 621"/>
                <a:gd name="T2" fmla="*/ 625 w 625"/>
                <a:gd name="T3" fmla="*/ 438 h 621"/>
                <a:gd name="T4" fmla="*/ 172 w 625"/>
                <a:gd name="T5" fmla="*/ 621 h 621"/>
                <a:gd name="T6" fmla="*/ 0 w 625"/>
                <a:gd name="T7" fmla="*/ 478 h 621"/>
                <a:gd name="T8" fmla="*/ 99 w 625"/>
                <a:gd name="T9" fmla="*/ 0 h 621"/>
              </a:gdLst>
              <a:ahLst/>
              <a:cxnLst>
                <a:cxn ang="0">
                  <a:pos x="T0" y="T1"/>
                </a:cxn>
                <a:cxn ang="0">
                  <a:pos x="T2" y="T3"/>
                </a:cxn>
                <a:cxn ang="0">
                  <a:pos x="T4" y="T5"/>
                </a:cxn>
                <a:cxn ang="0">
                  <a:pos x="T6" y="T7"/>
                </a:cxn>
                <a:cxn ang="0">
                  <a:pos x="T8" y="T9"/>
                </a:cxn>
              </a:cxnLst>
              <a:rect l="0" t="0" r="r" b="b"/>
              <a:pathLst>
                <a:path w="625" h="621">
                  <a:moveTo>
                    <a:pt x="99" y="0"/>
                  </a:moveTo>
                  <a:lnTo>
                    <a:pt x="625" y="438"/>
                  </a:lnTo>
                  <a:lnTo>
                    <a:pt x="172" y="621"/>
                  </a:lnTo>
                  <a:lnTo>
                    <a:pt x="0" y="478"/>
                  </a:lnTo>
                  <a:lnTo>
                    <a:pt x="99" y="0"/>
                  </a:lnTo>
                  <a:close/>
                </a:path>
              </a:pathLst>
            </a:custGeom>
            <a:solidFill>
              <a:schemeClr val="bg1"/>
            </a:solidFill>
            <a:ln w="0">
              <a:noFill/>
              <a:prstDash val="solid"/>
              <a:round/>
              <a:headEnd/>
              <a:tailEnd/>
            </a:ln>
          </xdr:spPr>
        </xdr:sp>
        <xdr:sp macro="" textlink="">
          <xdr:nvSpPr>
            <xdr:cNvPr id="59" name="任意多边形 7"/>
            <xdr:cNvSpPr>
              <a:spLocks/>
            </xdr:cNvSpPr>
          </xdr:nvSpPr>
          <xdr:spPr bwMode="auto">
            <a:xfrm>
              <a:off x="48" y="100"/>
              <a:ext cx="7" cy="8"/>
            </a:xfrm>
            <a:custGeom>
              <a:avLst/>
              <a:gdLst>
                <a:gd name="T0" fmla="*/ 377 w 846"/>
                <a:gd name="T1" fmla="*/ 0 h 821"/>
                <a:gd name="T2" fmla="*/ 395 w 846"/>
                <a:gd name="T3" fmla="*/ 4 h 821"/>
                <a:gd name="T4" fmla="*/ 414 w 846"/>
                <a:gd name="T5" fmla="*/ 12 h 821"/>
                <a:gd name="T6" fmla="*/ 435 w 846"/>
                <a:gd name="T7" fmla="*/ 25 h 821"/>
                <a:gd name="T8" fmla="*/ 453 w 846"/>
                <a:gd name="T9" fmla="*/ 40 h 821"/>
                <a:gd name="T10" fmla="*/ 474 w 846"/>
                <a:gd name="T11" fmla="*/ 57 h 821"/>
                <a:gd name="T12" fmla="*/ 498 w 846"/>
                <a:gd name="T13" fmla="*/ 79 h 821"/>
                <a:gd name="T14" fmla="*/ 525 w 846"/>
                <a:gd name="T15" fmla="*/ 101 h 821"/>
                <a:gd name="T16" fmla="*/ 553 w 846"/>
                <a:gd name="T17" fmla="*/ 125 h 821"/>
                <a:gd name="T18" fmla="*/ 583 w 846"/>
                <a:gd name="T19" fmla="*/ 150 h 821"/>
                <a:gd name="T20" fmla="*/ 614 w 846"/>
                <a:gd name="T21" fmla="*/ 175 h 821"/>
                <a:gd name="T22" fmla="*/ 646 w 846"/>
                <a:gd name="T23" fmla="*/ 201 h 821"/>
                <a:gd name="T24" fmla="*/ 676 w 846"/>
                <a:gd name="T25" fmla="*/ 226 h 821"/>
                <a:gd name="T26" fmla="*/ 705 w 846"/>
                <a:gd name="T27" fmla="*/ 250 h 821"/>
                <a:gd name="T28" fmla="*/ 733 w 846"/>
                <a:gd name="T29" fmla="*/ 274 h 821"/>
                <a:gd name="T30" fmla="*/ 758 w 846"/>
                <a:gd name="T31" fmla="*/ 295 h 821"/>
                <a:gd name="T32" fmla="*/ 780 w 846"/>
                <a:gd name="T33" fmla="*/ 314 h 821"/>
                <a:gd name="T34" fmla="*/ 799 w 846"/>
                <a:gd name="T35" fmla="*/ 330 h 821"/>
                <a:gd name="T36" fmla="*/ 819 w 846"/>
                <a:gd name="T37" fmla="*/ 347 h 821"/>
                <a:gd name="T38" fmla="*/ 832 w 846"/>
                <a:gd name="T39" fmla="*/ 365 h 821"/>
                <a:gd name="T40" fmla="*/ 841 w 846"/>
                <a:gd name="T41" fmla="*/ 381 h 821"/>
                <a:gd name="T42" fmla="*/ 845 w 846"/>
                <a:gd name="T43" fmla="*/ 396 h 821"/>
                <a:gd name="T44" fmla="*/ 846 w 846"/>
                <a:gd name="T45" fmla="*/ 410 h 821"/>
                <a:gd name="T46" fmla="*/ 845 w 846"/>
                <a:gd name="T47" fmla="*/ 423 h 821"/>
                <a:gd name="T48" fmla="*/ 842 w 846"/>
                <a:gd name="T49" fmla="*/ 433 h 821"/>
                <a:gd name="T50" fmla="*/ 839 w 846"/>
                <a:gd name="T51" fmla="*/ 442 h 821"/>
                <a:gd name="T52" fmla="*/ 835 w 846"/>
                <a:gd name="T53" fmla="*/ 449 h 821"/>
                <a:gd name="T54" fmla="*/ 833 w 846"/>
                <a:gd name="T55" fmla="*/ 453 h 821"/>
                <a:gd name="T56" fmla="*/ 832 w 846"/>
                <a:gd name="T57" fmla="*/ 454 h 821"/>
                <a:gd name="T58" fmla="*/ 525 w 846"/>
                <a:gd name="T59" fmla="*/ 821 h 821"/>
                <a:gd name="T60" fmla="*/ 0 w 846"/>
                <a:gd name="T61" fmla="*/ 384 h 821"/>
                <a:gd name="T62" fmla="*/ 293 w 846"/>
                <a:gd name="T63" fmla="*/ 31 h 821"/>
                <a:gd name="T64" fmla="*/ 295 w 846"/>
                <a:gd name="T65" fmla="*/ 30 h 821"/>
                <a:gd name="T66" fmla="*/ 300 w 846"/>
                <a:gd name="T67" fmla="*/ 26 h 821"/>
                <a:gd name="T68" fmla="*/ 307 w 846"/>
                <a:gd name="T69" fmla="*/ 20 h 821"/>
                <a:gd name="T70" fmla="*/ 317 w 846"/>
                <a:gd name="T71" fmla="*/ 14 h 821"/>
                <a:gd name="T72" fmla="*/ 330 w 846"/>
                <a:gd name="T73" fmla="*/ 8 h 821"/>
                <a:gd name="T74" fmla="*/ 344 w 846"/>
                <a:gd name="T75" fmla="*/ 3 h 821"/>
                <a:gd name="T76" fmla="*/ 360 w 846"/>
                <a:gd name="T77" fmla="*/ 0 h 821"/>
                <a:gd name="T78" fmla="*/ 377 w 846"/>
                <a:gd name="T79" fmla="*/ 0 h 8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846" h="821">
                  <a:moveTo>
                    <a:pt x="377" y="0"/>
                  </a:moveTo>
                  <a:lnTo>
                    <a:pt x="395" y="4"/>
                  </a:lnTo>
                  <a:lnTo>
                    <a:pt x="414" y="12"/>
                  </a:lnTo>
                  <a:lnTo>
                    <a:pt x="435" y="25"/>
                  </a:lnTo>
                  <a:lnTo>
                    <a:pt x="453" y="40"/>
                  </a:lnTo>
                  <a:lnTo>
                    <a:pt x="474" y="57"/>
                  </a:lnTo>
                  <a:lnTo>
                    <a:pt x="498" y="79"/>
                  </a:lnTo>
                  <a:lnTo>
                    <a:pt x="525" y="101"/>
                  </a:lnTo>
                  <a:lnTo>
                    <a:pt x="553" y="125"/>
                  </a:lnTo>
                  <a:lnTo>
                    <a:pt x="583" y="150"/>
                  </a:lnTo>
                  <a:lnTo>
                    <a:pt x="614" y="175"/>
                  </a:lnTo>
                  <a:lnTo>
                    <a:pt x="646" y="201"/>
                  </a:lnTo>
                  <a:lnTo>
                    <a:pt x="676" y="226"/>
                  </a:lnTo>
                  <a:lnTo>
                    <a:pt x="705" y="250"/>
                  </a:lnTo>
                  <a:lnTo>
                    <a:pt x="733" y="274"/>
                  </a:lnTo>
                  <a:lnTo>
                    <a:pt x="758" y="295"/>
                  </a:lnTo>
                  <a:lnTo>
                    <a:pt x="780" y="314"/>
                  </a:lnTo>
                  <a:lnTo>
                    <a:pt x="799" y="330"/>
                  </a:lnTo>
                  <a:lnTo>
                    <a:pt x="819" y="347"/>
                  </a:lnTo>
                  <a:lnTo>
                    <a:pt x="832" y="365"/>
                  </a:lnTo>
                  <a:lnTo>
                    <a:pt x="841" y="381"/>
                  </a:lnTo>
                  <a:lnTo>
                    <a:pt x="845" y="396"/>
                  </a:lnTo>
                  <a:lnTo>
                    <a:pt x="846" y="410"/>
                  </a:lnTo>
                  <a:lnTo>
                    <a:pt x="845" y="423"/>
                  </a:lnTo>
                  <a:lnTo>
                    <a:pt x="842" y="433"/>
                  </a:lnTo>
                  <a:lnTo>
                    <a:pt x="839" y="442"/>
                  </a:lnTo>
                  <a:lnTo>
                    <a:pt x="835" y="449"/>
                  </a:lnTo>
                  <a:lnTo>
                    <a:pt x="833" y="453"/>
                  </a:lnTo>
                  <a:lnTo>
                    <a:pt x="832" y="454"/>
                  </a:lnTo>
                  <a:lnTo>
                    <a:pt x="525" y="821"/>
                  </a:lnTo>
                  <a:lnTo>
                    <a:pt x="0" y="384"/>
                  </a:lnTo>
                  <a:lnTo>
                    <a:pt x="293" y="31"/>
                  </a:lnTo>
                  <a:lnTo>
                    <a:pt x="295" y="30"/>
                  </a:lnTo>
                  <a:lnTo>
                    <a:pt x="300" y="26"/>
                  </a:lnTo>
                  <a:lnTo>
                    <a:pt x="307" y="20"/>
                  </a:lnTo>
                  <a:lnTo>
                    <a:pt x="317" y="14"/>
                  </a:lnTo>
                  <a:lnTo>
                    <a:pt x="330" y="8"/>
                  </a:lnTo>
                  <a:lnTo>
                    <a:pt x="344" y="3"/>
                  </a:lnTo>
                  <a:lnTo>
                    <a:pt x="360" y="0"/>
                  </a:lnTo>
                  <a:lnTo>
                    <a:pt x="377" y="0"/>
                  </a:lnTo>
                  <a:close/>
                </a:path>
              </a:pathLst>
            </a:custGeom>
            <a:solidFill>
              <a:schemeClr val="bg1"/>
            </a:solidFill>
            <a:ln w="0">
              <a:noFill/>
              <a:prstDash val="solid"/>
              <a:round/>
              <a:headEnd/>
              <a:tailEnd/>
            </a:ln>
          </xdr:spPr>
        </xdr:sp>
        <xdr:sp macro="" textlink="">
          <xdr:nvSpPr>
            <xdr:cNvPr id="60" name="任意多边形 8"/>
            <xdr:cNvSpPr>
              <a:spLocks/>
            </xdr:cNvSpPr>
          </xdr:nvSpPr>
          <xdr:spPr bwMode="auto">
            <a:xfrm>
              <a:off x="29" y="129"/>
              <a:ext cx="2" cy="2"/>
            </a:xfrm>
            <a:custGeom>
              <a:avLst/>
              <a:gdLst>
                <a:gd name="T0" fmla="*/ 47 w 219"/>
                <a:gd name="T1" fmla="*/ 0 h 232"/>
                <a:gd name="T2" fmla="*/ 219 w 219"/>
                <a:gd name="T3" fmla="*/ 143 h 232"/>
                <a:gd name="T4" fmla="*/ 0 w 219"/>
                <a:gd name="T5" fmla="*/ 232 h 232"/>
                <a:gd name="T6" fmla="*/ 47 w 219"/>
                <a:gd name="T7" fmla="*/ 0 h 232"/>
              </a:gdLst>
              <a:ahLst/>
              <a:cxnLst>
                <a:cxn ang="0">
                  <a:pos x="T0" y="T1"/>
                </a:cxn>
                <a:cxn ang="0">
                  <a:pos x="T2" y="T3"/>
                </a:cxn>
                <a:cxn ang="0">
                  <a:pos x="T4" y="T5"/>
                </a:cxn>
                <a:cxn ang="0">
                  <a:pos x="T6" y="T7"/>
                </a:cxn>
              </a:cxnLst>
              <a:rect l="0" t="0" r="r" b="b"/>
              <a:pathLst>
                <a:path w="219" h="232">
                  <a:moveTo>
                    <a:pt x="47" y="0"/>
                  </a:moveTo>
                  <a:lnTo>
                    <a:pt x="219" y="143"/>
                  </a:lnTo>
                  <a:lnTo>
                    <a:pt x="0" y="232"/>
                  </a:lnTo>
                  <a:lnTo>
                    <a:pt x="47" y="0"/>
                  </a:lnTo>
                  <a:close/>
                </a:path>
              </a:pathLst>
            </a:custGeom>
            <a:solidFill>
              <a:schemeClr val="accent2">
                <a:lumMod val="50000"/>
              </a:schemeClr>
            </a:solidFill>
            <a:ln w="0">
              <a:noFill/>
              <a:prstDash val="solid"/>
              <a:round/>
              <a:headEnd/>
              <a:tailEnd/>
            </a:ln>
          </xdr:spPr>
        </xdr:sp>
      </xdr:grpSp>
    </xdr:grp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1238250</xdr:colOff>
          <xdr:row>1</xdr:row>
          <xdr:rowOff>19050</xdr:rowOff>
        </xdr:from>
        <xdr:to>
          <xdr:col>3</xdr:col>
          <xdr:colOff>9525</xdr:colOff>
          <xdr:row>1</xdr:row>
          <xdr:rowOff>323850</xdr:rowOff>
        </xdr:to>
        <xdr:sp macro="" textlink="">
          <xdr:nvSpPr>
            <xdr:cNvPr id="5121" name="年微调框" descr="微调按钮。在单元格 C2 中更改日历年份"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1247775</xdr:colOff>
          <xdr:row>1</xdr:row>
          <xdr:rowOff>19050</xdr:rowOff>
        </xdr:from>
        <xdr:to>
          <xdr:col>2</xdr:col>
          <xdr:colOff>19050</xdr:colOff>
          <xdr:row>1</xdr:row>
          <xdr:rowOff>323850</xdr:rowOff>
        </xdr:to>
        <xdr:sp macro="" textlink="">
          <xdr:nvSpPr>
            <xdr:cNvPr id="5122" name="月微调框" descr="微调按钮。在单元格 E2 中更改日历月份"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1238250</xdr:colOff>
          <xdr:row>1</xdr:row>
          <xdr:rowOff>19050</xdr:rowOff>
        </xdr:from>
        <xdr:to>
          <xdr:col>4</xdr:col>
          <xdr:colOff>9525</xdr:colOff>
          <xdr:row>1</xdr:row>
          <xdr:rowOff>323850</xdr:rowOff>
        </xdr:to>
        <xdr:sp macro="" textlink="">
          <xdr:nvSpPr>
            <xdr:cNvPr id="5123" name="周微调" descr="微调按钮。在单元格 C4 中更改日历的周次" hidden="1">
              <a:extLst>
                <a:ext uri="{63B3BB69-23CF-44E3-9099-C40C66FF867C}">
                  <a14:compatExt spid="_x0000_s512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xdr:col>
      <xdr:colOff>76200</xdr:colOff>
      <xdr:row>3</xdr:row>
      <xdr:rowOff>76199</xdr:rowOff>
    </xdr:from>
    <xdr:to>
      <xdr:col>1</xdr:col>
      <xdr:colOff>471532</xdr:colOff>
      <xdr:row>3</xdr:row>
      <xdr:rowOff>447674</xdr:rowOff>
    </xdr:to>
    <xdr:grpSp>
      <xdr:nvGrpSpPr>
        <xdr:cNvPr id="31" name="周视图图标" descr="&quot;&quot;" title="放大镜图标"/>
        <xdr:cNvGrpSpPr>
          <a:grpSpLocks noChangeAspect="1"/>
        </xdr:cNvGrpSpPr>
      </xdr:nvGrpSpPr>
      <xdr:grpSpPr bwMode="auto">
        <a:xfrm>
          <a:off x="228600" y="723899"/>
          <a:ext cx="395332" cy="371475"/>
          <a:chOff x="318" y="23"/>
          <a:chExt cx="29" cy="29"/>
        </a:xfrm>
      </xdr:grpSpPr>
      <xdr:sp macro="" textlink="">
        <xdr:nvSpPr>
          <xdr:cNvPr id="42" name="矩形 4"/>
          <xdr:cNvSpPr>
            <a:spLocks noChangeArrowheads="1"/>
          </xdr:cNvSpPr>
        </xdr:nvSpPr>
        <xdr:spPr bwMode="auto">
          <a:xfrm>
            <a:off x="318" y="23"/>
            <a:ext cx="29" cy="29"/>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3" name="任意多边形 5"/>
          <xdr:cNvSpPr>
            <a:spLocks/>
          </xdr:cNvSpPr>
        </xdr:nvSpPr>
        <xdr:spPr bwMode="auto">
          <a:xfrm>
            <a:off x="318" y="23"/>
            <a:ext cx="29" cy="29"/>
          </a:xfrm>
          <a:custGeom>
            <a:avLst/>
            <a:gdLst>
              <a:gd name="T0" fmla="*/ 2053 w 3281"/>
              <a:gd name="T1" fmla="*/ 3 h 3281"/>
              <a:gd name="T2" fmla="*/ 2228 w 3281"/>
              <a:gd name="T3" fmla="*/ 27 h 3281"/>
              <a:gd name="T4" fmla="*/ 2395 w 3281"/>
              <a:gd name="T5" fmla="*/ 73 h 3281"/>
              <a:gd name="T6" fmla="*/ 2554 w 3281"/>
              <a:gd name="T7" fmla="*/ 140 h 3281"/>
              <a:gd name="T8" fmla="*/ 2700 w 3281"/>
              <a:gd name="T9" fmla="*/ 225 h 3281"/>
              <a:gd name="T10" fmla="*/ 2833 w 3281"/>
              <a:gd name="T11" fmla="*/ 329 h 3281"/>
              <a:gd name="T12" fmla="*/ 2952 w 3281"/>
              <a:gd name="T13" fmla="*/ 448 h 3281"/>
              <a:gd name="T14" fmla="*/ 3056 w 3281"/>
              <a:gd name="T15" fmla="*/ 581 h 3281"/>
              <a:gd name="T16" fmla="*/ 3141 w 3281"/>
              <a:gd name="T17" fmla="*/ 728 h 3281"/>
              <a:gd name="T18" fmla="*/ 3208 w 3281"/>
              <a:gd name="T19" fmla="*/ 886 h 3281"/>
              <a:gd name="T20" fmla="*/ 3254 w 3281"/>
              <a:gd name="T21" fmla="*/ 1053 h 3281"/>
              <a:gd name="T22" fmla="*/ 3277 w 3281"/>
              <a:gd name="T23" fmla="*/ 1228 h 3281"/>
              <a:gd name="T24" fmla="*/ 3277 w 3281"/>
              <a:gd name="T25" fmla="*/ 1409 h 3281"/>
              <a:gd name="T26" fmla="*/ 3254 w 3281"/>
              <a:gd name="T27" fmla="*/ 1584 h 3281"/>
              <a:gd name="T28" fmla="*/ 3208 w 3281"/>
              <a:gd name="T29" fmla="*/ 1751 h 3281"/>
              <a:gd name="T30" fmla="*/ 3141 w 3281"/>
              <a:gd name="T31" fmla="*/ 1909 h 3281"/>
              <a:gd name="T32" fmla="*/ 3056 w 3281"/>
              <a:gd name="T33" fmla="*/ 2055 h 3281"/>
              <a:gd name="T34" fmla="*/ 2952 w 3281"/>
              <a:gd name="T35" fmla="*/ 2189 h 3281"/>
              <a:gd name="T36" fmla="*/ 2833 w 3281"/>
              <a:gd name="T37" fmla="*/ 2308 h 3281"/>
              <a:gd name="T38" fmla="*/ 2700 w 3281"/>
              <a:gd name="T39" fmla="*/ 2411 h 3281"/>
              <a:gd name="T40" fmla="*/ 2554 w 3281"/>
              <a:gd name="T41" fmla="*/ 2497 h 3281"/>
              <a:gd name="T42" fmla="*/ 2395 w 3281"/>
              <a:gd name="T43" fmla="*/ 2564 h 3281"/>
              <a:gd name="T44" fmla="*/ 2228 w 3281"/>
              <a:gd name="T45" fmla="*/ 2610 h 3281"/>
              <a:gd name="T46" fmla="*/ 2053 w 3281"/>
              <a:gd name="T47" fmla="*/ 2633 h 3281"/>
              <a:gd name="T48" fmla="*/ 1875 w 3281"/>
              <a:gd name="T49" fmla="*/ 2634 h 3281"/>
              <a:gd name="T50" fmla="*/ 1704 w 3281"/>
              <a:gd name="T51" fmla="*/ 2611 h 3281"/>
              <a:gd name="T52" fmla="*/ 1542 w 3281"/>
              <a:gd name="T53" fmla="*/ 2567 h 3281"/>
              <a:gd name="T54" fmla="*/ 1389 w 3281"/>
              <a:gd name="T55" fmla="*/ 2504 h 3281"/>
              <a:gd name="T56" fmla="*/ 1245 w 3281"/>
              <a:gd name="T57" fmla="*/ 2422 h 3281"/>
              <a:gd name="T58" fmla="*/ 271 w 3281"/>
              <a:gd name="T59" fmla="*/ 3281 h 3281"/>
              <a:gd name="T60" fmla="*/ 906 w 3281"/>
              <a:gd name="T61" fmla="*/ 2104 h 3281"/>
              <a:gd name="T62" fmla="*/ 816 w 3281"/>
              <a:gd name="T63" fmla="*/ 1966 h 3281"/>
              <a:gd name="T64" fmla="*/ 743 w 3281"/>
              <a:gd name="T65" fmla="*/ 1817 h 3281"/>
              <a:gd name="T66" fmla="*/ 689 w 3281"/>
              <a:gd name="T67" fmla="*/ 1659 h 3281"/>
              <a:gd name="T68" fmla="*/ 656 w 3281"/>
              <a:gd name="T69" fmla="*/ 1492 h 3281"/>
              <a:gd name="T70" fmla="*/ 645 w 3281"/>
              <a:gd name="T71" fmla="*/ 1318 h 3281"/>
              <a:gd name="T72" fmla="*/ 657 w 3281"/>
              <a:gd name="T73" fmla="*/ 1139 h 3281"/>
              <a:gd name="T74" fmla="*/ 692 w 3281"/>
              <a:gd name="T75" fmla="*/ 968 h 3281"/>
              <a:gd name="T76" fmla="*/ 748 w 3281"/>
              <a:gd name="T77" fmla="*/ 806 h 3281"/>
              <a:gd name="T78" fmla="*/ 824 w 3281"/>
              <a:gd name="T79" fmla="*/ 653 h 3281"/>
              <a:gd name="T80" fmla="*/ 920 w 3281"/>
              <a:gd name="T81" fmla="*/ 513 h 3281"/>
              <a:gd name="T82" fmla="*/ 1031 w 3281"/>
              <a:gd name="T83" fmla="*/ 387 h 3281"/>
              <a:gd name="T84" fmla="*/ 1157 w 3281"/>
              <a:gd name="T85" fmla="*/ 276 h 3281"/>
              <a:gd name="T86" fmla="*/ 1297 w 3281"/>
              <a:gd name="T87" fmla="*/ 180 h 3281"/>
              <a:gd name="T88" fmla="*/ 1450 w 3281"/>
              <a:gd name="T89" fmla="*/ 104 h 3281"/>
              <a:gd name="T90" fmla="*/ 1612 w 3281"/>
              <a:gd name="T91" fmla="*/ 47 h 3281"/>
              <a:gd name="T92" fmla="*/ 1784 w 3281"/>
              <a:gd name="T93" fmla="*/ 12 h 3281"/>
              <a:gd name="T94" fmla="*/ 1963 w 3281"/>
              <a:gd name="T95" fmla="*/ 0 h 3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281" h="3281">
                <a:moveTo>
                  <a:pt x="1963" y="0"/>
                </a:moveTo>
                <a:lnTo>
                  <a:pt x="2053" y="3"/>
                </a:lnTo>
                <a:lnTo>
                  <a:pt x="2142" y="12"/>
                </a:lnTo>
                <a:lnTo>
                  <a:pt x="2228" y="27"/>
                </a:lnTo>
                <a:lnTo>
                  <a:pt x="2313" y="47"/>
                </a:lnTo>
                <a:lnTo>
                  <a:pt x="2395" y="73"/>
                </a:lnTo>
                <a:lnTo>
                  <a:pt x="2475" y="104"/>
                </a:lnTo>
                <a:lnTo>
                  <a:pt x="2554" y="140"/>
                </a:lnTo>
                <a:lnTo>
                  <a:pt x="2628" y="180"/>
                </a:lnTo>
                <a:lnTo>
                  <a:pt x="2700" y="225"/>
                </a:lnTo>
                <a:lnTo>
                  <a:pt x="2768" y="276"/>
                </a:lnTo>
                <a:lnTo>
                  <a:pt x="2833" y="329"/>
                </a:lnTo>
                <a:lnTo>
                  <a:pt x="2894" y="387"/>
                </a:lnTo>
                <a:lnTo>
                  <a:pt x="2952" y="448"/>
                </a:lnTo>
                <a:lnTo>
                  <a:pt x="3005" y="513"/>
                </a:lnTo>
                <a:lnTo>
                  <a:pt x="3056" y="581"/>
                </a:lnTo>
                <a:lnTo>
                  <a:pt x="3101" y="653"/>
                </a:lnTo>
                <a:lnTo>
                  <a:pt x="3141" y="728"/>
                </a:lnTo>
                <a:lnTo>
                  <a:pt x="3177" y="806"/>
                </a:lnTo>
                <a:lnTo>
                  <a:pt x="3208" y="886"/>
                </a:lnTo>
                <a:lnTo>
                  <a:pt x="3234" y="968"/>
                </a:lnTo>
                <a:lnTo>
                  <a:pt x="3254" y="1053"/>
                </a:lnTo>
                <a:lnTo>
                  <a:pt x="3269" y="1139"/>
                </a:lnTo>
                <a:lnTo>
                  <a:pt x="3277" y="1228"/>
                </a:lnTo>
                <a:lnTo>
                  <a:pt x="3281" y="1318"/>
                </a:lnTo>
                <a:lnTo>
                  <a:pt x="3277" y="1409"/>
                </a:lnTo>
                <a:lnTo>
                  <a:pt x="3269" y="1497"/>
                </a:lnTo>
                <a:lnTo>
                  <a:pt x="3254" y="1584"/>
                </a:lnTo>
                <a:lnTo>
                  <a:pt x="3234" y="1669"/>
                </a:lnTo>
                <a:lnTo>
                  <a:pt x="3208" y="1751"/>
                </a:lnTo>
                <a:lnTo>
                  <a:pt x="3177" y="1831"/>
                </a:lnTo>
                <a:lnTo>
                  <a:pt x="3141" y="1909"/>
                </a:lnTo>
                <a:lnTo>
                  <a:pt x="3101" y="1984"/>
                </a:lnTo>
                <a:lnTo>
                  <a:pt x="3056" y="2055"/>
                </a:lnTo>
                <a:lnTo>
                  <a:pt x="3005" y="2124"/>
                </a:lnTo>
                <a:lnTo>
                  <a:pt x="2952" y="2189"/>
                </a:lnTo>
                <a:lnTo>
                  <a:pt x="2894" y="2250"/>
                </a:lnTo>
                <a:lnTo>
                  <a:pt x="2833" y="2308"/>
                </a:lnTo>
                <a:lnTo>
                  <a:pt x="2768" y="2361"/>
                </a:lnTo>
                <a:lnTo>
                  <a:pt x="2700" y="2411"/>
                </a:lnTo>
                <a:lnTo>
                  <a:pt x="2628" y="2457"/>
                </a:lnTo>
                <a:lnTo>
                  <a:pt x="2554" y="2497"/>
                </a:lnTo>
                <a:lnTo>
                  <a:pt x="2475" y="2533"/>
                </a:lnTo>
                <a:lnTo>
                  <a:pt x="2395" y="2564"/>
                </a:lnTo>
                <a:lnTo>
                  <a:pt x="2313" y="2589"/>
                </a:lnTo>
                <a:lnTo>
                  <a:pt x="2228" y="2610"/>
                </a:lnTo>
                <a:lnTo>
                  <a:pt x="2142" y="2624"/>
                </a:lnTo>
                <a:lnTo>
                  <a:pt x="2053" y="2633"/>
                </a:lnTo>
                <a:lnTo>
                  <a:pt x="1963" y="2636"/>
                </a:lnTo>
                <a:lnTo>
                  <a:pt x="1875" y="2634"/>
                </a:lnTo>
                <a:lnTo>
                  <a:pt x="1789" y="2625"/>
                </a:lnTo>
                <a:lnTo>
                  <a:pt x="1704" y="2611"/>
                </a:lnTo>
                <a:lnTo>
                  <a:pt x="1622" y="2592"/>
                </a:lnTo>
                <a:lnTo>
                  <a:pt x="1542" y="2567"/>
                </a:lnTo>
                <a:lnTo>
                  <a:pt x="1464" y="2538"/>
                </a:lnTo>
                <a:lnTo>
                  <a:pt x="1389" y="2504"/>
                </a:lnTo>
                <a:lnTo>
                  <a:pt x="1315" y="2465"/>
                </a:lnTo>
                <a:lnTo>
                  <a:pt x="1245" y="2422"/>
                </a:lnTo>
                <a:lnTo>
                  <a:pt x="1177" y="2375"/>
                </a:lnTo>
                <a:lnTo>
                  <a:pt x="271" y="3281"/>
                </a:lnTo>
                <a:lnTo>
                  <a:pt x="0" y="3010"/>
                </a:lnTo>
                <a:lnTo>
                  <a:pt x="906" y="2104"/>
                </a:lnTo>
                <a:lnTo>
                  <a:pt x="859" y="2036"/>
                </a:lnTo>
                <a:lnTo>
                  <a:pt x="816" y="1966"/>
                </a:lnTo>
                <a:lnTo>
                  <a:pt x="777" y="1892"/>
                </a:lnTo>
                <a:lnTo>
                  <a:pt x="743" y="1817"/>
                </a:lnTo>
                <a:lnTo>
                  <a:pt x="714" y="1739"/>
                </a:lnTo>
                <a:lnTo>
                  <a:pt x="689" y="1659"/>
                </a:lnTo>
                <a:lnTo>
                  <a:pt x="670" y="1576"/>
                </a:lnTo>
                <a:lnTo>
                  <a:pt x="656" y="1492"/>
                </a:lnTo>
                <a:lnTo>
                  <a:pt x="648" y="1406"/>
                </a:lnTo>
                <a:lnTo>
                  <a:pt x="645" y="1318"/>
                </a:lnTo>
                <a:lnTo>
                  <a:pt x="648" y="1228"/>
                </a:lnTo>
                <a:lnTo>
                  <a:pt x="657" y="1139"/>
                </a:lnTo>
                <a:lnTo>
                  <a:pt x="671" y="1053"/>
                </a:lnTo>
                <a:lnTo>
                  <a:pt x="692" y="968"/>
                </a:lnTo>
                <a:lnTo>
                  <a:pt x="717" y="886"/>
                </a:lnTo>
                <a:lnTo>
                  <a:pt x="748" y="806"/>
                </a:lnTo>
                <a:lnTo>
                  <a:pt x="784" y="728"/>
                </a:lnTo>
                <a:lnTo>
                  <a:pt x="824" y="653"/>
                </a:lnTo>
                <a:lnTo>
                  <a:pt x="870" y="581"/>
                </a:lnTo>
                <a:lnTo>
                  <a:pt x="920" y="513"/>
                </a:lnTo>
                <a:lnTo>
                  <a:pt x="973" y="448"/>
                </a:lnTo>
                <a:lnTo>
                  <a:pt x="1031" y="387"/>
                </a:lnTo>
                <a:lnTo>
                  <a:pt x="1092" y="329"/>
                </a:lnTo>
                <a:lnTo>
                  <a:pt x="1157" y="276"/>
                </a:lnTo>
                <a:lnTo>
                  <a:pt x="1226" y="225"/>
                </a:lnTo>
                <a:lnTo>
                  <a:pt x="1297" y="180"/>
                </a:lnTo>
                <a:lnTo>
                  <a:pt x="1372" y="140"/>
                </a:lnTo>
                <a:lnTo>
                  <a:pt x="1450" y="104"/>
                </a:lnTo>
                <a:lnTo>
                  <a:pt x="1530" y="73"/>
                </a:lnTo>
                <a:lnTo>
                  <a:pt x="1612" y="47"/>
                </a:lnTo>
                <a:lnTo>
                  <a:pt x="1697" y="27"/>
                </a:lnTo>
                <a:lnTo>
                  <a:pt x="1784" y="12"/>
                </a:lnTo>
                <a:lnTo>
                  <a:pt x="1872" y="3"/>
                </a:lnTo>
                <a:lnTo>
                  <a:pt x="1963" y="0"/>
                </a:lnTo>
                <a:close/>
              </a:path>
            </a:pathLst>
          </a:custGeom>
          <a:solidFill>
            <a:schemeClr val="accent5">
              <a:lumMod val="20000"/>
              <a:lumOff val="80000"/>
            </a:schemeClr>
          </a:solidFill>
          <a:ln w="0">
            <a:solidFill>
              <a:srgbClr val="BFFF95"/>
            </a:solidFill>
            <a:prstDash val="solid"/>
            <a:round/>
            <a:headEnd/>
            <a:tailEnd/>
          </a:ln>
        </xdr:spPr>
      </xdr:sp>
      <xdr:sp macro="" textlink="">
        <xdr:nvSpPr>
          <xdr:cNvPr id="44" name="任意多边形 6"/>
          <xdr:cNvSpPr>
            <a:spLocks/>
          </xdr:cNvSpPr>
        </xdr:nvSpPr>
        <xdr:spPr bwMode="auto">
          <a:xfrm>
            <a:off x="326" y="26"/>
            <a:ext cx="18" cy="18"/>
          </a:xfrm>
          <a:custGeom>
            <a:avLst/>
            <a:gdLst>
              <a:gd name="T0" fmla="*/ 1102 w 2043"/>
              <a:gd name="T1" fmla="*/ 3 h 2043"/>
              <a:gd name="T2" fmla="*/ 1256 w 2043"/>
              <a:gd name="T3" fmla="*/ 27 h 2043"/>
              <a:gd name="T4" fmla="*/ 1402 w 2043"/>
              <a:gd name="T5" fmla="*/ 73 h 2043"/>
              <a:gd name="T6" fmla="*/ 1537 w 2043"/>
              <a:gd name="T7" fmla="*/ 139 h 2043"/>
              <a:gd name="T8" fmla="*/ 1661 w 2043"/>
              <a:gd name="T9" fmla="*/ 224 h 2043"/>
              <a:gd name="T10" fmla="*/ 1770 w 2043"/>
              <a:gd name="T11" fmla="*/ 326 h 2043"/>
              <a:gd name="T12" fmla="*/ 1863 w 2043"/>
              <a:gd name="T13" fmla="*/ 442 h 2043"/>
              <a:gd name="T14" fmla="*/ 1939 w 2043"/>
              <a:gd name="T15" fmla="*/ 573 h 2043"/>
              <a:gd name="T16" fmla="*/ 1995 w 2043"/>
              <a:gd name="T17" fmla="*/ 713 h 2043"/>
              <a:gd name="T18" fmla="*/ 2031 w 2043"/>
              <a:gd name="T19" fmla="*/ 863 h 2043"/>
              <a:gd name="T20" fmla="*/ 2043 w 2043"/>
              <a:gd name="T21" fmla="*/ 1021 h 2043"/>
              <a:gd name="T22" fmla="*/ 2031 w 2043"/>
              <a:gd name="T23" fmla="*/ 1180 h 2043"/>
              <a:gd name="T24" fmla="*/ 1995 w 2043"/>
              <a:gd name="T25" fmla="*/ 1330 h 2043"/>
              <a:gd name="T26" fmla="*/ 1939 w 2043"/>
              <a:gd name="T27" fmla="*/ 1470 h 2043"/>
              <a:gd name="T28" fmla="*/ 1863 w 2043"/>
              <a:gd name="T29" fmla="*/ 1600 h 2043"/>
              <a:gd name="T30" fmla="*/ 1770 w 2043"/>
              <a:gd name="T31" fmla="*/ 1717 h 2043"/>
              <a:gd name="T32" fmla="*/ 1661 w 2043"/>
              <a:gd name="T33" fmla="*/ 1819 h 2043"/>
              <a:gd name="T34" fmla="*/ 1537 w 2043"/>
              <a:gd name="T35" fmla="*/ 1903 h 2043"/>
              <a:gd name="T36" fmla="*/ 1402 w 2043"/>
              <a:gd name="T37" fmla="*/ 1970 h 2043"/>
              <a:gd name="T38" fmla="*/ 1256 w 2043"/>
              <a:gd name="T39" fmla="*/ 2016 h 2043"/>
              <a:gd name="T40" fmla="*/ 1102 w 2043"/>
              <a:gd name="T41" fmla="*/ 2040 h 2043"/>
              <a:gd name="T42" fmla="*/ 941 w 2043"/>
              <a:gd name="T43" fmla="*/ 2040 h 2043"/>
              <a:gd name="T44" fmla="*/ 787 w 2043"/>
              <a:gd name="T45" fmla="*/ 2016 h 2043"/>
              <a:gd name="T46" fmla="*/ 642 w 2043"/>
              <a:gd name="T47" fmla="*/ 1970 h 2043"/>
              <a:gd name="T48" fmla="*/ 506 w 2043"/>
              <a:gd name="T49" fmla="*/ 1903 h 2043"/>
              <a:gd name="T50" fmla="*/ 382 w 2043"/>
              <a:gd name="T51" fmla="*/ 1819 h 2043"/>
              <a:gd name="T52" fmla="*/ 273 w 2043"/>
              <a:gd name="T53" fmla="*/ 1717 h 2043"/>
              <a:gd name="T54" fmla="*/ 180 w 2043"/>
              <a:gd name="T55" fmla="*/ 1600 h 2043"/>
              <a:gd name="T56" fmla="*/ 104 w 2043"/>
              <a:gd name="T57" fmla="*/ 1470 h 2043"/>
              <a:gd name="T58" fmla="*/ 47 w 2043"/>
              <a:gd name="T59" fmla="*/ 1330 h 2043"/>
              <a:gd name="T60" fmla="*/ 12 w 2043"/>
              <a:gd name="T61" fmla="*/ 1180 h 2043"/>
              <a:gd name="T62" fmla="*/ 0 w 2043"/>
              <a:gd name="T63" fmla="*/ 1021 h 2043"/>
              <a:gd name="T64" fmla="*/ 12 w 2043"/>
              <a:gd name="T65" fmla="*/ 863 h 2043"/>
              <a:gd name="T66" fmla="*/ 47 w 2043"/>
              <a:gd name="T67" fmla="*/ 713 h 2043"/>
              <a:gd name="T68" fmla="*/ 104 w 2043"/>
              <a:gd name="T69" fmla="*/ 573 h 2043"/>
              <a:gd name="T70" fmla="*/ 180 w 2043"/>
              <a:gd name="T71" fmla="*/ 442 h 2043"/>
              <a:gd name="T72" fmla="*/ 273 w 2043"/>
              <a:gd name="T73" fmla="*/ 326 h 2043"/>
              <a:gd name="T74" fmla="*/ 382 w 2043"/>
              <a:gd name="T75" fmla="*/ 224 h 2043"/>
              <a:gd name="T76" fmla="*/ 506 w 2043"/>
              <a:gd name="T77" fmla="*/ 139 h 2043"/>
              <a:gd name="T78" fmla="*/ 642 w 2043"/>
              <a:gd name="T79" fmla="*/ 73 h 2043"/>
              <a:gd name="T80" fmla="*/ 787 w 2043"/>
              <a:gd name="T81" fmla="*/ 27 h 2043"/>
              <a:gd name="T82" fmla="*/ 941 w 2043"/>
              <a:gd name="T83" fmla="*/ 3 h 20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2043" h="2043">
                <a:moveTo>
                  <a:pt x="1022" y="0"/>
                </a:moveTo>
                <a:lnTo>
                  <a:pt x="1102" y="3"/>
                </a:lnTo>
                <a:lnTo>
                  <a:pt x="1180" y="12"/>
                </a:lnTo>
                <a:lnTo>
                  <a:pt x="1256" y="27"/>
                </a:lnTo>
                <a:lnTo>
                  <a:pt x="1330" y="48"/>
                </a:lnTo>
                <a:lnTo>
                  <a:pt x="1402" y="73"/>
                </a:lnTo>
                <a:lnTo>
                  <a:pt x="1471" y="104"/>
                </a:lnTo>
                <a:lnTo>
                  <a:pt x="1537" y="139"/>
                </a:lnTo>
                <a:lnTo>
                  <a:pt x="1601" y="180"/>
                </a:lnTo>
                <a:lnTo>
                  <a:pt x="1661" y="224"/>
                </a:lnTo>
                <a:lnTo>
                  <a:pt x="1717" y="273"/>
                </a:lnTo>
                <a:lnTo>
                  <a:pt x="1770" y="326"/>
                </a:lnTo>
                <a:lnTo>
                  <a:pt x="1819" y="382"/>
                </a:lnTo>
                <a:lnTo>
                  <a:pt x="1863" y="442"/>
                </a:lnTo>
                <a:lnTo>
                  <a:pt x="1904" y="506"/>
                </a:lnTo>
                <a:lnTo>
                  <a:pt x="1939" y="573"/>
                </a:lnTo>
                <a:lnTo>
                  <a:pt x="1970" y="642"/>
                </a:lnTo>
                <a:lnTo>
                  <a:pt x="1995" y="713"/>
                </a:lnTo>
                <a:lnTo>
                  <a:pt x="2016" y="787"/>
                </a:lnTo>
                <a:lnTo>
                  <a:pt x="2031" y="863"/>
                </a:lnTo>
                <a:lnTo>
                  <a:pt x="2040" y="941"/>
                </a:lnTo>
                <a:lnTo>
                  <a:pt x="2043" y="1021"/>
                </a:lnTo>
                <a:lnTo>
                  <a:pt x="2040" y="1102"/>
                </a:lnTo>
                <a:lnTo>
                  <a:pt x="2031" y="1180"/>
                </a:lnTo>
                <a:lnTo>
                  <a:pt x="2016" y="1256"/>
                </a:lnTo>
                <a:lnTo>
                  <a:pt x="1995" y="1330"/>
                </a:lnTo>
                <a:lnTo>
                  <a:pt x="1970" y="1401"/>
                </a:lnTo>
                <a:lnTo>
                  <a:pt x="1939" y="1470"/>
                </a:lnTo>
                <a:lnTo>
                  <a:pt x="1904" y="1537"/>
                </a:lnTo>
                <a:lnTo>
                  <a:pt x="1863" y="1600"/>
                </a:lnTo>
                <a:lnTo>
                  <a:pt x="1819" y="1661"/>
                </a:lnTo>
                <a:lnTo>
                  <a:pt x="1770" y="1717"/>
                </a:lnTo>
                <a:lnTo>
                  <a:pt x="1717" y="1770"/>
                </a:lnTo>
                <a:lnTo>
                  <a:pt x="1661" y="1819"/>
                </a:lnTo>
                <a:lnTo>
                  <a:pt x="1601" y="1863"/>
                </a:lnTo>
                <a:lnTo>
                  <a:pt x="1537" y="1903"/>
                </a:lnTo>
                <a:lnTo>
                  <a:pt x="1471" y="1939"/>
                </a:lnTo>
                <a:lnTo>
                  <a:pt x="1402" y="1970"/>
                </a:lnTo>
                <a:lnTo>
                  <a:pt x="1330" y="1995"/>
                </a:lnTo>
                <a:lnTo>
                  <a:pt x="1256" y="2016"/>
                </a:lnTo>
                <a:lnTo>
                  <a:pt x="1180" y="2031"/>
                </a:lnTo>
                <a:lnTo>
                  <a:pt x="1102" y="2040"/>
                </a:lnTo>
                <a:lnTo>
                  <a:pt x="1022" y="2043"/>
                </a:lnTo>
                <a:lnTo>
                  <a:pt x="941" y="2040"/>
                </a:lnTo>
                <a:lnTo>
                  <a:pt x="863" y="2031"/>
                </a:lnTo>
                <a:lnTo>
                  <a:pt x="787" y="2016"/>
                </a:lnTo>
                <a:lnTo>
                  <a:pt x="713" y="1995"/>
                </a:lnTo>
                <a:lnTo>
                  <a:pt x="642" y="1970"/>
                </a:lnTo>
                <a:lnTo>
                  <a:pt x="573" y="1939"/>
                </a:lnTo>
                <a:lnTo>
                  <a:pt x="506" y="1903"/>
                </a:lnTo>
                <a:lnTo>
                  <a:pt x="443" y="1863"/>
                </a:lnTo>
                <a:lnTo>
                  <a:pt x="382" y="1819"/>
                </a:lnTo>
                <a:lnTo>
                  <a:pt x="326" y="1770"/>
                </a:lnTo>
                <a:lnTo>
                  <a:pt x="273" y="1717"/>
                </a:lnTo>
                <a:lnTo>
                  <a:pt x="224" y="1661"/>
                </a:lnTo>
                <a:lnTo>
                  <a:pt x="180" y="1600"/>
                </a:lnTo>
                <a:lnTo>
                  <a:pt x="139" y="1537"/>
                </a:lnTo>
                <a:lnTo>
                  <a:pt x="104" y="1470"/>
                </a:lnTo>
                <a:lnTo>
                  <a:pt x="73" y="1401"/>
                </a:lnTo>
                <a:lnTo>
                  <a:pt x="47" y="1330"/>
                </a:lnTo>
                <a:lnTo>
                  <a:pt x="27" y="1256"/>
                </a:lnTo>
                <a:lnTo>
                  <a:pt x="12" y="1180"/>
                </a:lnTo>
                <a:lnTo>
                  <a:pt x="3" y="1102"/>
                </a:lnTo>
                <a:lnTo>
                  <a:pt x="0" y="1021"/>
                </a:lnTo>
                <a:lnTo>
                  <a:pt x="3" y="941"/>
                </a:lnTo>
                <a:lnTo>
                  <a:pt x="12" y="863"/>
                </a:lnTo>
                <a:lnTo>
                  <a:pt x="27" y="787"/>
                </a:lnTo>
                <a:lnTo>
                  <a:pt x="47" y="713"/>
                </a:lnTo>
                <a:lnTo>
                  <a:pt x="73" y="642"/>
                </a:lnTo>
                <a:lnTo>
                  <a:pt x="104" y="573"/>
                </a:lnTo>
                <a:lnTo>
                  <a:pt x="139" y="506"/>
                </a:lnTo>
                <a:lnTo>
                  <a:pt x="180" y="442"/>
                </a:lnTo>
                <a:lnTo>
                  <a:pt x="224" y="382"/>
                </a:lnTo>
                <a:lnTo>
                  <a:pt x="273" y="326"/>
                </a:lnTo>
                <a:lnTo>
                  <a:pt x="326" y="273"/>
                </a:lnTo>
                <a:lnTo>
                  <a:pt x="382" y="224"/>
                </a:lnTo>
                <a:lnTo>
                  <a:pt x="443" y="180"/>
                </a:lnTo>
                <a:lnTo>
                  <a:pt x="506" y="139"/>
                </a:lnTo>
                <a:lnTo>
                  <a:pt x="573" y="104"/>
                </a:lnTo>
                <a:lnTo>
                  <a:pt x="642" y="73"/>
                </a:lnTo>
                <a:lnTo>
                  <a:pt x="713" y="48"/>
                </a:lnTo>
                <a:lnTo>
                  <a:pt x="787" y="27"/>
                </a:lnTo>
                <a:lnTo>
                  <a:pt x="863" y="12"/>
                </a:lnTo>
                <a:lnTo>
                  <a:pt x="941" y="3"/>
                </a:lnTo>
                <a:lnTo>
                  <a:pt x="1022" y="0"/>
                </a:lnTo>
                <a:close/>
              </a:path>
            </a:pathLst>
          </a:custGeom>
          <a:solidFill>
            <a:schemeClr val="bg1"/>
          </a:solidFill>
          <a:ln w="0">
            <a:solidFill>
              <a:srgbClr val="FFFFFF"/>
            </a:solidFill>
            <a:prstDash val="solid"/>
            <a:round/>
            <a:headEnd/>
            <a:tailEnd/>
          </a:ln>
        </xdr:spPr>
      </xdr:sp>
      <xdr:sp macro="" textlink="">
        <xdr:nvSpPr>
          <xdr:cNvPr id="45" name="任意多边形 7"/>
          <xdr:cNvSpPr>
            <a:spLocks/>
          </xdr:cNvSpPr>
        </xdr:nvSpPr>
        <xdr:spPr bwMode="auto">
          <a:xfrm>
            <a:off x="329" y="32"/>
            <a:ext cx="4" cy="12"/>
          </a:xfrm>
          <a:custGeom>
            <a:avLst/>
            <a:gdLst>
              <a:gd name="T0" fmla="*/ 321 w 482"/>
              <a:gd name="T1" fmla="*/ 0 h 1315"/>
              <a:gd name="T2" fmla="*/ 482 w 482"/>
              <a:gd name="T3" fmla="*/ 0 h 1315"/>
              <a:gd name="T4" fmla="*/ 482 w 482"/>
              <a:gd name="T5" fmla="*/ 1315 h 1315"/>
              <a:gd name="T6" fmla="*/ 414 w 482"/>
              <a:gd name="T7" fmla="*/ 1298 h 1315"/>
              <a:gd name="T8" fmla="*/ 347 w 482"/>
              <a:gd name="T9" fmla="*/ 1277 h 1315"/>
              <a:gd name="T10" fmla="*/ 282 w 482"/>
              <a:gd name="T11" fmla="*/ 1251 h 1315"/>
              <a:gd name="T12" fmla="*/ 282 w 482"/>
              <a:gd name="T13" fmla="*/ 360 h 1315"/>
              <a:gd name="T14" fmla="*/ 0 w 482"/>
              <a:gd name="T15" fmla="*/ 360 h 1315"/>
              <a:gd name="T16" fmla="*/ 0 w 482"/>
              <a:gd name="T17" fmla="*/ 217 h 1315"/>
              <a:gd name="T18" fmla="*/ 51 w 482"/>
              <a:gd name="T19" fmla="*/ 216 h 1315"/>
              <a:gd name="T20" fmla="*/ 97 w 482"/>
              <a:gd name="T21" fmla="*/ 212 h 1315"/>
              <a:gd name="T22" fmla="*/ 139 w 482"/>
              <a:gd name="T23" fmla="*/ 205 h 1315"/>
              <a:gd name="T24" fmla="*/ 176 w 482"/>
              <a:gd name="T25" fmla="*/ 197 h 1315"/>
              <a:gd name="T26" fmla="*/ 208 w 482"/>
              <a:gd name="T27" fmla="*/ 185 h 1315"/>
              <a:gd name="T28" fmla="*/ 236 w 482"/>
              <a:gd name="T29" fmla="*/ 172 h 1315"/>
              <a:gd name="T30" fmla="*/ 256 w 482"/>
              <a:gd name="T31" fmla="*/ 157 h 1315"/>
              <a:gd name="T32" fmla="*/ 273 w 482"/>
              <a:gd name="T33" fmla="*/ 139 h 1315"/>
              <a:gd name="T34" fmla="*/ 288 w 482"/>
              <a:gd name="T35" fmla="*/ 118 h 1315"/>
              <a:gd name="T36" fmla="*/ 300 w 482"/>
              <a:gd name="T37" fmla="*/ 93 h 1315"/>
              <a:gd name="T38" fmla="*/ 310 w 482"/>
              <a:gd name="T39" fmla="*/ 66 h 1315"/>
              <a:gd name="T40" fmla="*/ 317 w 482"/>
              <a:gd name="T41" fmla="*/ 34 h 1315"/>
              <a:gd name="T42" fmla="*/ 321 w 482"/>
              <a:gd name="T43" fmla="*/ 0 h 13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482" h="1315">
                <a:moveTo>
                  <a:pt x="321" y="0"/>
                </a:moveTo>
                <a:lnTo>
                  <a:pt x="482" y="0"/>
                </a:lnTo>
                <a:lnTo>
                  <a:pt x="482" y="1315"/>
                </a:lnTo>
                <a:lnTo>
                  <a:pt x="414" y="1298"/>
                </a:lnTo>
                <a:lnTo>
                  <a:pt x="347" y="1277"/>
                </a:lnTo>
                <a:lnTo>
                  <a:pt x="282" y="1251"/>
                </a:lnTo>
                <a:lnTo>
                  <a:pt x="282" y="360"/>
                </a:lnTo>
                <a:lnTo>
                  <a:pt x="0" y="360"/>
                </a:lnTo>
                <a:lnTo>
                  <a:pt x="0" y="217"/>
                </a:lnTo>
                <a:lnTo>
                  <a:pt x="51" y="216"/>
                </a:lnTo>
                <a:lnTo>
                  <a:pt x="97" y="212"/>
                </a:lnTo>
                <a:lnTo>
                  <a:pt x="139" y="205"/>
                </a:lnTo>
                <a:lnTo>
                  <a:pt x="176" y="197"/>
                </a:lnTo>
                <a:lnTo>
                  <a:pt x="208" y="185"/>
                </a:lnTo>
                <a:lnTo>
                  <a:pt x="236" y="172"/>
                </a:lnTo>
                <a:lnTo>
                  <a:pt x="256" y="157"/>
                </a:lnTo>
                <a:lnTo>
                  <a:pt x="273" y="139"/>
                </a:lnTo>
                <a:lnTo>
                  <a:pt x="288" y="118"/>
                </a:lnTo>
                <a:lnTo>
                  <a:pt x="300" y="93"/>
                </a:lnTo>
                <a:lnTo>
                  <a:pt x="310" y="66"/>
                </a:lnTo>
                <a:lnTo>
                  <a:pt x="317" y="34"/>
                </a:lnTo>
                <a:lnTo>
                  <a:pt x="321" y="0"/>
                </a:lnTo>
                <a:close/>
              </a:path>
            </a:pathLst>
          </a:custGeom>
          <a:solidFill>
            <a:schemeClr val="accent5"/>
          </a:solidFill>
          <a:ln w="0">
            <a:noFill/>
            <a:prstDash val="solid"/>
            <a:round/>
            <a:headEnd/>
            <a:tailEnd/>
          </a:ln>
        </xdr:spPr>
      </xdr:sp>
      <xdr:sp macro="" textlink="">
        <xdr:nvSpPr>
          <xdr:cNvPr id="46" name="任意多边形 8"/>
          <xdr:cNvSpPr>
            <a:spLocks noEditPoints="1"/>
          </xdr:cNvSpPr>
        </xdr:nvSpPr>
        <xdr:spPr bwMode="auto">
          <a:xfrm>
            <a:off x="337" y="32"/>
            <a:ext cx="7" cy="11"/>
          </a:xfrm>
          <a:custGeom>
            <a:avLst/>
            <a:gdLst>
              <a:gd name="T0" fmla="*/ 434 w 793"/>
              <a:gd name="T1" fmla="*/ 160 h 1332"/>
              <a:gd name="T2" fmla="*/ 344 w 793"/>
              <a:gd name="T3" fmla="*/ 196 h 1332"/>
              <a:gd name="T4" fmla="*/ 278 w 793"/>
              <a:gd name="T5" fmla="*/ 262 h 1332"/>
              <a:gd name="T6" fmla="*/ 248 w 793"/>
              <a:gd name="T7" fmla="*/ 350 h 1332"/>
              <a:gd name="T8" fmla="*/ 255 w 793"/>
              <a:gd name="T9" fmla="*/ 457 h 1332"/>
              <a:gd name="T10" fmla="*/ 304 w 793"/>
              <a:gd name="T11" fmla="*/ 542 h 1332"/>
              <a:gd name="T12" fmla="*/ 395 w 793"/>
              <a:gd name="T13" fmla="*/ 612 h 1332"/>
              <a:gd name="T14" fmla="*/ 462 w 793"/>
              <a:gd name="T15" fmla="*/ 646 h 1332"/>
              <a:gd name="T16" fmla="*/ 576 w 793"/>
              <a:gd name="T17" fmla="*/ 696 h 1332"/>
              <a:gd name="T18" fmla="*/ 690 w 793"/>
              <a:gd name="T19" fmla="*/ 639 h 1332"/>
              <a:gd name="T20" fmla="*/ 751 w 793"/>
              <a:gd name="T21" fmla="*/ 528 h 1332"/>
              <a:gd name="T22" fmla="*/ 769 w 793"/>
              <a:gd name="T23" fmla="*/ 398 h 1332"/>
              <a:gd name="T24" fmla="*/ 751 w 793"/>
              <a:gd name="T25" fmla="*/ 301 h 1332"/>
              <a:gd name="T26" fmla="*/ 699 w 793"/>
              <a:gd name="T27" fmla="*/ 223 h 1332"/>
              <a:gd name="T28" fmla="*/ 616 w 793"/>
              <a:gd name="T29" fmla="*/ 170 h 1332"/>
              <a:gd name="T30" fmla="*/ 505 w 793"/>
              <a:gd name="T31" fmla="*/ 153 h 1332"/>
              <a:gd name="T32" fmla="*/ 612 w 793"/>
              <a:gd name="T33" fmla="*/ 8 h 1332"/>
              <a:gd name="T34" fmla="*/ 749 w 793"/>
              <a:gd name="T35" fmla="*/ 50 h 1332"/>
              <a:gd name="T36" fmla="*/ 790 w 793"/>
              <a:gd name="T37" fmla="*/ 269 h 1332"/>
              <a:gd name="T38" fmla="*/ 781 w 793"/>
              <a:gd name="T39" fmla="*/ 500 h 1332"/>
              <a:gd name="T40" fmla="*/ 723 w 793"/>
              <a:gd name="T41" fmla="*/ 717 h 1332"/>
              <a:gd name="T42" fmla="*/ 621 w 793"/>
              <a:gd name="T43" fmla="*/ 912 h 1332"/>
              <a:gd name="T44" fmla="*/ 589 w 793"/>
              <a:gd name="T45" fmla="*/ 895 h 1332"/>
              <a:gd name="T46" fmla="*/ 480 w 793"/>
              <a:gd name="T47" fmla="*/ 850 h 1332"/>
              <a:gd name="T48" fmla="*/ 355 w 793"/>
              <a:gd name="T49" fmla="*/ 836 h 1332"/>
              <a:gd name="T50" fmla="*/ 275 w 793"/>
              <a:gd name="T51" fmla="*/ 920 h 1332"/>
              <a:gd name="T52" fmla="*/ 226 w 793"/>
              <a:gd name="T53" fmla="*/ 1025 h 1332"/>
              <a:gd name="T54" fmla="*/ 209 w 793"/>
              <a:gd name="T55" fmla="*/ 1145 h 1332"/>
              <a:gd name="T56" fmla="*/ 227 w 793"/>
              <a:gd name="T57" fmla="*/ 1259 h 1332"/>
              <a:gd name="T58" fmla="*/ 31 w 793"/>
              <a:gd name="T59" fmla="*/ 1332 h 1332"/>
              <a:gd name="T60" fmla="*/ 2 w 793"/>
              <a:gd name="T61" fmla="*/ 1205 h 1332"/>
              <a:gd name="T62" fmla="*/ 10 w 793"/>
              <a:gd name="T63" fmla="*/ 1063 h 1332"/>
              <a:gd name="T64" fmla="*/ 67 w 793"/>
              <a:gd name="T65" fmla="*/ 928 h 1332"/>
              <a:gd name="T66" fmla="*/ 149 w 793"/>
              <a:gd name="T67" fmla="*/ 833 h 1332"/>
              <a:gd name="T68" fmla="*/ 262 w 793"/>
              <a:gd name="T69" fmla="*/ 760 h 1332"/>
              <a:gd name="T70" fmla="*/ 180 w 793"/>
              <a:gd name="T71" fmla="*/ 698 h 1332"/>
              <a:gd name="T72" fmla="*/ 92 w 793"/>
              <a:gd name="T73" fmla="*/ 607 h 1332"/>
              <a:gd name="T74" fmla="*/ 46 w 793"/>
              <a:gd name="T75" fmla="*/ 498 h 1332"/>
              <a:gd name="T76" fmla="*/ 40 w 793"/>
              <a:gd name="T77" fmla="*/ 360 h 1332"/>
              <a:gd name="T78" fmla="*/ 80 w 793"/>
              <a:gd name="T79" fmla="*/ 227 h 1332"/>
              <a:gd name="T80" fmla="*/ 170 w 793"/>
              <a:gd name="T81" fmla="*/ 117 h 1332"/>
              <a:gd name="T82" fmla="*/ 297 w 793"/>
              <a:gd name="T83" fmla="*/ 38 h 1332"/>
              <a:gd name="T84" fmla="*/ 449 w 793"/>
              <a:gd name="T85" fmla="*/ 2 h 13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793" h="1332">
                <a:moveTo>
                  <a:pt x="505" y="153"/>
                </a:moveTo>
                <a:lnTo>
                  <a:pt x="468" y="155"/>
                </a:lnTo>
                <a:lnTo>
                  <a:pt x="434" y="160"/>
                </a:lnTo>
                <a:lnTo>
                  <a:pt x="402" y="169"/>
                </a:lnTo>
                <a:lnTo>
                  <a:pt x="372" y="181"/>
                </a:lnTo>
                <a:lnTo>
                  <a:pt x="344" y="196"/>
                </a:lnTo>
                <a:lnTo>
                  <a:pt x="319" y="216"/>
                </a:lnTo>
                <a:lnTo>
                  <a:pt x="297" y="238"/>
                </a:lnTo>
                <a:lnTo>
                  <a:pt x="278" y="262"/>
                </a:lnTo>
                <a:lnTo>
                  <a:pt x="264" y="289"/>
                </a:lnTo>
                <a:lnTo>
                  <a:pt x="254" y="318"/>
                </a:lnTo>
                <a:lnTo>
                  <a:pt x="248" y="350"/>
                </a:lnTo>
                <a:lnTo>
                  <a:pt x="246" y="385"/>
                </a:lnTo>
                <a:lnTo>
                  <a:pt x="248" y="422"/>
                </a:lnTo>
                <a:lnTo>
                  <a:pt x="255" y="457"/>
                </a:lnTo>
                <a:lnTo>
                  <a:pt x="266" y="488"/>
                </a:lnTo>
                <a:lnTo>
                  <a:pt x="283" y="516"/>
                </a:lnTo>
                <a:lnTo>
                  <a:pt x="304" y="542"/>
                </a:lnTo>
                <a:lnTo>
                  <a:pt x="330" y="566"/>
                </a:lnTo>
                <a:lnTo>
                  <a:pt x="360" y="590"/>
                </a:lnTo>
                <a:lnTo>
                  <a:pt x="395" y="612"/>
                </a:lnTo>
                <a:lnTo>
                  <a:pt x="413" y="621"/>
                </a:lnTo>
                <a:lnTo>
                  <a:pt x="435" y="633"/>
                </a:lnTo>
                <a:lnTo>
                  <a:pt x="462" y="646"/>
                </a:lnTo>
                <a:lnTo>
                  <a:pt x="493" y="661"/>
                </a:lnTo>
                <a:lnTo>
                  <a:pt x="536" y="680"/>
                </a:lnTo>
                <a:lnTo>
                  <a:pt x="576" y="696"/>
                </a:lnTo>
                <a:lnTo>
                  <a:pt x="613" y="709"/>
                </a:lnTo>
                <a:lnTo>
                  <a:pt x="655" y="674"/>
                </a:lnTo>
                <a:lnTo>
                  <a:pt x="690" y="639"/>
                </a:lnTo>
                <a:lnTo>
                  <a:pt x="717" y="603"/>
                </a:lnTo>
                <a:lnTo>
                  <a:pt x="737" y="566"/>
                </a:lnTo>
                <a:lnTo>
                  <a:pt x="751" y="528"/>
                </a:lnTo>
                <a:lnTo>
                  <a:pt x="761" y="487"/>
                </a:lnTo>
                <a:lnTo>
                  <a:pt x="767" y="444"/>
                </a:lnTo>
                <a:lnTo>
                  <a:pt x="769" y="398"/>
                </a:lnTo>
                <a:lnTo>
                  <a:pt x="767" y="363"/>
                </a:lnTo>
                <a:lnTo>
                  <a:pt x="761" y="331"/>
                </a:lnTo>
                <a:lnTo>
                  <a:pt x="751" y="301"/>
                </a:lnTo>
                <a:lnTo>
                  <a:pt x="738" y="273"/>
                </a:lnTo>
                <a:lnTo>
                  <a:pt x="720" y="247"/>
                </a:lnTo>
                <a:lnTo>
                  <a:pt x="699" y="223"/>
                </a:lnTo>
                <a:lnTo>
                  <a:pt x="674" y="202"/>
                </a:lnTo>
                <a:lnTo>
                  <a:pt x="646" y="184"/>
                </a:lnTo>
                <a:lnTo>
                  <a:pt x="616" y="170"/>
                </a:lnTo>
                <a:lnTo>
                  <a:pt x="582" y="161"/>
                </a:lnTo>
                <a:lnTo>
                  <a:pt x="545" y="155"/>
                </a:lnTo>
                <a:lnTo>
                  <a:pt x="505" y="153"/>
                </a:lnTo>
                <a:close/>
                <a:moveTo>
                  <a:pt x="506" y="0"/>
                </a:moveTo>
                <a:lnTo>
                  <a:pt x="561" y="2"/>
                </a:lnTo>
                <a:lnTo>
                  <a:pt x="612" y="8"/>
                </a:lnTo>
                <a:lnTo>
                  <a:pt x="661" y="18"/>
                </a:lnTo>
                <a:lnTo>
                  <a:pt x="706" y="33"/>
                </a:lnTo>
                <a:lnTo>
                  <a:pt x="749" y="50"/>
                </a:lnTo>
                <a:lnTo>
                  <a:pt x="768" y="121"/>
                </a:lnTo>
                <a:lnTo>
                  <a:pt x="781" y="194"/>
                </a:lnTo>
                <a:lnTo>
                  <a:pt x="790" y="269"/>
                </a:lnTo>
                <a:lnTo>
                  <a:pt x="793" y="345"/>
                </a:lnTo>
                <a:lnTo>
                  <a:pt x="790" y="424"/>
                </a:lnTo>
                <a:lnTo>
                  <a:pt x="781" y="500"/>
                </a:lnTo>
                <a:lnTo>
                  <a:pt x="767" y="574"/>
                </a:lnTo>
                <a:lnTo>
                  <a:pt x="748" y="647"/>
                </a:lnTo>
                <a:lnTo>
                  <a:pt x="723" y="717"/>
                </a:lnTo>
                <a:lnTo>
                  <a:pt x="694" y="785"/>
                </a:lnTo>
                <a:lnTo>
                  <a:pt x="660" y="850"/>
                </a:lnTo>
                <a:lnTo>
                  <a:pt x="621" y="912"/>
                </a:lnTo>
                <a:lnTo>
                  <a:pt x="618" y="910"/>
                </a:lnTo>
                <a:lnTo>
                  <a:pt x="616" y="909"/>
                </a:lnTo>
                <a:lnTo>
                  <a:pt x="589" y="895"/>
                </a:lnTo>
                <a:lnTo>
                  <a:pt x="558" y="881"/>
                </a:lnTo>
                <a:lnTo>
                  <a:pt x="521" y="866"/>
                </a:lnTo>
                <a:lnTo>
                  <a:pt x="480" y="850"/>
                </a:lnTo>
                <a:lnTo>
                  <a:pt x="436" y="832"/>
                </a:lnTo>
                <a:lnTo>
                  <a:pt x="388" y="812"/>
                </a:lnTo>
                <a:lnTo>
                  <a:pt x="355" y="836"/>
                </a:lnTo>
                <a:lnTo>
                  <a:pt x="326" y="862"/>
                </a:lnTo>
                <a:lnTo>
                  <a:pt x="299" y="890"/>
                </a:lnTo>
                <a:lnTo>
                  <a:pt x="275" y="920"/>
                </a:lnTo>
                <a:lnTo>
                  <a:pt x="255" y="954"/>
                </a:lnTo>
                <a:lnTo>
                  <a:pt x="239" y="988"/>
                </a:lnTo>
                <a:lnTo>
                  <a:pt x="226" y="1025"/>
                </a:lnTo>
                <a:lnTo>
                  <a:pt x="217" y="1063"/>
                </a:lnTo>
                <a:lnTo>
                  <a:pt x="211" y="1103"/>
                </a:lnTo>
                <a:lnTo>
                  <a:pt x="209" y="1145"/>
                </a:lnTo>
                <a:lnTo>
                  <a:pt x="211" y="1185"/>
                </a:lnTo>
                <a:lnTo>
                  <a:pt x="217" y="1223"/>
                </a:lnTo>
                <a:lnTo>
                  <a:pt x="227" y="1259"/>
                </a:lnTo>
                <a:lnTo>
                  <a:pt x="163" y="1288"/>
                </a:lnTo>
                <a:lnTo>
                  <a:pt x="98" y="1312"/>
                </a:lnTo>
                <a:lnTo>
                  <a:pt x="31" y="1332"/>
                </a:lnTo>
                <a:lnTo>
                  <a:pt x="17" y="1291"/>
                </a:lnTo>
                <a:lnTo>
                  <a:pt x="8" y="1249"/>
                </a:lnTo>
                <a:lnTo>
                  <a:pt x="2" y="1205"/>
                </a:lnTo>
                <a:lnTo>
                  <a:pt x="0" y="1161"/>
                </a:lnTo>
                <a:lnTo>
                  <a:pt x="2" y="1111"/>
                </a:lnTo>
                <a:lnTo>
                  <a:pt x="10" y="1063"/>
                </a:lnTo>
                <a:lnTo>
                  <a:pt x="24" y="1017"/>
                </a:lnTo>
                <a:lnTo>
                  <a:pt x="43" y="972"/>
                </a:lnTo>
                <a:lnTo>
                  <a:pt x="67" y="928"/>
                </a:lnTo>
                <a:lnTo>
                  <a:pt x="91" y="894"/>
                </a:lnTo>
                <a:lnTo>
                  <a:pt x="118" y="862"/>
                </a:lnTo>
                <a:lnTo>
                  <a:pt x="149" y="833"/>
                </a:lnTo>
                <a:lnTo>
                  <a:pt x="184" y="806"/>
                </a:lnTo>
                <a:lnTo>
                  <a:pt x="221" y="782"/>
                </a:lnTo>
                <a:lnTo>
                  <a:pt x="262" y="760"/>
                </a:lnTo>
                <a:lnTo>
                  <a:pt x="262" y="753"/>
                </a:lnTo>
                <a:lnTo>
                  <a:pt x="219" y="726"/>
                </a:lnTo>
                <a:lnTo>
                  <a:pt x="180" y="698"/>
                </a:lnTo>
                <a:lnTo>
                  <a:pt x="146" y="669"/>
                </a:lnTo>
                <a:lnTo>
                  <a:pt x="117" y="639"/>
                </a:lnTo>
                <a:lnTo>
                  <a:pt x="92" y="607"/>
                </a:lnTo>
                <a:lnTo>
                  <a:pt x="73" y="574"/>
                </a:lnTo>
                <a:lnTo>
                  <a:pt x="57" y="538"/>
                </a:lnTo>
                <a:lnTo>
                  <a:pt x="46" y="498"/>
                </a:lnTo>
                <a:lnTo>
                  <a:pt x="39" y="455"/>
                </a:lnTo>
                <a:lnTo>
                  <a:pt x="37" y="409"/>
                </a:lnTo>
                <a:lnTo>
                  <a:pt x="40" y="360"/>
                </a:lnTo>
                <a:lnTo>
                  <a:pt x="48" y="313"/>
                </a:lnTo>
                <a:lnTo>
                  <a:pt x="62" y="269"/>
                </a:lnTo>
                <a:lnTo>
                  <a:pt x="80" y="227"/>
                </a:lnTo>
                <a:lnTo>
                  <a:pt x="105" y="188"/>
                </a:lnTo>
                <a:lnTo>
                  <a:pt x="134" y="151"/>
                </a:lnTo>
                <a:lnTo>
                  <a:pt x="170" y="117"/>
                </a:lnTo>
                <a:lnTo>
                  <a:pt x="209" y="86"/>
                </a:lnTo>
                <a:lnTo>
                  <a:pt x="251" y="59"/>
                </a:lnTo>
                <a:lnTo>
                  <a:pt x="297" y="38"/>
                </a:lnTo>
                <a:lnTo>
                  <a:pt x="345" y="21"/>
                </a:lnTo>
                <a:lnTo>
                  <a:pt x="396" y="9"/>
                </a:lnTo>
                <a:lnTo>
                  <a:pt x="449" y="2"/>
                </a:lnTo>
                <a:lnTo>
                  <a:pt x="506" y="0"/>
                </a:lnTo>
                <a:close/>
              </a:path>
            </a:pathLst>
          </a:custGeom>
          <a:solidFill>
            <a:schemeClr val="accent5"/>
          </a:solidFill>
          <a:ln w="0">
            <a:noFill/>
            <a:prstDash val="solid"/>
            <a:round/>
            <a:headEnd/>
            <a:tailEnd/>
          </a:ln>
        </xdr:spPr>
      </xdr:sp>
    </xdr:grpSp>
    <xdr:clientData/>
  </xdr:twoCellAnchor>
  <xdr:twoCellAnchor>
    <xdr:from>
      <xdr:col>7</xdr:col>
      <xdr:colOff>144780</xdr:colOff>
      <xdr:row>1</xdr:row>
      <xdr:rowOff>0</xdr:rowOff>
    </xdr:from>
    <xdr:to>
      <xdr:col>7</xdr:col>
      <xdr:colOff>1370076</xdr:colOff>
      <xdr:row>1</xdr:row>
      <xdr:rowOff>338328</xdr:rowOff>
    </xdr:to>
    <xdr:grpSp>
      <xdr:nvGrpSpPr>
        <xdr:cNvPr id="2" name="组合 1">
          <a:hlinkClick xmlns:r="http://schemas.openxmlformats.org/officeDocument/2006/relationships" r:id="rId1" tooltip="单击查看每月作业"/>
        </xdr:cNvPr>
        <xdr:cNvGrpSpPr/>
      </xdr:nvGrpSpPr>
      <xdr:grpSpPr>
        <a:xfrm>
          <a:off x="8526780" y="114300"/>
          <a:ext cx="1225296" cy="338328"/>
          <a:chOff x="8526780" y="114300"/>
          <a:chExt cx="1225296" cy="338328"/>
        </a:xfrm>
      </xdr:grpSpPr>
      <xdr:sp macro="" textlink="">
        <xdr:nvSpPr>
          <xdr:cNvPr id="30" name="矩形 29"/>
          <xdr:cNvSpPr/>
        </xdr:nvSpPr>
        <xdr:spPr>
          <a:xfrm>
            <a:off x="8526780" y="114300"/>
            <a:ext cx="1225296" cy="338328"/>
          </a:xfrm>
          <a:prstGeom prst="rect">
            <a:avLst/>
          </a:prstGeom>
          <a:solidFill>
            <a:schemeClr val="accent1"/>
          </a:solidFill>
          <a:ln>
            <a:noFill/>
          </a:ln>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r"/>
            <a:r>
              <a:rPr lang="zh-CN" altLang="en-US" sz="900" b="1">
                <a:solidFill>
                  <a:schemeClr val="bg1"/>
                </a:solidFill>
                <a:latin typeface="Microsoft YaHei UI" panose="020B0503020204020204" pitchFamily="34" charset="-122"/>
                <a:ea typeface="Microsoft YaHei UI" panose="020B0503020204020204" pitchFamily="34" charset="-122"/>
              </a:rPr>
              <a:t>月视图</a:t>
            </a:r>
            <a:endParaRPr lang="en-US" sz="900" b="1">
              <a:solidFill>
                <a:schemeClr val="bg1"/>
              </a:solidFill>
              <a:latin typeface="Microsoft YaHei UI" panose="020B0503020204020204" pitchFamily="34" charset="-122"/>
              <a:ea typeface="Microsoft YaHei UI" panose="020B0503020204020204" pitchFamily="34" charset="-122"/>
            </a:endParaRPr>
          </a:p>
        </xdr:txBody>
      </xdr:sp>
      <xdr:grpSp>
        <xdr:nvGrpSpPr>
          <xdr:cNvPr id="47" name="月视图图标"/>
          <xdr:cNvGrpSpPr/>
        </xdr:nvGrpSpPr>
        <xdr:grpSpPr>
          <a:xfrm>
            <a:off x="8611296" y="168386"/>
            <a:ext cx="208173" cy="211348"/>
            <a:chOff x="1640758" y="222160"/>
            <a:chExt cx="208173" cy="219334"/>
          </a:xfrm>
        </xdr:grpSpPr>
        <xdr:sp macro="" textlink="">
          <xdr:nvSpPr>
            <xdr:cNvPr id="49" name="任意多边形 5"/>
            <xdr:cNvSpPr>
              <a:spLocks/>
            </xdr:cNvSpPr>
          </xdr:nvSpPr>
          <xdr:spPr bwMode="auto">
            <a:xfrm>
              <a:off x="1640758" y="269004"/>
              <a:ext cx="208173" cy="172490"/>
            </a:xfrm>
            <a:custGeom>
              <a:avLst/>
              <a:gdLst>
                <a:gd name="T0" fmla="*/ 0 w 3024"/>
                <a:gd name="T1" fmla="*/ 0 h 2555"/>
                <a:gd name="T2" fmla="*/ 3024 w 3024"/>
                <a:gd name="T3" fmla="*/ 0 h 2555"/>
                <a:gd name="T4" fmla="*/ 3024 w 3024"/>
                <a:gd name="T5" fmla="*/ 1954 h 2555"/>
                <a:gd name="T6" fmla="*/ 2419 w 3024"/>
                <a:gd name="T7" fmla="*/ 2555 h 2555"/>
                <a:gd name="T8" fmla="*/ 0 w 3024"/>
                <a:gd name="T9" fmla="*/ 2555 h 2555"/>
                <a:gd name="T10" fmla="*/ 0 w 3024"/>
                <a:gd name="T11" fmla="*/ 0 h 2555"/>
              </a:gdLst>
              <a:ahLst/>
              <a:cxnLst>
                <a:cxn ang="0">
                  <a:pos x="T0" y="T1"/>
                </a:cxn>
                <a:cxn ang="0">
                  <a:pos x="T2" y="T3"/>
                </a:cxn>
                <a:cxn ang="0">
                  <a:pos x="T4" y="T5"/>
                </a:cxn>
                <a:cxn ang="0">
                  <a:pos x="T6" y="T7"/>
                </a:cxn>
                <a:cxn ang="0">
                  <a:pos x="T8" y="T9"/>
                </a:cxn>
                <a:cxn ang="0">
                  <a:pos x="T10" y="T11"/>
                </a:cxn>
              </a:cxnLst>
              <a:rect l="0" t="0" r="r" b="b"/>
              <a:pathLst>
                <a:path w="3024" h="2555">
                  <a:moveTo>
                    <a:pt x="0" y="0"/>
                  </a:moveTo>
                  <a:lnTo>
                    <a:pt x="3024" y="0"/>
                  </a:lnTo>
                  <a:lnTo>
                    <a:pt x="3024" y="1954"/>
                  </a:lnTo>
                  <a:lnTo>
                    <a:pt x="2419" y="2555"/>
                  </a:lnTo>
                  <a:lnTo>
                    <a:pt x="0" y="2555"/>
                  </a:lnTo>
                  <a:lnTo>
                    <a:pt x="0" y="0"/>
                  </a:lnTo>
                  <a:close/>
                </a:path>
              </a:pathLst>
            </a:custGeom>
            <a:solidFill>
              <a:srgbClr val="FFFFFF"/>
            </a:solidFill>
            <a:ln w="0">
              <a:solidFill>
                <a:srgbClr val="FFFFFF"/>
              </a:solidFill>
              <a:prstDash val="solid"/>
              <a:round/>
              <a:headEnd/>
              <a:tailEnd/>
            </a:ln>
          </xdr:spPr>
        </xdr:sp>
        <xdr:sp macro="" textlink="">
          <xdr:nvSpPr>
            <xdr:cNvPr id="50" name="任意多边形 6"/>
            <xdr:cNvSpPr>
              <a:spLocks/>
            </xdr:cNvSpPr>
          </xdr:nvSpPr>
          <xdr:spPr bwMode="auto">
            <a:xfrm>
              <a:off x="1810380" y="402457"/>
              <a:ext cx="38551" cy="39037"/>
            </a:xfrm>
            <a:custGeom>
              <a:avLst/>
              <a:gdLst>
                <a:gd name="T0" fmla="*/ 0 w 605"/>
                <a:gd name="T1" fmla="*/ 0 h 607"/>
                <a:gd name="T2" fmla="*/ 605 w 605"/>
                <a:gd name="T3" fmla="*/ 0 h 607"/>
                <a:gd name="T4" fmla="*/ 0 w 605"/>
                <a:gd name="T5" fmla="*/ 607 h 607"/>
                <a:gd name="T6" fmla="*/ 0 w 605"/>
                <a:gd name="T7" fmla="*/ 0 h 607"/>
              </a:gdLst>
              <a:ahLst/>
              <a:cxnLst>
                <a:cxn ang="0">
                  <a:pos x="T0" y="T1"/>
                </a:cxn>
                <a:cxn ang="0">
                  <a:pos x="T2" y="T3"/>
                </a:cxn>
                <a:cxn ang="0">
                  <a:pos x="T4" y="T5"/>
                </a:cxn>
                <a:cxn ang="0">
                  <a:pos x="T6" y="T7"/>
                </a:cxn>
              </a:cxnLst>
              <a:rect l="0" t="0" r="r" b="b"/>
              <a:pathLst>
                <a:path w="605" h="607">
                  <a:moveTo>
                    <a:pt x="0" y="0"/>
                  </a:moveTo>
                  <a:lnTo>
                    <a:pt x="605" y="0"/>
                  </a:lnTo>
                  <a:lnTo>
                    <a:pt x="0" y="607"/>
                  </a:lnTo>
                  <a:lnTo>
                    <a:pt x="0" y="0"/>
                  </a:lnTo>
                  <a:close/>
                </a:path>
              </a:pathLst>
            </a:custGeom>
            <a:solidFill>
              <a:schemeClr val="accent1">
                <a:lumMod val="60000"/>
                <a:lumOff val="40000"/>
              </a:schemeClr>
            </a:solidFill>
            <a:ln w="0">
              <a:solidFill>
                <a:srgbClr val="15A86B"/>
              </a:solidFill>
              <a:prstDash val="solid"/>
              <a:round/>
              <a:headEnd/>
              <a:tailEnd/>
            </a:ln>
          </xdr:spPr>
        </xdr:sp>
        <xdr:sp macro="" textlink="">
          <xdr:nvSpPr>
            <xdr:cNvPr id="51" name="任意多边形 7"/>
            <xdr:cNvSpPr>
              <a:spLocks/>
            </xdr:cNvSpPr>
          </xdr:nvSpPr>
          <xdr:spPr bwMode="auto">
            <a:xfrm>
              <a:off x="1640758" y="222160"/>
              <a:ext cx="208173" cy="46845"/>
            </a:xfrm>
            <a:custGeom>
              <a:avLst/>
              <a:gdLst>
                <a:gd name="T0" fmla="*/ 151 w 3024"/>
                <a:gd name="T1" fmla="*/ 0 h 669"/>
                <a:gd name="T2" fmla="*/ 2873 w 3024"/>
                <a:gd name="T3" fmla="*/ 0 h 669"/>
                <a:gd name="T4" fmla="*/ 2903 w 3024"/>
                <a:gd name="T5" fmla="*/ 3 h 669"/>
                <a:gd name="T6" fmla="*/ 2931 w 3024"/>
                <a:gd name="T7" fmla="*/ 12 h 669"/>
                <a:gd name="T8" fmla="*/ 2957 w 3024"/>
                <a:gd name="T9" fmla="*/ 26 h 669"/>
                <a:gd name="T10" fmla="*/ 2980 w 3024"/>
                <a:gd name="T11" fmla="*/ 44 h 669"/>
                <a:gd name="T12" fmla="*/ 2998 w 3024"/>
                <a:gd name="T13" fmla="*/ 66 h 669"/>
                <a:gd name="T14" fmla="*/ 3012 w 3024"/>
                <a:gd name="T15" fmla="*/ 92 h 669"/>
                <a:gd name="T16" fmla="*/ 3021 w 3024"/>
                <a:gd name="T17" fmla="*/ 120 h 669"/>
                <a:gd name="T18" fmla="*/ 3024 w 3024"/>
                <a:gd name="T19" fmla="*/ 151 h 669"/>
                <a:gd name="T20" fmla="*/ 3024 w 3024"/>
                <a:gd name="T21" fmla="*/ 669 h 669"/>
                <a:gd name="T22" fmla="*/ 0 w 3024"/>
                <a:gd name="T23" fmla="*/ 669 h 669"/>
                <a:gd name="T24" fmla="*/ 0 w 3024"/>
                <a:gd name="T25" fmla="*/ 151 h 669"/>
                <a:gd name="T26" fmla="*/ 3 w 3024"/>
                <a:gd name="T27" fmla="*/ 120 h 669"/>
                <a:gd name="T28" fmla="*/ 12 w 3024"/>
                <a:gd name="T29" fmla="*/ 92 h 669"/>
                <a:gd name="T30" fmla="*/ 26 w 3024"/>
                <a:gd name="T31" fmla="*/ 66 h 669"/>
                <a:gd name="T32" fmla="*/ 44 w 3024"/>
                <a:gd name="T33" fmla="*/ 44 h 669"/>
                <a:gd name="T34" fmla="*/ 67 w 3024"/>
                <a:gd name="T35" fmla="*/ 26 h 669"/>
                <a:gd name="T36" fmla="*/ 93 w 3024"/>
                <a:gd name="T37" fmla="*/ 12 h 669"/>
                <a:gd name="T38" fmla="*/ 121 w 3024"/>
                <a:gd name="T39" fmla="*/ 3 h 669"/>
                <a:gd name="T40" fmla="*/ 151 w 3024"/>
                <a:gd name="T41" fmla="*/ 0 h 6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3024" h="669">
                  <a:moveTo>
                    <a:pt x="151" y="0"/>
                  </a:moveTo>
                  <a:lnTo>
                    <a:pt x="2873" y="0"/>
                  </a:lnTo>
                  <a:lnTo>
                    <a:pt x="2903" y="3"/>
                  </a:lnTo>
                  <a:lnTo>
                    <a:pt x="2931" y="12"/>
                  </a:lnTo>
                  <a:lnTo>
                    <a:pt x="2957" y="26"/>
                  </a:lnTo>
                  <a:lnTo>
                    <a:pt x="2980" y="44"/>
                  </a:lnTo>
                  <a:lnTo>
                    <a:pt x="2998" y="66"/>
                  </a:lnTo>
                  <a:lnTo>
                    <a:pt x="3012" y="92"/>
                  </a:lnTo>
                  <a:lnTo>
                    <a:pt x="3021" y="120"/>
                  </a:lnTo>
                  <a:lnTo>
                    <a:pt x="3024" y="151"/>
                  </a:lnTo>
                  <a:lnTo>
                    <a:pt x="3024" y="669"/>
                  </a:lnTo>
                  <a:lnTo>
                    <a:pt x="0" y="669"/>
                  </a:lnTo>
                  <a:lnTo>
                    <a:pt x="0" y="151"/>
                  </a:lnTo>
                  <a:lnTo>
                    <a:pt x="3" y="120"/>
                  </a:lnTo>
                  <a:lnTo>
                    <a:pt x="12" y="92"/>
                  </a:lnTo>
                  <a:lnTo>
                    <a:pt x="26" y="66"/>
                  </a:lnTo>
                  <a:lnTo>
                    <a:pt x="44" y="44"/>
                  </a:lnTo>
                  <a:lnTo>
                    <a:pt x="67" y="26"/>
                  </a:lnTo>
                  <a:lnTo>
                    <a:pt x="93" y="12"/>
                  </a:lnTo>
                  <a:lnTo>
                    <a:pt x="121" y="3"/>
                  </a:lnTo>
                  <a:lnTo>
                    <a:pt x="151" y="0"/>
                  </a:lnTo>
                  <a:close/>
                </a:path>
              </a:pathLst>
            </a:custGeom>
            <a:solidFill>
              <a:schemeClr val="accent1">
                <a:lumMod val="60000"/>
                <a:lumOff val="40000"/>
              </a:schemeClr>
            </a:solidFill>
            <a:ln w="0">
              <a:noFill/>
              <a:prstDash val="solid"/>
              <a:round/>
              <a:headEnd/>
              <a:tailEnd/>
            </a:ln>
          </xdr:spPr>
        </xdr:sp>
      </xdr:grpSp>
    </xdr:grpSp>
    <xdr:clientData fPrintsWithSheet="0"/>
  </xdr:twoCellAnchor>
  <xdr:twoCellAnchor>
    <xdr:from>
      <xdr:col>6</xdr:col>
      <xdr:colOff>141218</xdr:colOff>
      <xdr:row>1</xdr:row>
      <xdr:rowOff>0</xdr:rowOff>
    </xdr:from>
    <xdr:to>
      <xdr:col>6</xdr:col>
      <xdr:colOff>1365389</xdr:colOff>
      <xdr:row>1</xdr:row>
      <xdr:rowOff>338328</xdr:rowOff>
    </xdr:to>
    <xdr:grpSp>
      <xdr:nvGrpSpPr>
        <xdr:cNvPr id="3" name="组合 2">
          <a:hlinkClick xmlns:r="http://schemas.openxmlformats.org/officeDocument/2006/relationships" r:id="rId2" tooltip="单击查看所有作业"/>
        </xdr:cNvPr>
        <xdr:cNvGrpSpPr/>
      </xdr:nvGrpSpPr>
      <xdr:grpSpPr>
        <a:xfrm>
          <a:off x="7151618" y="114300"/>
          <a:ext cx="1224171" cy="338328"/>
          <a:chOff x="7151618" y="114300"/>
          <a:chExt cx="1224171" cy="338328"/>
        </a:xfrm>
      </xdr:grpSpPr>
      <xdr:sp macro="" textlink="">
        <xdr:nvSpPr>
          <xdr:cNvPr id="53" name="矩形 52"/>
          <xdr:cNvSpPr/>
        </xdr:nvSpPr>
        <xdr:spPr>
          <a:xfrm>
            <a:off x="7151618" y="114300"/>
            <a:ext cx="1224171" cy="338328"/>
          </a:xfrm>
          <a:prstGeom prst="rect">
            <a:avLst/>
          </a:prstGeom>
          <a:solidFill>
            <a:schemeClr val="accent2"/>
          </a:solidFill>
          <a:ln>
            <a:noFill/>
          </a:ln>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r"/>
            <a:r>
              <a:rPr lang="zh-CN" altLang="en-US" sz="900" b="1">
                <a:solidFill>
                  <a:schemeClr val="bg1"/>
                </a:solidFill>
                <a:latin typeface="Microsoft YaHei UI" panose="020B0503020204020204" pitchFamily="34" charset="-122"/>
                <a:ea typeface="Microsoft YaHei UI" panose="020B0503020204020204" pitchFamily="34" charset="-122"/>
              </a:rPr>
              <a:t>作业</a:t>
            </a:r>
            <a:endParaRPr lang="en-US" sz="900" b="1">
              <a:solidFill>
                <a:schemeClr val="bg1"/>
              </a:solidFill>
              <a:latin typeface="Microsoft YaHei UI" panose="020B0503020204020204" pitchFamily="34" charset="-122"/>
              <a:ea typeface="Microsoft YaHei UI" panose="020B0503020204020204" pitchFamily="34" charset="-122"/>
            </a:endParaRPr>
          </a:p>
        </xdr:txBody>
      </xdr:sp>
      <xdr:grpSp>
        <xdr:nvGrpSpPr>
          <xdr:cNvPr id="54" name="组合 3"/>
          <xdr:cNvGrpSpPr>
            <a:grpSpLocks noChangeAspect="1"/>
          </xdr:cNvGrpSpPr>
        </xdr:nvGrpSpPr>
        <xdr:grpSpPr bwMode="auto">
          <a:xfrm>
            <a:off x="7273082" y="146057"/>
            <a:ext cx="183387" cy="250290"/>
            <a:chOff x="29" y="100"/>
            <a:chExt cx="27" cy="31"/>
          </a:xfrm>
        </xdr:grpSpPr>
        <xdr:sp macro="" textlink="">
          <xdr:nvSpPr>
            <xdr:cNvPr id="56" name="矩形 4"/>
            <xdr:cNvSpPr>
              <a:spLocks noChangeArrowheads="1"/>
            </xdr:cNvSpPr>
          </xdr:nvSpPr>
          <xdr:spPr bwMode="auto">
            <a:xfrm>
              <a:off x="29" y="100"/>
              <a:ext cx="27" cy="31"/>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7" name="任意多边形 5"/>
            <xdr:cNvSpPr>
              <a:spLocks/>
            </xdr:cNvSpPr>
          </xdr:nvSpPr>
          <xdr:spPr bwMode="auto">
            <a:xfrm>
              <a:off x="30" y="104"/>
              <a:ext cx="22" cy="24"/>
            </a:xfrm>
            <a:custGeom>
              <a:avLst/>
              <a:gdLst>
                <a:gd name="T0" fmla="*/ 1781 w 2307"/>
                <a:gd name="T1" fmla="*/ 0 h 2577"/>
                <a:gd name="T2" fmla="*/ 2307 w 2307"/>
                <a:gd name="T3" fmla="*/ 438 h 2577"/>
                <a:gd name="T4" fmla="*/ 526 w 2307"/>
                <a:gd name="T5" fmla="*/ 2577 h 2577"/>
                <a:gd name="T6" fmla="*/ 0 w 2307"/>
                <a:gd name="T7" fmla="*/ 2139 h 2577"/>
                <a:gd name="T8" fmla="*/ 1781 w 2307"/>
                <a:gd name="T9" fmla="*/ 0 h 2577"/>
              </a:gdLst>
              <a:ahLst/>
              <a:cxnLst>
                <a:cxn ang="0">
                  <a:pos x="T0" y="T1"/>
                </a:cxn>
                <a:cxn ang="0">
                  <a:pos x="T2" y="T3"/>
                </a:cxn>
                <a:cxn ang="0">
                  <a:pos x="T4" y="T5"/>
                </a:cxn>
                <a:cxn ang="0">
                  <a:pos x="T6" y="T7"/>
                </a:cxn>
                <a:cxn ang="0">
                  <a:pos x="T8" y="T9"/>
                </a:cxn>
              </a:cxnLst>
              <a:rect l="0" t="0" r="r" b="b"/>
              <a:pathLst>
                <a:path w="2307" h="2577">
                  <a:moveTo>
                    <a:pt x="1781" y="0"/>
                  </a:moveTo>
                  <a:lnTo>
                    <a:pt x="2307" y="438"/>
                  </a:lnTo>
                  <a:lnTo>
                    <a:pt x="526" y="2577"/>
                  </a:lnTo>
                  <a:lnTo>
                    <a:pt x="0" y="2139"/>
                  </a:lnTo>
                  <a:lnTo>
                    <a:pt x="1781" y="0"/>
                  </a:lnTo>
                  <a:close/>
                </a:path>
              </a:pathLst>
            </a:custGeom>
            <a:solidFill>
              <a:schemeClr val="accent2">
                <a:lumMod val="20000"/>
                <a:lumOff val="80000"/>
              </a:schemeClr>
            </a:solidFill>
            <a:ln w="0">
              <a:noFill/>
              <a:prstDash val="solid"/>
              <a:round/>
              <a:headEnd/>
              <a:tailEnd/>
            </a:ln>
          </xdr:spPr>
        </xdr:sp>
        <xdr:sp macro="" textlink="">
          <xdr:nvSpPr>
            <xdr:cNvPr id="58" name="任意多边形 6"/>
            <xdr:cNvSpPr>
              <a:spLocks/>
            </xdr:cNvSpPr>
          </xdr:nvSpPr>
          <xdr:spPr bwMode="auto">
            <a:xfrm>
              <a:off x="29" y="124"/>
              <a:ext cx="6" cy="6"/>
            </a:xfrm>
            <a:custGeom>
              <a:avLst/>
              <a:gdLst>
                <a:gd name="T0" fmla="*/ 99 w 625"/>
                <a:gd name="T1" fmla="*/ 0 h 621"/>
                <a:gd name="T2" fmla="*/ 625 w 625"/>
                <a:gd name="T3" fmla="*/ 438 h 621"/>
                <a:gd name="T4" fmla="*/ 172 w 625"/>
                <a:gd name="T5" fmla="*/ 621 h 621"/>
                <a:gd name="T6" fmla="*/ 0 w 625"/>
                <a:gd name="T7" fmla="*/ 478 h 621"/>
                <a:gd name="T8" fmla="*/ 99 w 625"/>
                <a:gd name="T9" fmla="*/ 0 h 621"/>
              </a:gdLst>
              <a:ahLst/>
              <a:cxnLst>
                <a:cxn ang="0">
                  <a:pos x="T0" y="T1"/>
                </a:cxn>
                <a:cxn ang="0">
                  <a:pos x="T2" y="T3"/>
                </a:cxn>
                <a:cxn ang="0">
                  <a:pos x="T4" y="T5"/>
                </a:cxn>
                <a:cxn ang="0">
                  <a:pos x="T6" y="T7"/>
                </a:cxn>
                <a:cxn ang="0">
                  <a:pos x="T8" y="T9"/>
                </a:cxn>
              </a:cxnLst>
              <a:rect l="0" t="0" r="r" b="b"/>
              <a:pathLst>
                <a:path w="625" h="621">
                  <a:moveTo>
                    <a:pt x="99" y="0"/>
                  </a:moveTo>
                  <a:lnTo>
                    <a:pt x="625" y="438"/>
                  </a:lnTo>
                  <a:lnTo>
                    <a:pt x="172" y="621"/>
                  </a:lnTo>
                  <a:lnTo>
                    <a:pt x="0" y="478"/>
                  </a:lnTo>
                  <a:lnTo>
                    <a:pt x="99" y="0"/>
                  </a:lnTo>
                  <a:close/>
                </a:path>
              </a:pathLst>
            </a:custGeom>
            <a:solidFill>
              <a:schemeClr val="bg1"/>
            </a:solidFill>
            <a:ln w="0">
              <a:noFill/>
              <a:prstDash val="solid"/>
              <a:round/>
              <a:headEnd/>
              <a:tailEnd/>
            </a:ln>
          </xdr:spPr>
        </xdr:sp>
        <xdr:sp macro="" textlink="">
          <xdr:nvSpPr>
            <xdr:cNvPr id="59" name="任意多边形 7"/>
            <xdr:cNvSpPr>
              <a:spLocks/>
            </xdr:cNvSpPr>
          </xdr:nvSpPr>
          <xdr:spPr bwMode="auto">
            <a:xfrm>
              <a:off x="48" y="100"/>
              <a:ext cx="7" cy="8"/>
            </a:xfrm>
            <a:custGeom>
              <a:avLst/>
              <a:gdLst>
                <a:gd name="T0" fmla="*/ 377 w 846"/>
                <a:gd name="T1" fmla="*/ 0 h 821"/>
                <a:gd name="T2" fmla="*/ 395 w 846"/>
                <a:gd name="T3" fmla="*/ 4 h 821"/>
                <a:gd name="T4" fmla="*/ 414 w 846"/>
                <a:gd name="T5" fmla="*/ 12 h 821"/>
                <a:gd name="T6" fmla="*/ 435 w 846"/>
                <a:gd name="T7" fmla="*/ 25 h 821"/>
                <a:gd name="T8" fmla="*/ 453 w 846"/>
                <a:gd name="T9" fmla="*/ 40 h 821"/>
                <a:gd name="T10" fmla="*/ 474 w 846"/>
                <a:gd name="T11" fmla="*/ 57 h 821"/>
                <a:gd name="T12" fmla="*/ 498 w 846"/>
                <a:gd name="T13" fmla="*/ 79 h 821"/>
                <a:gd name="T14" fmla="*/ 525 w 846"/>
                <a:gd name="T15" fmla="*/ 101 h 821"/>
                <a:gd name="T16" fmla="*/ 553 w 846"/>
                <a:gd name="T17" fmla="*/ 125 h 821"/>
                <a:gd name="T18" fmla="*/ 583 w 846"/>
                <a:gd name="T19" fmla="*/ 150 h 821"/>
                <a:gd name="T20" fmla="*/ 614 w 846"/>
                <a:gd name="T21" fmla="*/ 175 h 821"/>
                <a:gd name="T22" fmla="*/ 646 w 846"/>
                <a:gd name="T23" fmla="*/ 201 h 821"/>
                <a:gd name="T24" fmla="*/ 676 w 846"/>
                <a:gd name="T25" fmla="*/ 226 h 821"/>
                <a:gd name="T26" fmla="*/ 705 w 846"/>
                <a:gd name="T27" fmla="*/ 250 h 821"/>
                <a:gd name="T28" fmla="*/ 733 w 846"/>
                <a:gd name="T29" fmla="*/ 274 h 821"/>
                <a:gd name="T30" fmla="*/ 758 w 846"/>
                <a:gd name="T31" fmla="*/ 295 h 821"/>
                <a:gd name="T32" fmla="*/ 780 w 846"/>
                <a:gd name="T33" fmla="*/ 314 h 821"/>
                <a:gd name="T34" fmla="*/ 799 w 846"/>
                <a:gd name="T35" fmla="*/ 330 h 821"/>
                <a:gd name="T36" fmla="*/ 819 w 846"/>
                <a:gd name="T37" fmla="*/ 347 h 821"/>
                <a:gd name="T38" fmla="*/ 832 w 846"/>
                <a:gd name="T39" fmla="*/ 365 h 821"/>
                <a:gd name="T40" fmla="*/ 841 w 846"/>
                <a:gd name="T41" fmla="*/ 381 h 821"/>
                <a:gd name="T42" fmla="*/ 845 w 846"/>
                <a:gd name="T43" fmla="*/ 396 h 821"/>
                <a:gd name="T44" fmla="*/ 846 w 846"/>
                <a:gd name="T45" fmla="*/ 410 h 821"/>
                <a:gd name="T46" fmla="*/ 845 w 846"/>
                <a:gd name="T47" fmla="*/ 423 h 821"/>
                <a:gd name="T48" fmla="*/ 842 w 846"/>
                <a:gd name="T49" fmla="*/ 433 h 821"/>
                <a:gd name="T50" fmla="*/ 839 w 846"/>
                <a:gd name="T51" fmla="*/ 442 h 821"/>
                <a:gd name="T52" fmla="*/ 835 w 846"/>
                <a:gd name="T53" fmla="*/ 449 h 821"/>
                <a:gd name="T54" fmla="*/ 833 w 846"/>
                <a:gd name="T55" fmla="*/ 453 h 821"/>
                <a:gd name="T56" fmla="*/ 832 w 846"/>
                <a:gd name="T57" fmla="*/ 454 h 821"/>
                <a:gd name="T58" fmla="*/ 525 w 846"/>
                <a:gd name="T59" fmla="*/ 821 h 821"/>
                <a:gd name="T60" fmla="*/ 0 w 846"/>
                <a:gd name="T61" fmla="*/ 384 h 821"/>
                <a:gd name="T62" fmla="*/ 293 w 846"/>
                <a:gd name="T63" fmla="*/ 31 h 821"/>
                <a:gd name="T64" fmla="*/ 295 w 846"/>
                <a:gd name="T65" fmla="*/ 30 h 821"/>
                <a:gd name="T66" fmla="*/ 300 w 846"/>
                <a:gd name="T67" fmla="*/ 26 h 821"/>
                <a:gd name="T68" fmla="*/ 307 w 846"/>
                <a:gd name="T69" fmla="*/ 20 h 821"/>
                <a:gd name="T70" fmla="*/ 317 w 846"/>
                <a:gd name="T71" fmla="*/ 14 h 821"/>
                <a:gd name="T72" fmla="*/ 330 w 846"/>
                <a:gd name="T73" fmla="*/ 8 h 821"/>
                <a:gd name="T74" fmla="*/ 344 w 846"/>
                <a:gd name="T75" fmla="*/ 3 h 821"/>
                <a:gd name="T76" fmla="*/ 360 w 846"/>
                <a:gd name="T77" fmla="*/ 0 h 821"/>
                <a:gd name="T78" fmla="*/ 377 w 846"/>
                <a:gd name="T79" fmla="*/ 0 h 8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846" h="821">
                  <a:moveTo>
                    <a:pt x="377" y="0"/>
                  </a:moveTo>
                  <a:lnTo>
                    <a:pt x="395" y="4"/>
                  </a:lnTo>
                  <a:lnTo>
                    <a:pt x="414" y="12"/>
                  </a:lnTo>
                  <a:lnTo>
                    <a:pt x="435" y="25"/>
                  </a:lnTo>
                  <a:lnTo>
                    <a:pt x="453" y="40"/>
                  </a:lnTo>
                  <a:lnTo>
                    <a:pt x="474" y="57"/>
                  </a:lnTo>
                  <a:lnTo>
                    <a:pt x="498" y="79"/>
                  </a:lnTo>
                  <a:lnTo>
                    <a:pt x="525" y="101"/>
                  </a:lnTo>
                  <a:lnTo>
                    <a:pt x="553" y="125"/>
                  </a:lnTo>
                  <a:lnTo>
                    <a:pt x="583" y="150"/>
                  </a:lnTo>
                  <a:lnTo>
                    <a:pt x="614" y="175"/>
                  </a:lnTo>
                  <a:lnTo>
                    <a:pt x="646" y="201"/>
                  </a:lnTo>
                  <a:lnTo>
                    <a:pt x="676" y="226"/>
                  </a:lnTo>
                  <a:lnTo>
                    <a:pt x="705" y="250"/>
                  </a:lnTo>
                  <a:lnTo>
                    <a:pt x="733" y="274"/>
                  </a:lnTo>
                  <a:lnTo>
                    <a:pt x="758" y="295"/>
                  </a:lnTo>
                  <a:lnTo>
                    <a:pt x="780" y="314"/>
                  </a:lnTo>
                  <a:lnTo>
                    <a:pt x="799" y="330"/>
                  </a:lnTo>
                  <a:lnTo>
                    <a:pt x="819" y="347"/>
                  </a:lnTo>
                  <a:lnTo>
                    <a:pt x="832" y="365"/>
                  </a:lnTo>
                  <a:lnTo>
                    <a:pt x="841" y="381"/>
                  </a:lnTo>
                  <a:lnTo>
                    <a:pt x="845" y="396"/>
                  </a:lnTo>
                  <a:lnTo>
                    <a:pt x="846" y="410"/>
                  </a:lnTo>
                  <a:lnTo>
                    <a:pt x="845" y="423"/>
                  </a:lnTo>
                  <a:lnTo>
                    <a:pt x="842" y="433"/>
                  </a:lnTo>
                  <a:lnTo>
                    <a:pt x="839" y="442"/>
                  </a:lnTo>
                  <a:lnTo>
                    <a:pt x="835" y="449"/>
                  </a:lnTo>
                  <a:lnTo>
                    <a:pt x="833" y="453"/>
                  </a:lnTo>
                  <a:lnTo>
                    <a:pt x="832" y="454"/>
                  </a:lnTo>
                  <a:lnTo>
                    <a:pt x="525" y="821"/>
                  </a:lnTo>
                  <a:lnTo>
                    <a:pt x="0" y="384"/>
                  </a:lnTo>
                  <a:lnTo>
                    <a:pt x="293" y="31"/>
                  </a:lnTo>
                  <a:lnTo>
                    <a:pt x="295" y="30"/>
                  </a:lnTo>
                  <a:lnTo>
                    <a:pt x="300" y="26"/>
                  </a:lnTo>
                  <a:lnTo>
                    <a:pt x="307" y="20"/>
                  </a:lnTo>
                  <a:lnTo>
                    <a:pt x="317" y="14"/>
                  </a:lnTo>
                  <a:lnTo>
                    <a:pt x="330" y="8"/>
                  </a:lnTo>
                  <a:lnTo>
                    <a:pt x="344" y="3"/>
                  </a:lnTo>
                  <a:lnTo>
                    <a:pt x="360" y="0"/>
                  </a:lnTo>
                  <a:lnTo>
                    <a:pt x="377" y="0"/>
                  </a:lnTo>
                  <a:close/>
                </a:path>
              </a:pathLst>
            </a:custGeom>
            <a:solidFill>
              <a:schemeClr val="bg1"/>
            </a:solidFill>
            <a:ln w="0">
              <a:noFill/>
              <a:prstDash val="solid"/>
              <a:round/>
              <a:headEnd/>
              <a:tailEnd/>
            </a:ln>
          </xdr:spPr>
        </xdr:sp>
        <xdr:sp macro="" textlink="">
          <xdr:nvSpPr>
            <xdr:cNvPr id="60" name="任意多边形 8"/>
            <xdr:cNvSpPr>
              <a:spLocks/>
            </xdr:cNvSpPr>
          </xdr:nvSpPr>
          <xdr:spPr bwMode="auto">
            <a:xfrm>
              <a:off x="29" y="129"/>
              <a:ext cx="2" cy="2"/>
            </a:xfrm>
            <a:custGeom>
              <a:avLst/>
              <a:gdLst>
                <a:gd name="T0" fmla="*/ 47 w 219"/>
                <a:gd name="T1" fmla="*/ 0 h 232"/>
                <a:gd name="T2" fmla="*/ 219 w 219"/>
                <a:gd name="T3" fmla="*/ 143 h 232"/>
                <a:gd name="T4" fmla="*/ 0 w 219"/>
                <a:gd name="T5" fmla="*/ 232 h 232"/>
                <a:gd name="T6" fmla="*/ 47 w 219"/>
                <a:gd name="T7" fmla="*/ 0 h 232"/>
              </a:gdLst>
              <a:ahLst/>
              <a:cxnLst>
                <a:cxn ang="0">
                  <a:pos x="T0" y="T1"/>
                </a:cxn>
                <a:cxn ang="0">
                  <a:pos x="T2" y="T3"/>
                </a:cxn>
                <a:cxn ang="0">
                  <a:pos x="T4" y="T5"/>
                </a:cxn>
                <a:cxn ang="0">
                  <a:pos x="T6" y="T7"/>
                </a:cxn>
              </a:cxnLst>
              <a:rect l="0" t="0" r="r" b="b"/>
              <a:pathLst>
                <a:path w="219" h="232">
                  <a:moveTo>
                    <a:pt x="47" y="0"/>
                  </a:moveTo>
                  <a:lnTo>
                    <a:pt x="219" y="143"/>
                  </a:lnTo>
                  <a:lnTo>
                    <a:pt x="0" y="232"/>
                  </a:lnTo>
                  <a:lnTo>
                    <a:pt x="47" y="0"/>
                  </a:lnTo>
                  <a:close/>
                </a:path>
              </a:pathLst>
            </a:custGeom>
            <a:solidFill>
              <a:schemeClr val="accent2">
                <a:lumMod val="50000"/>
              </a:schemeClr>
            </a:solidFill>
            <a:ln w="0">
              <a:noFill/>
              <a:prstDash val="solid"/>
              <a:round/>
              <a:headEnd/>
              <a:tailEnd/>
            </a:ln>
          </xdr:spPr>
        </xdr:sp>
      </xdr:grpSp>
    </xdr:grpSp>
    <xdr:clientData fPrintsWithSheet="0"/>
  </xdr:twoCellAnchor>
</xdr:wsDr>
</file>

<file path=xl/tables/table1.xml><?xml version="1.0" encoding="utf-8"?>
<table xmlns="http://schemas.openxmlformats.org/spreadsheetml/2006/main" id="1" name="作业" displayName="作业" ref="B4:D25" totalsRowShown="0" headerRowDxfId="4" dataDxfId="3">
  <autoFilter ref="B4:D25"/>
  <tableColumns count="3">
    <tableColumn id="1" name="作业" dataDxfId="2"/>
    <tableColumn id="4" name="描述" dataDxfId="1"/>
    <tableColumn id="2" name="到期日" dataDxfId="0"/>
  </tableColumns>
  <tableStyleInfo name="Student Planner" showFirstColumn="0" showLastColumn="0" showRowStripes="1" showColumnStripes="0"/>
  <extLst>
    <ext xmlns:x14="http://schemas.microsoft.com/office/spreadsheetml/2009/9/main" uri="{504A1905-F514-4f6f-8877-14C23A59335A}">
      <x14:table altText="作业" altTextSummary="作业和到期日列表。"/>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Urban">
  <a:themeElements>
    <a:clrScheme name="Student Planner">
      <a:dk1>
        <a:srgbClr val="000000"/>
      </a:dk1>
      <a:lt1>
        <a:srgbClr val="FFFFFF"/>
      </a:lt1>
      <a:dk2>
        <a:srgbClr val="000000"/>
      </a:dk2>
      <a:lt2>
        <a:srgbClr val="FFFFFF"/>
      </a:lt2>
      <a:accent1>
        <a:srgbClr val="1EBBB6"/>
      </a:accent1>
      <a:accent2>
        <a:srgbClr val="73549A"/>
      </a:accent2>
      <a:accent3>
        <a:srgbClr val="B50B1B"/>
      </a:accent3>
      <a:accent4>
        <a:srgbClr val="E8950E"/>
      </a:accent4>
      <a:accent5>
        <a:srgbClr val="68B82B"/>
      </a:accent5>
      <a:accent6>
        <a:srgbClr val="1D86CD"/>
      </a:accent6>
      <a:hlink>
        <a:srgbClr val="1D86CD"/>
      </a:hlink>
      <a:folHlink>
        <a:srgbClr val="73549A"/>
      </a:folHlink>
    </a:clrScheme>
    <a:fontScheme name="Student Planner">
      <a:majorFont>
        <a:latin typeface="Tahoma"/>
        <a:ea typeface=""/>
        <a:cs typeface=""/>
      </a:majorFont>
      <a:minorFont>
        <a:latin typeface="Cambria"/>
        <a:ea typeface=""/>
        <a:cs typeface=""/>
      </a:minorFont>
    </a:fontScheme>
    <a:fmtScheme name="Urban">
      <a:fillStyleLst>
        <a:solidFill>
          <a:schemeClr val="phClr"/>
        </a:solidFill>
        <a:gradFill rotWithShape="1">
          <a:gsLst>
            <a:gs pos="0">
              <a:schemeClr val="phClr">
                <a:tint val="1000"/>
                <a:satMod val="255000"/>
              </a:schemeClr>
            </a:gs>
            <a:gs pos="55000">
              <a:schemeClr val="phClr">
                <a:tint val="12000"/>
                <a:satMod val="255000"/>
              </a:schemeClr>
            </a:gs>
            <a:gs pos="100000">
              <a:schemeClr val="phClr">
                <a:tint val="45000"/>
                <a:satMod val="250000"/>
              </a:schemeClr>
            </a:gs>
          </a:gsLst>
          <a:path path="circle">
            <a:fillToRect l="-40000" t="-90000" r="140000" b="190000"/>
          </a:path>
        </a:gradFill>
        <a:gradFill rotWithShape="1">
          <a:gsLst>
            <a:gs pos="0">
              <a:schemeClr val="phClr">
                <a:tint val="43000"/>
                <a:satMod val="165000"/>
              </a:schemeClr>
            </a:gs>
            <a:gs pos="55000">
              <a:schemeClr val="phClr">
                <a:tint val="83000"/>
                <a:satMod val="155000"/>
              </a:schemeClr>
            </a:gs>
            <a:gs pos="100000">
              <a:schemeClr val="phClr">
                <a:shade val="85000"/>
              </a:schemeClr>
            </a:gs>
          </a:gsLst>
          <a:path path="circle">
            <a:fillToRect l="-40000" t="-90000" r="140000" b="190000"/>
          </a:path>
        </a:gradFill>
      </a:fillStyleLst>
      <a:lnStyleLst>
        <a:ln w="9525" cap="flat" cmpd="sng" algn="ctr">
          <a:solidFill>
            <a:schemeClr val="phClr"/>
          </a:solidFill>
          <a:prstDash val="solid"/>
        </a:ln>
        <a:ln w="19050" cap="flat" cmpd="sng" algn="ctr">
          <a:solidFill>
            <a:schemeClr val="phClr"/>
          </a:solidFill>
          <a:prstDash val="solid"/>
        </a:ln>
        <a:ln w="31750" cap="flat" cmpd="sng" algn="ctr">
          <a:solidFill>
            <a:schemeClr val="phClr"/>
          </a:solidFill>
          <a:prstDash val="solid"/>
        </a:ln>
      </a:lnStyleLst>
      <a:effectStyleLst>
        <a:effectStyle>
          <a:effectLst>
            <a:outerShdw blurRad="51500" dist="25400" dir="5400000" rotWithShape="0">
              <a:srgbClr val="000000">
                <a:alpha val="40000"/>
              </a:srgbClr>
            </a:outerShdw>
          </a:effectLst>
        </a:effectStyle>
        <a:effectStyle>
          <a:effectLst>
            <a:outerShdw blurRad="50800" dist="25400" dir="5400000" rotWithShape="0">
              <a:srgbClr val="000000">
                <a:alpha val="45000"/>
              </a:srgbClr>
            </a:outerShdw>
          </a:effectLst>
        </a:effectStyle>
        <a:effectStyle>
          <a:effectLst>
            <a:outerShdw blurRad="50800" dist="25400" dir="5400000" rotWithShape="0">
              <a:srgbClr val="000000">
                <a:alpha val="45000"/>
              </a:srgbClr>
            </a:outerShdw>
          </a:effectLst>
          <a:scene3d>
            <a:camera prst="orthographicFront" fov="0">
              <a:rot lat="0" lon="0" rev="0"/>
            </a:camera>
            <a:lightRig rig="flat" dir="t">
              <a:rot lat="0" lon="0" rev="20040000"/>
            </a:lightRig>
          </a:scene3d>
          <a:sp3d contourW="12700" prstMaterial="dkEdge">
            <a:bevelT w="25400" h="38100" prst="convex"/>
            <a:contourClr>
              <a:schemeClr val="phClr">
                <a:satMod val="115000"/>
              </a:schemeClr>
            </a:contourClr>
          </a:sp3d>
        </a:effectStyle>
      </a:effectStyleLst>
      <a:bgFillStyleLst>
        <a:solidFill>
          <a:schemeClr val="phClr"/>
        </a:solidFill>
        <a:gradFill rotWithShape="1">
          <a:gsLst>
            <a:gs pos="100000">
              <a:schemeClr val="phClr">
                <a:tint val="80000"/>
                <a:satMod val="250000"/>
              </a:schemeClr>
            </a:gs>
            <a:gs pos="60000">
              <a:schemeClr val="phClr">
                <a:shade val="38000"/>
                <a:satMod val="175000"/>
              </a:schemeClr>
            </a:gs>
            <a:gs pos="0">
              <a:schemeClr val="phClr">
                <a:shade val="30000"/>
                <a:satMod val="175000"/>
              </a:schemeClr>
            </a:gs>
          </a:gsLst>
          <a:lin ang="5400000" scaled="0"/>
        </a:gradFill>
        <a:blipFill>
          <a:blip xmlns:r="http://schemas.openxmlformats.org/officeDocument/2006/relationships" r:embed="rId1">
            <a:duotone>
              <a:schemeClr val="phClr">
                <a:shade val="48000"/>
              </a:schemeClr>
              <a:schemeClr val="phClr">
                <a:tint val="96000"/>
                <a:satMod val="150000"/>
              </a:schemeClr>
            </a:duotone>
          </a:blip>
          <a:tile tx="0" ty="0" sx="80000" sy="80000" flip="none" algn="tl"/>
        </a:blip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5" sqref="B5"/>
    </sheetView>
  </sheetViews>
  <sheetFormatPr defaultRowHeight="15.75" x14ac:dyDescent="0.2"/>
  <cols>
    <col min="1" max="1" width="17.42578125" style="31" bestFit="1" customWidth="1"/>
    <col min="2" max="2" width="93.140625" style="31" customWidth="1"/>
    <col min="3" max="16384" width="9.140625" style="31"/>
  </cols>
  <sheetData>
    <row r="1" spans="1:3" s="35" customFormat="1" x14ac:dyDescent="0.2">
      <c r="A1" s="38" t="s">
        <v>37</v>
      </c>
      <c r="B1" s="38" t="s">
        <v>38</v>
      </c>
      <c r="C1" s="38" t="s">
        <v>32</v>
      </c>
    </row>
    <row r="2" spans="1:3" ht="63" x14ac:dyDescent="0.2">
      <c r="A2" s="37" t="s">
        <v>29</v>
      </c>
      <c r="B2" s="39" t="s">
        <v>52</v>
      </c>
      <c r="C2" s="37"/>
    </row>
    <row r="3" spans="1:3" x14ac:dyDescent="0.2">
      <c r="A3" s="37" t="s">
        <v>53</v>
      </c>
      <c r="B3" s="37" t="s">
        <v>54</v>
      </c>
      <c r="C3" s="37" t="s">
        <v>55</v>
      </c>
    </row>
    <row r="4" spans="1:3" x14ac:dyDescent="0.2">
      <c r="A4" s="37" t="s">
        <v>30</v>
      </c>
      <c r="B4" s="37" t="s">
        <v>31</v>
      </c>
      <c r="C4" s="37"/>
    </row>
    <row r="5" spans="1:3" x14ac:dyDescent="0.2">
      <c r="A5" s="37" t="s">
        <v>34</v>
      </c>
      <c r="B5" s="37" t="s">
        <v>35</v>
      </c>
      <c r="C5" s="37"/>
    </row>
    <row r="6" spans="1:3" ht="31.5" x14ac:dyDescent="0.2">
      <c r="A6" s="37" t="s">
        <v>33</v>
      </c>
      <c r="B6" s="39" t="s">
        <v>56</v>
      </c>
      <c r="C6" s="37"/>
    </row>
    <row r="7" spans="1:3" ht="110.25" x14ac:dyDescent="0.2">
      <c r="A7" s="37" t="s">
        <v>36</v>
      </c>
      <c r="B7" s="39" t="s">
        <v>57</v>
      </c>
      <c r="C7" s="37"/>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39997558519241921"/>
    <pageSetUpPr autoPageBreaks="0"/>
  </sheetPr>
  <dimension ref="A1:D25"/>
  <sheetViews>
    <sheetView showGridLines="0" zoomScaleNormal="100" workbookViewId="0">
      <selection activeCell="C9" sqref="C9"/>
    </sheetView>
  </sheetViews>
  <sheetFormatPr defaultRowHeight="18" customHeight="1" x14ac:dyDescent="0.2"/>
  <cols>
    <col min="1" max="1" width="2.28515625" style="2" customWidth="1"/>
    <col min="2" max="3" width="54.7109375" style="2" customWidth="1"/>
    <col min="4" max="4" width="19.85546875" style="2" customWidth="1"/>
    <col min="5" max="16384" width="9.140625" style="2"/>
  </cols>
  <sheetData>
    <row r="1" spans="1:4" ht="9" customHeight="1" x14ac:dyDescent="0.2">
      <c r="A1" s="1"/>
      <c r="B1" s="1"/>
      <c r="C1" s="1"/>
    </row>
    <row r="2" spans="1:4" ht="27" customHeight="1" x14ac:dyDescent="0.2">
      <c r="A2" s="1"/>
      <c r="B2" s="1"/>
      <c r="C2" s="1"/>
      <c r="D2" s="3"/>
    </row>
    <row r="3" spans="1:4" ht="13.5" x14ac:dyDescent="0.2">
      <c r="A3" s="1"/>
      <c r="B3" s="1"/>
      <c r="C3" s="1"/>
    </row>
    <row r="4" spans="1:4" ht="35.25" customHeight="1" x14ac:dyDescent="0.2">
      <c r="B4" s="40" t="s">
        <v>7</v>
      </c>
      <c r="C4" s="40" t="s">
        <v>40</v>
      </c>
      <c r="D4" s="41" t="s">
        <v>8</v>
      </c>
    </row>
    <row r="5" spans="1:4" ht="18" customHeight="1" x14ac:dyDescent="0.2">
      <c r="B5" s="4" t="s">
        <v>11</v>
      </c>
      <c r="C5" s="4"/>
      <c r="D5" s="5">
        <v>42458</v>
      </c>
    </row>
    <row r="6" spans="1:4" ht="18" customHeight="1" x14ac:dyDescent="0.2">
      <c r="B6" s="4" t="s">
        <v>12</v>
      </c>
      <c r="C6" s="4"/>
      <c r="D6" s="5">
        <v>42465</v>
      </c>
    </row>
    <row r="7" spans="1:4" ht="18" customHeight="1" x14ac:dyDescent="0.2">
      <c r="B7" s="4" t="s">
        <v>13</v>
      </c>
      <c r="C7" s="4"/>
      <c r="D7" s="5">
        <v>42468</v>
      </c>
    </row>
    <row r="8" spans="1:4" ht="18" customHeight="1" x14ac:dyDescent="0.2">
      <c r="B8" s="4" t="s">
        <v>42</v>
      </c>
      <c r="C8" s="4" t="s">
        <v>43</v>
      </c>
      <c r="D8" s="5">
        <v>42939</v>
      </c>
    </row>
    <row r="9" spans="1:4" ht="18" customHeight="1" x14ac:dyDescent="0.2">
      <c r="B9" s="4" t="s">
        <v>44</v>
      </c>
      <c r="C9" s="4" t="s">
        <v>45</v>
      </c>
      <c r="D9" s="5">
        <v>43009</v>
      </c>
    </row>
    <row r="10" spans="1:4" ht="18" customHeight="1" x14ac:dyDescent="0.2">
      <c r="B10" s="4" t="s">
        <v>39</v>
      </c>
      <c r="C10" s="4" t="s">
        <v>41</v>
      </c>
      <c r="D10" s="5">
        <v>43009</v>
      </c>
    </row>
    <row r="11" spans="1:4" ht="18" customHeight="1" x14ac:dyDescent="0.2">
      <c r="B11" s="4" t="s">
        <v>14</v>
      </c>
      <c r="C11" s="4"/>
      <c r="D11" s="5">
        <v>42475</v>
      </c>
    </row>
    <row r="12" spans="1:4" ht="18" customHeight="1" x14ac:dyDescent="0.2">
      <c r="B12" s="4" t="s">
        <v>15</v>
      </c>
      <c r="C12" s="4"/>
      <c r="D12" s="5">
        <v>42477</v>
      </c>
    </row>
    <row r="13" spans="1:4" ht="18" customHeight="1" x14ac:dyDescent="0.2">
      <c r="B13" s="4" t="s">
        <v>16</v>
      </c>
      <c r="C13" s="4"/>
      <c r="D13" s="5">
        <v>42479</v>
      </c>
    </row>
    <row r="14" spans="1:4" ht="18" customHeight="1" x14ac:dyDescent="0.2">
      <c r="B14" s="4" t="s">
        <v>17</v>
      </c>
      <c r="C14" s="4"/>
      <c r="D14" s="5">
        <v>42484</v>
      </c>
    </row>
    <row r="15" spans="1:4" ht="18" customHeight="1" x14ac:dyDescent="0.2">
      <c r="B15" s="4" t="s">
        <v>18</v>
      </c>
      <c r="C15" s="4"/>
      <c r="D15" s="5">
        <v>42485</v>
      </c>
    </row>
    <row r="16" spans="1:4" ht="18" customHeight="1" x14ac:dyDescent="0.2">
      <c r="B16" s="4" t="s">
        <v>19</v>
      </c>
      <c r="C16" s="4"/>
      <c r="D16" s="5">
        <v>42489</v>
      </c>
    </row>
    <row r="17" spans="2:4" ht="18" customHeight="1" x14ac:dyDescent="0.2">
      <c r="B17" s="4" t="s">
        <v>20</v>
      </c>
      <c r="C17" s="4"/>
      <c r="D17" s="5">
        <v>42490</v>
      </c>
    </row>
    <row r="18" spans="2:4" ht="18" customHeight="1" x14ac:dyDescent="0.2">
      <c r="B18" s="4" t="s">
        <v>21</v>
      </c>
      <c r="C18" s="4"/>
      <c r="D18" s="5">
        <v>42492</v>
      </c>
    </row>
    <row r="19" spans="2:4" ht="18" customHeight="1" x14ac:dyDescent="0.2">
      <c r="B19" s="4" t="s">
        <v>22</v>
      </c>
      <c r="C19" s="4"/>
      <c r="D19" s="5">
        <v>42496</v>
      </c>
    </row>
    <row r="20" spans="2:4" ht="18" customHeight="1" x14ac:dyDescent="0.2">
      <c r="B20" s="4" t="s">
        <v>23</v>
      </c>
      <c r="C20" s="4"/>
      <c r="D20" s="5">
        <v>42498</v>
      </c>
    </row>
    <row r="21" spans="2:4" ht="18" customHeight="1" x14ac:dyDescent="0.2">
      <c r="B21" s="4" t="s">
        <v>24</v>
      </c>
      <c r="C21" s="4"/>
      <c r="D21" s="5">
        <v>42500</v>
      </c>
    </row>
    <row r="22" spans="2:4" ht="18" customHeight="1" x14ac:dyDescent="0.2">
      <c r="B22" s="4" t="s">
        <v>25</v>
      </c>
      <c r="C22" s="4"/>
      <c r="D22" s="5">
        <v>42504</v>
      </c>
    </row>
    <row r="23" spans="2:4" ht="18" customHeight="1" x14ac:dyDescent="0.2">
      <c r="B23" s="4" t="s">
        <v>26</v>
      </c>
      <c r="C23" s="4"/>
      <c r="D23" s="5">
        <v>42507</v>
      </c>
    </row>
    <row r="24" spans="2:4" ht="18" customHeight="1" x14ac:dyDescent="0.2">
      <c r="B24" s="4" t="s">
        <v>27</v>
      </c>
      <c r="C24" s="4"/>
      <c r="D24" s="5">
        <v>42512</v>
      </c>
    </row>
    <row r="25" spans="2:4" ht="18" customHeight="1" x14ac:dyDescent="0.2">
      <c r="B25" s="4" t="s">
        <v>28</v>
      </c>
      <c r="C25" s="4"/>
      <c r="D25" s="5">
        <v>42524</v>
      </c>
    </row>
  </sheetData>
  <phoneticPr fontId="6" type="noConversion"/>
  <printOptions horizontalCentered="1"/>
  <pageMargins left="0.7" right="0.7" top="0.75" bottom="0.75" header="0.3" footer="0.3"/>
  <pageSetup paperSize="9" orientation="portrait"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4"/>
    <pageSetUpPr autoPageBreaks="0" fitToPage="1"/>
  </sheetPr>
  <dimension ref="B1:N41"/>
  <sheetViews>
    <sheetView showGridLines="0" zoomScaleNormal="100" workbookViewId="0">
      <selection activeCell="B8" sqref="B8"/>
    </sheetView>
  </sheetViews>
  <sheetFormatPr defaultRowHeight="13.5" x14ac:dyDescent="0.2"/>
  <cols>
    <col min="1" max="1" width="2.28515625" style="2" customWidth="1"/>
    <col min="2" max="8" width="20.5703125" style="2" customWidth="1"/>
    <col min="9" max="9" width="1.7109375" style="2" customWidth="1"/>
    <col min="10" max="10" width="11.42578125" style="2" customWidth="1"/>
    <col min="11" max="13" width="9.140625" style="2"/>
    <col min="14" max="14" width="9.42578125" style="2" bestFit="1" customWidth="1"/>
    <col min="15" max="16384" width="9.140625" style="2"/>
  </cols>
  <sheetData>
    <row r="1" spans="2:14" ht="9" customHeight="1" thickBot="1" x14ac:dyDescent="0.25"/>
    <row r="2" spans="2:14" ht="27" customHeight="1" thickTop="1" thickBot="1" x14ac:dyDescent="0.25">
      <c r="B2" s="6" t="str">
        <f>UPPER(CHOOSE(MoMonthNum,"一月","二月","三月","四月","五月","六月","七月","八月","九月","十月","十一月","十二月"))</f>
        <v>十月</v>
      </c>
      <c r="C2" s="30">
        <v>2017</v>
      </c>
      <c r="F2" s="7">
        <v>10</v>
      </c>
    </row>
    <row r="3" spans="2:14" ht="15" customHeight="1" thickTop="1" x14ac:dyDescent="0.2"/>
    <row r="4" spans="2:14" ht="42.75" customHeight="1" thickBot="1" x14ac:dyDescent="0.25">
      <c r="B4" s="47" t="s">
        <v>10</v>
      </c>
      <c r="C4" s="47"/>
      <c r="D4" s="47"/>
      <c r="E4" s="47"/>
      <c r="F4" s="47"/>
      <c r="G4" s="47"/>
      <c r="H4" s="47"/>
    </row>
    <row r="5" spans="2:14" ht="23.25" customHeight="1" thickTop="1" x14ac:dyDescent="0.2">
      <c r="B5" s="8" t="s">
        <v>0</v>
      </c>
      <c r="C5" s="9" t="s">
        <v>1</v>
      </c>
      <c r="D5" s="9" t="s">
        <v>2</v>
      </c>
      <c r="E5" s="9" t="s">
        <v>3</v>
      </c>
      <c r="F5" s="9" t="s">
        <v>4</v>
      </c>
      <c r="G5" s="9" t="s">
        <v>5</v>
      </c>
      <c r="H5" s="10" t="s">
        <v>6</v>
      </c>
    </row>
    <row r="6" spans="2:14" ht="28.5" x14ac:dyDescent="0.2">
      <c r="B6" s="11">
        <f t="shared" ref="B6:H6" si="0">IF(WEEKDAY(DATEVALUE(MoYear&amp;"/"&amp;MoMonthNum&amp;"/1"))=COLUMN(A$1),1,IF(LEN(A6)&gt;0,A6+1,""))</f>
        <v>1</v>
      </c>
      <c r="C6" s="11">
        <f>IF(WEEKDAY(DATEVALUE(MoYear&amp;"/"&amp;MoMonthNum&amp;"/1"))=COLUMN(B$1),1,IF(LEN(B6)&gt;0,B6+1,""))</f>
        <v>2</v>
      </c>
      <c r="D6" s="11">
        <f t="shared" si="0"/>
        <v>3</v>
      </c>
      <c r="E6" s="11">
        <f t="shared" si="0"/>
        <v>4</v>
      </c>
      <c r="F6" s="11">
        <f t="shared" si="0"/>
        <v>5</v>
      </c>
      <c r="G6" s="11">
        <f t="shared" si="0"/>
        <v>6</v>
      </c>
      <c r="H6" s="11">
        <f t="shared" si="0"/>
        <v>7</v>
      </c>
      <c r="N6" s="12"/>
    </row>
    <row r="7" spans="2:14" x14ac:dyDescent="0.2">
      <c r="B7" s="13" t="str">
        <f>IF(LEN(B6)=0,"",IF(COUNTIF(作业[到期日],DATE(MoYear,MoMonthNum,B6))&gt;0,"作业到期！",""))</f>
        <v>作业到期！</v>
      </c>
      <c r="C7" s="13" t="str">
        <f>IF(LEN(C6)=0,"",IF(COUNTIF(作业[到期日],DATE(MoYear,MoMonthNum,C6))&gt;0,"作业到期！",""))</f>
        <v/>
      </c>
      <c r="D7" s="13" t="str">
        <f>IF(LEN(D6)=0,"",IF(COUNTIF(作业[到期日],DATE(MoYear,MoMonthNum,D6))&gt;0,"作业到期！",""))</f>
        <v/>
      </c>
      <c r="E7" s="13" t="str">
        <f>IF(LEN(E6)=0,"",IF(COUNTIF(作业[到期日],DATE(MoYear,MoMonthNum,E6))&gt;0,"作业到期！",""))</f>
        <v/>
      </c>
      <c r="F7" s="13" t="str">
        <f>IF(LEN(F6)=0,"",IF(COUNTIF(作业[到期日],DATE(MoYear,MoMonthNum,F6))&gt;0,"作业到期！",""))</f>
        <v/>
      </c>
      <c r="G7" s="13" t="str">
        <f>IF(LEN(G6)=0,"",IF(COUNTIF(作业[到期日],DATE(MoYear,MoMonthNum,G6))&gt;0,"作业到期！",""))</f>
        <v/>
      </c>
      <c r="H7" s="13" t="str">
        <f>IF(LEN(H6)=0,"",IF(COUNTIF(作业[到期日],DATE(MoYear,MoMonthNum,H6))&gt;0,"作业到期！",""))</f>
        <v/>
      </c>
    </row>
    <row r="8" spans="2:14" x14ac:dyDescent="0.2">
      <c r="B8" s="14"/>
      <c r="C8" s="14"/>
      <c r="D8" s="14"/>
      <c r="E8" s="14"/>
      <c r="F8" s="14"/>
      <c r="G8" s="14"/>
      <c r="H8" s="14"/>
    </row>
    <row r="9" spans="2:14" x14ac:dyDescent="0.2">
      <c r="B9" s="14"/>
      <c r="C9" s="14"/>
      <c r="D9" s="14"/>
      <c r="E9" s="14"/>
      <c r="F9" s="14"/>
      <c r="G9" s="14"/>
      <c r="H9" s="14"/>
    </row>
    <row r="10" spans="2:14" x14ac:dyDescent="0.2">
      <c r="B10" s="14"/>
      <c r="C10" s="14"/>
      <c r="D10" s="14"/>
      <c r="E10" s="14"/>
      <c r="F10" s="14"/>
      <c r="G10" s="14"/>
      <c r="H10" s="14"/>
    </row>
    <row r="11" spans="2:14" x14ac:dyDescent="0.2">
      <c r="B11" s="15"/>
      <c r="C11" s="15"/>
      <c r="D11" s="15"/>
      <c r="E11" s="15"/>
      <c r="F11" s="15"/>
      <c r="G11" s="15"/>
      <c r="H11" s="15"/>
    </row>
    <row r="12" spans="2:14" ht="28.5" x14ac:dyDescent="0.2">
      <c r="B12" s="16">
        <f>IF(LEN(H6)&gt;0,IF(H6=DAY(DATE(MoYear,MoMonthNum+1,0)),"",H6+1),"")</f>
        <v>8</v>
      </c>
      <c r="C12" s="16">
        <f t="shared" ref="C12:H12" si="1">IF(LEN(B12)&gt;0,IF(B12=DAY(DATE(MoYear,MoMonthNum+1,0)),"",B12+1),"")</f>
        <v>9</v>
      </c>
      <c r="D12" s="16">
        <f t="shared" si="1"/>
        <v>10</v>
      </c>
      <c r="E12" s="16">
        <f t="shared" si="1"/>
        <v>11</v>
      </c>
      <c r="F12" s="16">
        <f t="shared" si="1"/>
        <v>12</v>
      </c>
      <c r="G12" s="16">
        <f t="shared" si="1"/>
        <v>13</v>
      </c>
      <c r="H12" s="16">
        <f t="shared" si="1"/>
        <v>14</v>
      </c>
    </row>
    <row r="13" spans="2:14" x14ac:dyDescent="0.2">
      <c r="B13" s="17" t="str">
        <f>IF(LEN(B12)=0,"",IF(COUNTIF(作业[到期日],DATE(MoYear,MoMonthNum,B12))&gt;0,"作业到期！",""))</f>
        <v/>
      </c>
      <c r="C13" s="17" t="str">
        <f>IF(LEN(C12)=0,"",IF(COUNTIF(作业[到期日],DATE(MoYear,MoMonthNum,C12))&gt;0,"作业到期！",""))</f>
        <v/>
      </c>
      <c r="D13" s="17" t="str">
        <f>IF(LEN(D12)=0,"",IF(COUNTIF(作业[到期日],DATE(MoYear,MoMonthNum,D12))&gt;0,"作业到期！",""))</f>
        <v/>
      </c>
      <c r="E13" s="17" t="str">
        <f>IF(LEN(E12)=0,"",IF(COUNTIF(作业[到期日],DATE(MoYear,MoMonthNum,E12))&gt;0,"作业到期！",""))</f>
        <v/>
      </c>
      <c r="F13" s="17" t="str">
        <f>IF(LEN(F12)=0,"",IF(COUNTIF(作业[到期日],DATE(MoYear,MoMonthNum,F12))&gt;0,"作业到期！",""))</f>
        <v/>
      </c>
      <c r="G13" s="17" t="str">
        <f>IF(LEN(G12)=0,"",IF(COUNTIF(作业[到期日],DATE(MoYear,MoMonthNum,G12))&gt;0,"作业到期！",""))</f>
        <v/>
      </c>
      <c r="H13" s="17" t="str">
        <f>IF(LEN(H12)=0,"",IF(COUNTIF(作业[到期日],DATE(MoYear,MoMonthNum,H12))&gt;0,"作业到期！",""))</f>
        <v/>
      </c>
    </row>
    <row r="14" spans="2:14" x14ac:dyDescent="0.2">
      <c r="B14" s="18"/>
      <c r="C14" s="18"/>
      <c r="D14" s="18"/>
      <c r="E14" s="18"/>
      <c r="F14" s="18"/>
      <c r="G14" s="18"/>
      <c r="H14" s="18"/>
    </row>
    <row r="15" spans="2:14" x14ac:dyDescent="0.2">
      <c r="B15" s="18"/>
      <c r="C15" s="18"/>
      <c r="D15" s="18"/>
      <c r="E15" s="18"/>
      <c r="F15" s="18"/>
      <c r="G15" s="18"/>
      <c r="H15" s="18"/>
    </row>
    <row r="16" spans="2:14" x14ac:dyDescent="0.2">
      <c r="B16" s="18"/>
      <c r="C16" s="18"/>
      <c r="D16" s="18"/>
      <c r="E16" s="18"/>
      <c r="F16" s="18"/>
      <c r="G16" s="18"/>
      <c r="H16" s="18"/>
    </row>
    <row r="17" spans="2:8" x14ac:dyDescent="0.2">
      <c r="B17" s="19"/>
      <c r="C17" s="19"/>
      <c r="D17" s="19"/>
      <c r="E17" s="19"/>
      <c r="F17" s="19"/>
      <c r="G17" s="19"/>
      <c r="H17" s="19"/>
    </row>
    <row r="18" spans="2:8" ht="28.5" x14ac:dyDescent="0.2">
      <c r="B18" s="11">
        <f>IF(LEN(H12)&gt;0,IF(H12=DAY(DATE(MoYear,MoMonthNum+1,0)),"",H12+1),"")</f>
        <v>15</v>
      </c>
      <c r="C18" s="11">
        <f t="shared" ref="C18:H18" si="2">IF(LEN(B18)&gt;0,IF(B18=DAY(DATE(MoYear,MoMonthNum+1,0)),"",B18+1),"")</f>
        <v>16</v>
      </c>
      <c r="D18" s="11">
        <f t="shared" si="2"/>
        <v>17</v>
      </c>
      <c r="E18" s="11">
        <f t="shared" si="2"/>
        <v>18</v>
      </c>
      <c r="F18" s="11">
        <f t="shared" si="2"/>
        <v>19</v>
      </c>
      <c r="G18" s="11">
        <f t="shared" si="2"/>
        <v>20</v>
      </c>
      <c r="H18" s="11">
        <f t="shared" si="2"/>
        <v>21</v>
      </c>
    </row>
    <row r="19" spans="2:8" x14ac:dyDescent="0.2">
      <c r="B19" s="13" t="str">
        <f>IF(LEN(B18)=0,"",IF(COUNTIF(作业[到期日],DATE(MoYear,MoMonthNum,B18))&gt;0,"作业到期！",""))</f>
        <v/>
      </c>
      <c r="C19" s="13" t="str">
        <f>IF(LEN(C18)=0,"",IF(COUNTIF(作业[到期日],DATE(MoYear,MoMonthNum,C18))&gt;0,"作业到期！",""))</f>
        <v/>
      </c>
      <c r="D19" s="13" t="str">
        <f>IF(LEN(D18)=0,"",IF(COUNTIF(作业[到期日],DATE(MoYear,MoMonthNum,D18))&gt;0,"作业到期！",""))</f>
        <v/>
      </c>
      <c r="E19" s="13" t="str">
        <f>IF(LEN(E18)=0,"",IF(COUNTIF(作业[到期日],DATE(MoYear,MoMonthNum,E18))&gt;0,"作业到期！",""))</f>
        <v/>
      </c>
      <c r="F19" s="13" t="str">
        <f>IF(LEN(F18)=0,"",IF(COUNTIF(作业[到期日],DATE(MoYear,MoMonthNum,F18))&gt;0,"作业到期！",""))</f>
        <v/>
      </c>
      <c r="G19" s="13" t="str">
        <f>IF(LEN(G18)=0,"",IF(COUNTIF(作业[到期日],DATE(MoYear,MoMonthNum,G18))&gt;0,"作业到期！",""))</f>
        <v/>
      </c>
      <c r="H19" s="13" t="str">
        <f>IF(LEN(H18)=0,"",IF(COUNTIF(作业[到期日],DATE(MoYear,MoMonthNum,H18))&gt;0,"作业到期！",""))</f>
        <v/>
      </c>
    </row>
    <row r="20" spans="2:8" x14ac:dyDescent="0.2">
      <c r="B20" s="14"/>
      <c r="C20" s="14"/>
      <c r="D20" s="14"/>
      <c r="E20" s="14"/>
      <c r="F20" s="14"/>
      <c r="G20" s="14"/>
      <c r="H20" s="14"/>
    </row>
    <row r="21" spans="2:8" x14ac:dyDescent="0.2">
      <c r="B21" s="14"/>
      <c r="C21" s="14"/>
      <c r="D21" s="14"/>
      <c r="E21" s="14"/>
      <c r="F21" s="14"/>
      <c r="G21" s="14"/>
      <c r="H21" s="14"/>
    </row>
    <row r="22" spans="2:8" x14ac:dyDescent="0.2">
      <c r="B22" s="14"/>
      <c r="C22" s="14"/>
      <c r="D22" s="14"/>
      <c r="E22" s="14"/>
      <c r="F22" s="14"/>
      <c r="G22" s="14"/>
      <c r="H22" s="14"/>
    </row>
    <row r="23" spans="2:8" x14ac:dyDescent="0.2">
      <c r="B23" s="15"/>
      <c r="C23" s="15"/>
      <c r="D23" s="15"/>
      <c r="E23" s="15"/>
      <c r="F23" s="15"/>
      <c r="G23" s="15"/>
      <c r="H23" s="15"/>
    </row>
    <row r="24" spans="2:8" ht="28.5" x14ac:dyDescent="0.2">
      <c r="B24" s="16">
        <f>IF(LEN(H18)&gt;0,IF(H18=DAY(DATE(MoYear,MoMonthNum+1,0)),"",H18+1),"")</f>
        <v>22</v>
      </c>
      <c r="C24" s="16">
        <f t="shared" ref="C24:H24" si="3">IF(LEN(B24)&gt;0,IF(B24=DAY(DATE(MoYear,MoMonthNum+1,0)),"",B24+1),"")</f>
        <v>23</v>
      </c>
      <c r="D24" s="16">
        <f t="shared" si="3"/>
        <v>24</v>
      </c>
      <c r="E24" s="16">
        <f t="shared" si="3"/>
        <v>25</v>
      </c>
      <c r="F24" s="16">
        <f t="shared" si="3"/>
        <v>26</v>
      </c>
      <c r="G24" s="16">
        <f t="shared" si="3"/>
        <v>27</v>
      </c>
      <c r="H24" s="16">
        <f t="shared" si="3"/>
        <v>28</v>
      </c>
    </row>
    <row r="25" spans="2:8" x14ac:dyDescent="0.2">
      <c r="B25" s="17" t="str">
        <f>IF(LEN(B24)=0,"",IF(COUNTIF(作业[到期日],DATE(MoYear,MoMonthNum,B24))&gt;0,"作业到期！",""))</f>
        <v/>
      </c>
      <c r="C25" s="17" t="str">
        <f>IF(LEN(C24)=0,"",IF(COUNTIF(作业[到期日],DATE(MoYear,MoMonthNum,C24))&gt;0,"作业到期！",""))</f>
        <v/>
      </c>
      <c r="D25" s="17" t="str">
        <f>IF(LEN(D24)=0,"",IF(COUNTIF(作业[到期日],DATE(MoYear,MoMonthNum,D24))&gt;0,"作业到期！",""))</f>
        <v/>
      </c>
      <c r="E25" s="17" t="str">
        <f>IF(LEN(E24)=0,"",IF(COUNTIF(作业[到期日],DATE(MoYear,MoMonthNum,E24))&gt;0,"作业到期！",""))</f>
        <v/>
      </c>
      <c r="F25" s="17" t="str">
        <f>IF(LEN(F24)=0,"",IF(COUNTIF(作业[到期日],DATE(MoYear,MoMonthNum,F24))&gt;0,"作业到期！",""))</f>
        <v/>
      </c>
      <c r="G25" s="17" t="str">
        <f>IF(LEN(G24)=0,"",IF(COUNTIF(作业[到期日],DATE(MoYear,MoMonthNum,G24))&gt;0,"作业到期！",""))</f>
        <v/>
      </c>
      <c r="H25" s="17" t="str">
        <f>IF(LEN(H24)=0,"",IF(COUNTIF(作业[到期日],DATE(MoYear,MoMonthNum,H24))&gt;0,"作业到期！",""))</f>
        <v/>
      </c>
    </row>
    <row r="26" spans="2:8" x14ac:dyDescent="0.2">
      <c r="B26" s="18"/>
      <c r="C26" s="18"/>
      <c r="D26" s="18"/>
      <c r="E26" s="18"/>
      <c r="F26" s="18"/>
      <c r="G26" s="18"/>
      <c r="H26" s="18"/>
    </row>
    <row r="27" spans="2:8" x14ac:dyDescent="0.2">
      <c r="B27" s="18"/>
      <c r="C27" s="18"/>
      <c r="D27" s="18"/>
      <c r="E27" s="18"/>
      <c r="F27" s="18"/>
      <c r="G27" s="18"/>
      <c r="H27" s="18"/>
    </row>
    <row r="28" spans="2:8" x14ac:dyDescent="0.2">
      <c r="B28" s="18"/>
      <c r="C28" s="18"/>
      <c r="D28" s="18"/>
      <c r="E28" s="18"/>
      <c r="F28" s="18"/>
      <c r="G28" s="18"/>
      <c r="H28" s="18"/>
    </row>
    <row r="29" spans="2:8" x14ac:dyDescent="0.2">
      <c r="B29" s="19"/>
      <c r="C29" s="19"/>
      <c r="D29" s="19"/>
      <c r="E29" s="19"/>
      <c r="F29" s="19"/>
      <c r="G29" s="19"/>
      <c r="H29" s="19"/>
    </row>
    <row r="30" spans="2:8" ht="28.5" x14ac:dyDescent="0.2">
      <c r="B30" s="11">
        <f>IF(LEN(H24)&gt;0,IF(H24=DAY(DATE(MoYear,MoMonthNum+1,0)),"",H24+1),"")</f>
        <v>29</v>
      </c>
      <c r="C30" s="11">
        <f t="shared" ref="C30:H30" si="4">IF(LEN(B30)&gt;0,IF(B30=DAY(DATE(MoYear,MoMonthNum+1,0)),"",B30+1),"")</f>
        <v>30</v>
      </c>
      <c r="D30" s="11">
        <f t="shared" si="4"/>
        <v>31</v>
      </c>
      <c r="E30" s="11" t="str">
        <f t="shared" si="4"/>
        <v/>
      </c>
      <c r="F30" s="11" t="str">
        <f t="shared" si="4"/>
        <v/>
      </c>
      <c r="G30" s="11" t="str">
        <f t="shared" si="4"/>
        <v/>
      </c>
      <c r="H30" s="11" t="str">
        <f t="shared" si="4"/>
        <v/>
      </c>
    </row>
    <row r="31" spans="2:8" x14ac:dyDescent="0.2">
      <c r="B31" s="13" t="str">
        <f>IF(LEN(B30)=0,"",IF(COUNTIF(作业[到期日],DATE(MoYear,MoMonthNum,B30))&gt;0,"作业到期！",""))</f>
        <v/>
      </c>
      <c r="C31" s="13" t="str">
        <f>IF(LEN(C30)=0,"",IF(COUNTIF(作业[到期日],DATE(MoYear,MoMonthNum,C30))&gt;0,"作业到期！",""))</f>
        <v/>
      </c>
      <c r="D31" s="13" t="str">
        <f>IF(LEN(D30)=0,"",IF(COUNTIF(作业[到期日],DATE(MoYear,MoMonthNum,D30))&gt;0,"作业到期！",""))</f>
        <v/>
      </c>
      <c r="E31" s="13" t="str">
        <f>IF(LEN(E30)=0,"",IF(COUNTIF(作业[到期日],DATE(MoYear,MoMonthNum,E30))&gt;0,"作业到期！",""))</f>
        <v/>
      </c>
      <c r="F31" s="13" t="str">
        <f>IF(LEN(F30)=0,"",IF(COUNTIF(作业[到期日],DATE(MoYear,MoMonthNum,F30))&gt;0,"作业到期！",""))</f>
        <v/>
      </c>
      <c r="G31" s="13" t="str">
        <f>IF(LEN(G30)=0,"",IF(COUNTIF(作业[到期日],DATE(MoYear,MoMonthNum,G30))&gt;0,"作业到期！",""))</f>
        <v/>
      </c>
      <c r="H31" s="13" t="str">
        <f>IF(LEN(H30)=0,"",IF(COUNTIF(作业[到期日],DATE(MoYear,MoMonthNum,H30))&gt;0,"作业到期！",""))</f>
        <v/>
      </c>
    </row>
    <row r="32" spans="2:8" x14ac:dyDescent="0.2">
      <c r="B32" s="14"/>
      <c r="C32" s="14"/>
      <c r="D32" s="14"/>
      <c r="E32" s="14"/>
      <c r="F32" s="14"/>
      <c r="G32" s="14"/>
      <c r="H32" s="14"/>
    </row>
    <row r="33" spans="2:8" x14ac:dyDescent="0.2">
      <c r="B33" s="14"/>
      <c r="C33" s="14"/>
      <c r="D33" s="14"/>
      <c r="E33" s="14"/>
      <c r="F33" s="14"/>
      <c r="G33" s="14"/>
      <c r="H33" s="14"/>
    </row>
    <row r="34" spans="2:8" x14ac:dyDescent="0.2">
      <c r="B34" s="14"/>
      <c r="C34" s="14"/>
      <c r="D34" s="14"/>
      <c r="E34" s="14"/>
      <c r="F34" s="14"/>
      <c r="G34" s="14"/>
      <c r="H34" s="14"/>
    </row>
    <row r="35" spans="2:8" x14ac:dyDescent="0.2">
      <c r="B35" s="15"/>
      <c r="C35" s="15"/>
      <c r="D35" s="15"/>
      <c r="E35" s="15"/>
      <c r="F35" s="15"/>
      <c r="G35" s="15"/>
      <c r="H35" s="15"/>
    </row>
    <row r="36" spans="2:8" ht="28.5" x14ac:dyDescent="0.2">
      <c r="B36" s="16" t="str">
        <f>IF(LEN(H30)&gt;0,IF(H30=DAY(DATE(MoYear,MoMonthNum+1,0)),"",H30+1),"")</f>
        <v/>
      </c>
      <c r="C36" s="16" t="str">
        <f t="shared" ref="C36:H36" si="5">IF(LEN(B36)&gt;0,IF(B36=DAY(DATE(MoYear,MoMonthNum+1,0)),"",B36+1),"")</f>
        <v/>
      </c>
      <c r="D36" s="16" t="str">
        <f t="shared" si="5"/>
        <v/>
      </c>
      <c r="E36" s="16" t="str">
        <f t="shared" si="5"/>
        <v/>
      </c>
      <c r="F36" s="16" t="str">
        <f t="shared" si="5"/>
        <v/>
      </c>
      <c r="G36" s="16" t="str">
        <f t="shared" si="5"/>
        <v/>
      </c>
      <c r="H36" s="16" t="str">
        <f t="shared" si="5"/>
        <v/>
      </c>
    </row>
    <row r="37" spans="2:8" x14ac:dyDescent="0.2">
      <c r="B37" s="17" t="str">
        <f>IF(LEN(B36)=0,"",IF(COUNTIF(作业[到期日],DATE(MoYear,MoMonthNum,B36))&gt;0,"作业到期！",""))</f>
        <v/>
      </c>
      <c r="C37" s="17" t="str">
        <f>IF(LEN(C36)=0,"",IF(COUNTIF(作业[到期日],DATE(MoYear,MoMonthNum,C36))&gt;0,"作业到期！",""))</f>
        <v/>
      </c>
      <c r="D37" s="17" t="str">
        <f>IF(LEN(D36)=0,"",IF(COUNTIF(作业[到期日],DATE(MoYear,MoMonthNum,D36))&gt;0,"作业到期！",""))</f>
        <v/>
      </c>
      <c r="E37" s="17" t="str">
        <f>IF(LEN(E36)=0,"",IF(COUNTIF(作业[到期日],DATE(MoYear,MoMonthNum,E36))&gt;0,"作业到期！",""))</f>
        <v/>
      </c>
      <c r="F37" s="17" t="str">
        <f>IF(LEN(F36)=0,"",IF(COUNTIF(作业[到期日],DATE(MoYear,MoMonthNum,F36))&gt;0,"作业到期！",""))</f>
        <v/>
      </c>
      <c r="G37" s="17" t="str">
        <f>IF(LEN(G36)=0,"",IF(COUNTIF(作业[到期日],DATE(MoYear,MoMonthNum,G36))&gt;0,"作业到期！",""))</f>
        <v/>
      </c>
      <c r="H37" s="17" t="str">
        <f>IF(LEN(H36)=0,"",IF(COUNTIF(作业[到期日],DATE(MoYear,MoMonthNum,H36))&gt;0,"作业到期！",""))</f>
        <v/>
      </c>
    </row>
    <row r="38" spans="2:8" x14ac:dyDescent="0.2">
      <c r="B38" s="18"/>
      <c r="C38" s="18"/>
      <c r="D38" s="18"/>
      <c r="E38" s="18"/>
      <c r="F38" s="18"/>
      <c r="G38" s="18"/>
      <c r="H38" s="18"/>
    </row>
    <row r="39" spans="2:8" x14ac:dyDescent="0.2">
      <c r="B39" s="18"/>
      <c r="C39" s="18"/>
      <c r="D39" s="18"/>
      <c r="E39" s="18"/>
      <c r="F39" s="18"/>
      <c r="G39" s="18"/>
      <c r="H39" s="18"/>
    </row>
    <row r="40" spans="2:8" x14ac:dyDescent="0.2">
      <c r="B40" s="18"/>
      <c r="C40" s="18"/>
      <c r="D40" s="18"/>
      <c r="E40" s="18"/>
      <c r="F40" s="18"/>
      <c r="G40" s="18"/>
      <c r="H40" s="18"/>
    </row>
    <row r="41" spans="2:8" x14ac:dyDescent="0.2">
      <c r="B41" s="19"/>
      <c r="C41" s="19"/>
      <c r="D41" s="19"/>
      <c r="E41" s="19"/>
      <c r="F41" s="19"/>
      <c r="G41" s="19"/>
      <c r="H41" s="19"/>
    </row>
  </sheetData>
  <mergeCells count="1">
    <mergeCell ref="B4:H4"/>
  </mergeCells>
  <phoneticPr fontId="6" type="noConversion"/>
  <printOptions horizontalCentered="1" verticalCentered="1"/>
  <pageMargins left="0.25" right="0.25" top="0.75" bottom="0.75" header="0.3" footer="0.3"/>
  <pageSetup paperSize="9" scale="77" orientation="landscape" r:id="rId1"/>
  <ignoredErrors>
    <ignoredError sqref="G3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3" r:id="rId4" name="年微调框">
              <controlPr defaultSize="0" autoPict="0" altText="微调按钮。在单元格 C2 中更改日历年份">
                <anchor moveWithCells="1" sizeWithCells="1">
                  <from>
                    <xdr:col>2</xdr:col>
                    <xdr:colOff>1238250</xdr:colOff>
                    <xdr:row>1</xdr:row>
                    <xdr:rowOff>19050</xdr:rowOff>
                  </from>
                  <to>
                    <xdr:col>3</xdr:col>
                    <xdr:colOff>9525</xdr:colOff>
                    <xdr:row>1</xdr:row>
                    <xdr:rowOff>323850</xdr:rowOff>
                  </to>
                </anchor>
              </controlPr>
            </control>
          </mc:Choice>
        </mc:AlternateContent>
        <mc:AlternateContent xmlns:mc="http://schemas.openxmlformats.org/markup-compatibility/2006">
          <mc:Choice Requires="x14">
            <control shapeId="3074" r:id="rId5" name="月微调框">
              <controlPr defaultSize="0" autoPict="0" altText="微调按钮。在单元格 E2 中更改日历月份">
                <anchor moveWithCells="1" sizeWithCells="1">
                  <from>
                    <xdr:col>1</xdr:col>
                    <xdr:colOff>1247775</xdr:colOff>
                    <xdr:row>1</xdr:row>
                    <xdr:rowOff>19050</xdr:rowOff>
                  </from>
                  <to>
                    <xdr:col>2</xdr:col>
                    <xdr:colOff>19050</xdr:colOff>
                    <xdr:row>1</xdr:row>
                    <xdr:rowOff>323850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8"/>
    <pageSetUpPr autoPageBreaks="0" fitToPage="1"/>
  </sheetPr>
  <dimension ref="B1:H31"/>
  <sheetViews>
    <sheetView showGridLines="0" zoomScaleNormal="100" workbookViewId="0"/>
  </sheetViews>
  <sheetFormatPr defaultRowHeight="13.5" x14ac:dyDescent="0.2"/>
  <cols>
    <col min="1" max="1" width="2.28515625" style="2" customWidth="1"/>
    <col min="2" max="8" width="20.5703125" style="2" customWidth="1"/>
    <col min="9" max="9" width="1.7109375" style="2" customWidth="1"/>
    <col min="10" max="10" width="11.42578125" style="2" customWidth="1"/>
    <col min="11" max="16384" width="9.140625" style="2"/>
  </cols>
  <sheetData>
    <row r="1" spans="2:8" ht="9" customHeight="1" thickBot="1" x14ac:dyDescent="0.25"/>
    <row r="2" spans="2:8" ht="27" customHeight="1" thickTop="1" thickBot="1" x14ac:dyDescent="0.25">
      <c r="B2" s="20" t="str">
        <f>UPPER(CHOOSE(WkMonthNum,"一月","二月","三月","四月","五月","六月","七月","八月","九月","十月","十一月","十二月"))</f>
        <v>三月</v>
      </c>
      <c r="C2" s="30">
        <v>2016</v>
      </c>
      <c r="D2" s="20" t="str">
        <f>UPPER(CHOOSE(WkWeek,"第 1 周","第 2 周","第 3 周","第 4 周", "第 5 周", "第 6 周"))</f>
        <v>第 5 周</v>
      </c>
      <c r="E2" s="7">
        <v>5</v>
      </c>
      <c r="F2" s="7">
        <v>3</v>
      </c>
    </row>
    <row r="3" spans="2:8" ht="15" customHeight="1" thickTop="1" x14ac:dyDescent="0.2"/>
    <row r="4" spans="2:8" ht="39.75" thickBot="1" x14ac:dyDescent="0.25">
      <c r="B4" s="48" t="s">
        <v>9</v>
      </c>
      <c r="C4" s="48"/>
      <c r="D4" s="48"/>
      <c r="E4" s="48"/>
      <c r="F4" s="48"/>
      <c r="G4" s="48"/>
      <c r="H4" s="48"/>
    </row>
    <row r="5" spans="2:8" ht="15" hidden="1" thickTop="1" thickBot="1" x14ac:dyDescent="0.25">
      <c r="B5" s="21" t="str">
        <f t="shared" ref="B5:H5" si="0">IF(WEEKDAY(DATEVALUE(WkYear&amp;"/"&amp;WkMonthNum&amp;" /1 "))=COLUMN(A$1),1,IF(LEN(A5)&gt;0,A5+1,""))</f>
        <v/>
      </c>
      <c r="C5" s="21" t="str">
        <f t="shared" si="0"/>
        <v/>
      </c>
      <c r="D5" s="21">
        <f t="shared" si="0"/>
        <v>1</v>
      </c>
      <c r="E5" s="21">
        <f t="shared" si="0"/>
        <v>2</v>
      </c>
      <c r="F5" s="21">
        <f t="shared" si="0"/>
        <v>3</v>
      </c>
      <c r="G5" s="21">
        <f t="shared" si="0"/>
        <v>4</v>
      </c>
      <c r="H5" s="21">
        <f t="shared" si="0"/>
        <v>5</v>
      </c>
    </row>
    <row r="6" spans="2:8" ht="14.25" hidden="1" thickBot="1" x14ac:dyDescent="0.25">
      <c r="B6" s="22">
        <f>IF(LEN(H5)&gt;0,IF(H5=LastDayOfMonth_Week,"",H5+1),"")</f>
        <v>6</v>
      </c>
      <c r="C6" s="22">
        <f t="shared" ref="C6:H10" si="1">IF(LEN(B6)&gt;0,IF(B6=LastDayOfMonth_Week,"",B6+1),"")</f>
        <v>7</v>
      </c>
      <c r="D6" s="22">
        <f t="shared" si="1"/>
        <v>8</v>
      </c>
      <c r="E6" s="22">
        <f t="shared" si="1"/>
        <v>9</v>
      </c>
      <c r="F6" s="22">
        <f t="shared" si="1"/>
        <v>10</v>
      </c>
      <c r="G6" s="22">
        <f t="shared" si="1"/>
        <v>11</v>
      </c>
      <c r="H6" s="22">
        <f t="shared" si="1"/>
        <v>12</v>
      </c>
    </row>
    <row r="7" spans="2:8" ht="14.25" hidden="1" thickBot="1" x14ac:dyDescent="0.25">
      <c r="B7" s="22">
        <f>IF(LEN(H6)&gt;0,IF(H6=LastDayOfMonth_Week,"",H6+1),"")</f>
        <v>13</v>
      </c>
      <c r="C7" s="22">
        <f t="shared" si="1"/>
        <v>14</v>
      </c>
      <c r="D7" s="22">
        <f t="shared" si="1"/>
        <v>15</v>
      </c>
      <c r="E7" s="22">
        <f t="shared" si="1"/>
        <v>16</v>
      </c>
      <c r="F7" s="22">
        <f t="shared" si="1"/>
        <v>17</v>
      </c>
      <c r="G7" s="22">
        <f t="shared" si="1"/>
        <v>18</v>
      </c>
      <c r="H7" s="22">
        <f t="shared" si="1"/>
        <v>19</v>
      </c>
    </row>
    <row r="8" spans="2:8" ht="14.25" hidden="1" thickBot="1" x14ac:dyDescent="0.25">
      <c r="B8" s="22">
        <f>IF(LEN(H7)&gt;0,IF(H7=LastDayOfMonth_Week,"",H7+1),"")</f>
        <v>20</v>
      </c>
      <c r="C8" s="22">
        <f t="shared" si="1"/>
        <v>21</v>
      </c>
      <c r="D8" s="22">
        <f t="shared" si="1"/>
        <v>22</v>
      </c>
      <c r="E8" s="22">
        <f t="shared" si="1"/>
        <v>23</v>
      </c>
      <c r="F8" s="22">
        <f t="shared" si="1"/>
        <v>24</v>
      </c>
      <c r="G8" s="22">
        <f t="shared" si="1"/>
        <v>25</v>
      </c>
      <c r="H8" s="22">
        <f t="shared" si="1"/>
        <v>26</v>
      </c>
    </row>
    <row r="9" spans="2:8" ht="14.25" hidden="1" thickBot="1" x14ac:dyDescent="0.25">
      <c r="B9" s="22">
        <f>IF(LEN(H8)&gt;0,IF(H8=LastDayOfMonth_Week,"",H8+1),"")</f>
        <v>27</v>
      </c>
      <c r="C9" s="22">
        <f t="shared" si="1"/>
        <v>28</v>
      </c>
      <c r="D9" s="22">
        <f t="shared" si="1"/>
        <v>29</v>
      </c>
      <c r="E9" s="22">
        <f t="shared" si="1"/>
        <v>30</v>
      </c>
      <c r="F9" s="22">
        <f t="shared" si="1"/>
        <v>31</v>
      </c>
      <c r="G9" s="22" t="str">
        <f t="shared" si="1"/>
        <v/>
      </c>
      <c r="H9" s="22" t="str">
        <f t="shared" si="1"/>
        <v/>
      </c>
    </row>
    <row r="10" spans="2:8" ht="14.25" hidden="1" thickBot="1" x14ac:dyDescent="0.25">
      <c r="B10" s="22" t="str">
        <f>IF(LEN(H9)&gt;0,IF(H9=LastDayOfMonth_Week,"",H9+1),"")</f>
        <v/>
      </c>
      <c r="C10" s="22" t="str">
        <f t="shared" si="1"/>
        <v/>
      </c>
      <c r="D10" s="22" t="str">
        <f t="shared" si="1"/>
        <v/>
      </c>
      <c r="E10" s="22" t="str">
        <f t="shared" si="1"/>
        <v/>
      </c>
      <c r="F10" s="22" t="str">
        <f t="shared" si="1"/>
        <v/>
      </c>
      <c r="G10" s="22" t="str">
        <f t="shared" si="1"/>
        <v/>
      </c>
      <c r="H10" s="22" t="str">
        <f t="shared" si="1"/>
        <v/>
      </c>
    </row>
    <row r="11" spans="2:8" ht="15.75" thickTop="1" x14ac:dyDescent="0.2">
      <c r="B11" s="23" t="s">
        <v>0</v>
      </c>
      <c r="C11" s="24" t="s">
        <v>1</v>
      </c>
      <c r="D11" s="24" t="s">
        <v>2</v>
      </c>
      <c r="E11" s="24" t="s">
        <v>3</v>
      </c>
      <c r="F11" s="24" t="s">
        <v>4</v>
      </c>
      <c r="G11" s="24" t="s">
        <v>5</v>
      </c>
      <c r="H11" s="25" t="s">
        <v>6</v>
      </c>
    </row>
    <row r="12" spans="2:8" ht="28.5" x14ac:dyDescent="0.2">
      <c r="B12" s="26">
        <f>IF(B14="",IF(AND(ISNUMBER(A12),A12&lt;LastDayOfMonth_Week),A12+1,""),IF(B14&lt;=7,"",INDEX(WkMonthView,WkWeek,COLUMN(A$1))-7))</f>
        <v>20</v>
      </c>
      <c r="C12" s="26">
        <f t="shared" ref="C12:H12" si="2">IF(C14="",IF(AND(ISNUMBER(B12),B12&lt;LastDayOfMonth_Week),B12+1,""),IF(C14&lt;=7,"",INDEX(WkMonthView,WkWeek,COLUMN(B$1))-7))</f>
        <v>21</v>
      </c>
      <c r="D12" s="26">
        <f t="shared" si="2"/>
        <v>22</v>
      </c>
      <c r="E12" s="26">
        <f t="shared" si="2"/>
        <v>23</v>
      </c>
      <c r="F12" s="26">
        <f t="shared" si="2"/>
        <v>24</v>
      </c>
      <c r="G12" s="26">
        <f t="shared" si="2"/>
        <v>25</v>
      </c>
      <c r="H12" s="26">
        <f t="shared" si="2"/>
        <v>26</v>
      </c>
    </row>
    <row r="13" spans="2:8" x14ac:dyDescent="0.2">
      <c r="B13" s="27" t="str">
        <f>IF(LEN(B12)=0,"",IF(COUNTIF(作业[到期日],DATE(WkYear,WkMonthNum,B12))&gt;0,"作业到期！",""))</f>
        <v/>
      </c>
      <c r="C13" s="27" t="str">
        <f>IF(LEN(C12)=0,"",IF(COUNTIF(作业[到期日],DATE(WkYear,WkMonthNum,C12))&gt;0,"作业到期！",""))</f>
        <v/>
      </c>
      <c r="D13" s="27" t="str">
        <f>IF(LEN(D12)=0,"",IF(COUNTIF(作业[到期日],DATE(WkYear,WkMonthNum,D12))&gt;0,"作业到期！",""))</f>
        <v/>
      </c>
      <c r="E13" s="27" t="str">
        <f>IF(LEN(E12)=0,"",IF(COUNTIF(作业[到期日],DATE(WkYear,WkMonthNum,E12))&gt;0,"作业到期！",""))</f>
        <v/>
      </c>
      <c r="F13" s="27" t="str">
        <f>IF(LEN(F12)=0,"",IF(COUNTIF(作业[到期日],DATE(WkYear,WkMonthNum,F12))&gt;0,"作业到期！",""))</f>
        <v/>
      </c>
      <c r="G13" s="27" t="str">
        <f>IF(LEN(G12)=0,"",IF(COUNTIF(作业[到期日],DATE(WkYear,WkMonthNum,G12))&gt;0,"作业到期！",""))</f>
        <v/>
      </c>
      <c r="H13" s="27" t="str">
        <f>IF(LEN(H12)=0,"",IF(COUNTIF(作业[到期日],DATE(WkYear,WkMonthNum,H12))&gt;0,"作业到期！",""))</f>
        <v/>
      </c>
    </row>
    <row r="14" spans="2:8" ht="28.5" x14ac:dyDescent="0.2">
      <c r="B14" s="11">
        <f>INDEX(WkMonthView,WkWeek,COLUMN(A$1))</f>
        <v>27</v>
      </c>
      <c r="C14" s="11">
        <f t="shared" ref="C14" si="3">INDEX(WkMonthView,WkWeek,COLUMN(B$1))</f>
        <v>28</v>
      </c>
      <c r="D14" s="11">
        <f t="shared" ref="D14" si="4">INDEX(WkMonthView,WkWeek,COLUMN(C$1))</f>
        <v>29</v>
      </c>
      <c r="E14" s="11">
        <f t="shared" ref="E14" si="5">INDEX(WkMonthView,WkWeek,COLUMN(D$1))</f>
        <v>30</v>
      </c>
      <c r="F14" s="11">
        <f t="shared" ref="F14" si="6">INDEX(WkMonthView,WkWeek,COLUMN(E$1))</f>
        <v>31</v>
      </c>
      <c r="G14" s="11" t="str">
        <f t="shared" ref="G14" si="7">INDEX(WkMonthView,WkWeek,COLUMN(F$1))</f>
        <v/>
      </c>
      <c r="H14" s="11" t="str">
        <f t="shared" ref="H14" si="8">INDEX(WkMonthView,WkWeek,COLUMN(G$1))</f>
        <v/>
      </c>
    </row>
    <row r="15" spans="2:8" x14ac:dyDescent="0.2">
      <c r="B15" s="13" t="str">
        <f>IF(LEN(B14)=0,"",IF(COUNTIF(作业[到期日],DATE(WkYear,WkMonthNum,B14))&gt;0,"作业到期！",""))</f>
        <v/>
      </c>
      <c r="C15" s="13" t="str">
        <f>IF(LEN(C14)=0,"",IF(COUNTIF(作业[到期日],DATE(WkYear,WkMonthNum,C14))&gt;0,"作业到期！",""))</f>
        <v/>
      </c>
      <c r="D15" s="13" t="str">
        <f>IF(LEN(D14)=0,"",IF(COUNTIF(作业[到期日],DATE(WkYear,WkMonthNum,D14))&gt;0,"作业到期！",""))</f>
        <v>作业到期！</v>
      </c>
      <c r="E15" s="13" t="str">
        <f>IF(LEN(E14)=0,"",IF(COUNTIF(作业[到期日],DATE(WkYear,WkMonthNum,E14))&gt;0,"作业到期！",""))</f>
        <v/>
      </c>
      <c r="F15" s="13" t="str">
        <f>IF(LEN(F14)=0,"",IF(COUNTIF(作业[到期日],DATE(WkYear,WkMonthNum,F14))&gt;0,"作业到期！",""))</f>
        <v/>
      </c>
      <c r="G15" s="13" t="str">
        <f>IF(LEN(G14)=0,"",IF(COUNTIF(作业[到期日],DATE(WkYear,WkMonthNum,G14))&gt;0,"作业到期！",""))</f>
        <v/>
      </c>
      <c r="H15" s="13" t="str">
        <f>IF(LEN(H14)=0,"",IF(COUNTIF(作业[到期日],DATE(WkYear,WkMonthNum,H14))&gt;0,"作业到期！",""))</f>
        <v/>
      </c>
    </row>
    <row r="16" spans="2:8" x14ac:dyDescent="0.2">
      <c r="B16" s="28"/>
      <c r="C16" s="28"/>
      <c r="D16" s="28"/>
      <c r="E16" s="28"/>
      <c r="F16" s="28"/>
      <c r="G16" s="28"/>
      <c r="H16" s="28"/>
    </row>
    <row r="17" spans="2:8" x14ac:dyDescent="0.2">
      <c r="B17" s="28"/>
      <c r="C17" s="28"/>
      <c r="D17" s="28"/>
      <c r="E17" s="28"/>
      <c r="F17" s="28"/>
      <c r="G17" s="28"/>
      <c r="H17" s="28"/>
    </row>
    <row r="18" spans="2:8" x14ac:dyDescent="0.2">
      <c r="B18" s="28"/>
      <c r="C18" s="28"/>
      <c r="D18" s="28"/>
      <c r="E18" s="28"/>
      <c r="F18" s="28"/>
      <c r="G18" s="28"/>
      <c r="H18" s="28"/>
    </row>
    <row r="19" spans="2:8" x14ac:dyDescent="0.2">
      <c r="B19" s="28"/>
      <c r="C19" s="28"/>
      <c r="D19" s="28"/>
      <c r="E19" s="28"/>
      <c r="F19" s="28"/>
      <c r="G19" s="28"/>
      <c r="H19" s="28"/>
    </row>
    <row r="20" spans="2:8" x14ac:dyDescent="0.2">
      <c r="B20" s="28"/>
      <c r="C20" s="28"/>
      <c r="D20" s="28"/>
      <c r="E20" s="28"/>
      <c r="F20" s="28"/>
      <c r="G20" s="28"/>
      <c r="H20" s="28"/>
    </row>
    <row r="21" spans="2:8" x14ac:dyDescent="0.2">
      <c r="B21" s="28"/>
      <c r="C21" s="28"/>
      <c r="D21" s="28"/>
      <c r="E21" s="28"/>
      <c r="F21" s="28"/>
      <c r="G21" s="28"/>
      <c r="H21" s="28"/>
    </row>
    <row r="22" spans="2:8" x14ac:dyDescent="0.2">
      <c r="B22" s="28"/>
      <c r="C22" s="28"/>
      <c r="D22" s="28"/>
      <c r="E22" s="28"/>
      <c r="F22" s="28"/>
      <c r="G22" s="28"/>
      <c r="H22" s="28"/>
    </row>
    <row r="23" spans="2:8" x14ac:dyDescent="0.2">
      <c r="B23" s="28"/>
      <c r="C23" s="28"/>
      <c r="D23" s="28"/>
      <c r="E23" s="28"/>
      <c r="F23" s="28"/>
      <c r="G23" s="28"/>
      <c r="H23" s="28"/>
    </row>
    <row r="24" spans="2:8" x14ac:dyDescent="0.2">
      <c r="B24" s="28"/>
      <c r="C24" s="28"/>
      <c r="D24" s="28"/>
      <c r="E24" s="28"/>
      <c r="F24" s="28"/>
      <c r="G24" s="28"/>
      <c r="H24" s="28"/>
    </row>
    <row r="25" spans="2:8" x14ac:dyDescent="0.2">
      <c r="B25" s="28"/>
      <c r="C25" s="28"/>
      <c r="D25" s="28"/>
      <c r="E25" s="28"/>
      <c r="F25" s="28"/>
      <c r="G25" s="28"/>
      <c r="H25" s="28"/>
    </row>
    <row r="26" spans="2:8" x14ac:dyDescent="0.2">
      <c r="B26" s="28"/>
      <c r="C26" s="28"/>
      <c r="D26" s="28"/>
      <c r="E26" s="28"/>
      <c r="F26" s="28"/>
      <c r="G26" s="28"/>
      <c r="H26" s="28"/>
    </row>
    <row r="27" spans="2:8" x14ac:dyDescent="0.2">
      <c r="B27" s="28"/>
      <c r="C27" s="28"/>
      <c r="D27" s="28"/>
      <c r="E27" s="28"/>
      <c r="F27" s="28"/>
      <c r="G27" s="28"/>
      <c r="H27" s="28"/>
    </row>
    <row r="28" spans="2:8" x14ac:dyDescent="0.2">
      <c r="B28" s="28"/>
      <c r="C28" s="28"/>
      <c r="D28" s="28"/>
      <c r="E28" s="28"/>
      <c r="F28" s="28"/>
      <c r="G28" s="28"/>
      <c r="H28" s="28"/>
    </row>
    <row r="29" spans="2:8" x14ac:dyDescent="0.2">
      <c r="B29" s="28"/>
      <c r="C29" s="28"/>
      <c r="D29" s="28"/>
      <c r="E29" s="28"/>
      <c r="F29" s="28"/>
      <c r="G29" s="28"/>
      <c r="H29" s="28"/>
    </row>
    <row r="30" spans="2:8" ht="28.5" x14ac:dyDescent="0.2">
      <c r="B30" s="26" t="str">
        <f>IF(B14="",IF(AND(ISNUMBER(H14),H14&lt;LastDayOfMonth_Week),H14+1,""),IF(B14+7&gt;LastDayOfMonth_Week,"",INDEX(WkMonthView,WkWeek,COLUMN(A$1))+7))</f>
        <v/>
      </c>
      <c r="C30" s="26" t="str">
        <f t="shared" ref="C30:H30" si="9">IF(C14="",IF(AND(ISNUMBER(B30),B30&lt;LastDayOfMonth_Week),B30+1,""),IF(C14+7&gt;LastDayOfMonth_Week,"",INDEX(WkMonthView,WkWeek,COLUMN(B$1))+7))</f>
        <v/>
      </c>
      <c r="D30" s="26" t="str">
        <f t="shared" si="9"/>
        <v/>
      </c>
      <c r="E30" s="26" t="str">
        <f t="shared" si="9"/>
        <v/>
      </c>
      <c r="F30" s="26" t="str">
        <f t="shared" si="9"/>
        <v/>
      </c>
      <c r="G30" s="26" t="str">
        <f t="shared" si="9"/>
        <v/>
      </c>
      <c r="H30" s="26" t="str">
        <f t="shared" si="9"/>
        <v/>
      </c>
    </row>
    <row r="31" spans="2:8" x14ac:dyDescent="0.2">
      <c r="B31" s="29" t="str">
        <f>IF(LEN(B30)=0,"",IF(COUNTIF(作业[到期日],DATE(WkYear,WkMonthNum,B30))&gt;0,"作业到期！",""))</f>
        <v/>
      </c>
      <c r="C31" s="29" t="str">
        <f>IF(LEN(C30)=0,"",IF(COUNTIF(作业[到期日],DATE(WkYear,WkMonthNum,C30))&gt;0,"作业到期！",""))</f>
        <v/>
      </c>
      <c r="D31" s="29" t="str">
        <f>IF(LEN(D30)=0,"",IF(COUNTIF(作业[到期日],DATE(WkYear,WkMonthNum,D30))&gt;0,"作业到期！",""))</f>
        <v/>
      </c>
      <c r="E31" s="29" t="str">
        <f>IF(LEN(E30)=0,"",IF(COUNTIF(作业[到期日],DATE(WkYear,WkMonthNum,E30))&gt;0,"作业到期！",""))</f>
        <v/>
      </c>
      <c r="F31" s="29" t="str">
        <f>IF(LEN(F30)=0,"",IF(COUNTIF(作业[到期日],DATE(WkYear,WkMonthNum,F30))&gt;0,"作业到期！",""))</f>
        <v/>
      </c>
      <c r="G31" s="29" t="str">
        <f>IF(LEN(G30)=0,"",IF(COUNTIF(作业[到期日],DATE(WkYear,WkMonthNum,G30))&gt;0,"作业到期！",""))</f>
        <v/>
      </c>
      <c r="H31" s="29" t="str">
        <f>IF(LEN(H30)=0,"",IF(COUNTIF(作业[到期日],DATE(WkYear,WkMonthNum,H30))&gt;0,"作业到期！",""))</f>
        <v/>
      </c>
    </row>
  </sheetData>
  <mergeCells count="1">
    <mergeCell ref="B4:H4"/>
  </mergeCells>
  <phoneticPr fontId="6" type="noConversion"/>
  <printOptions horizontalCentered="1" verticalCentered="1"/>
  <pageMargins left="0.25" right="0.25" top="0.75" bottom="0.75" header="0.3" footer="0.3"/>
  <pageSetup paperSize="9" scale="92" orientation="landscape" r:id="rId1"/>
  <ignoredErrors>
    <ignoredError sqref="B14:H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5121" r:id="rId4" name="年微调框">
              <controlPr defaultSize="0" autoPict="0" altText="微调按钮。在单元格 C2 中更改日历年份">
                <anchor moveWithCells="1" sizeWithCells="1">
                  <from>
                    <xdr:col>2</xdr:col>
                    <xdr:colOff>1238250</xdr:colOff>
                    <xdr:row>1</xdr:row>
                    <xdr:rowOff>19050</xdr:rowOff>
                  </from>
                  <to>
                    <xdr:col>3</xdr:col>
                    <xdr:colOff>9525</xdr:colOff>
                    <xdr:row>1</xdr:row>
                    <xdr:rowOff>323850</xdr:rowOff>
                  </to>
                </anchor>
              </controlPr>
            </control>
          </mc:Choice>
        </mc:AlternateContent>
        <mc:AlternateContent xmlns:mc="http://schemas.openxmlformats.org/markup-compatibility/2006">
          <mc:Choice Requires="x14">
            <control shapeId="5122" r:id="rId5" name="月微调框">
              <controlPr defaultSize="0" autoPict="0" altText="微调按钮。在单元格 E2 中更改日历月份">
                <anchor moveWithCells="1" sizeWithCells="1">
                  <from>
                    <xdr:col>1</xdr:col>
                    <xdr:colOff>1247775</xdr:colOff>
                    <xdr:row>1</xdr:row>
                    <xdr:rowOff>19050</xdr:rowOff>
                  </from>
                  <to>
                    <xdr:col>2</xdr:col>
                    <xdr:colOff>19050</xdr:colOff>
                    <xdr:row>1</xdr:row>
                    <xdr:rowOff>323850</xdr:rowOff>
                  </to>
                </anchor>
              </controlPr>
            </control>
          </mc:Choice>
        </mc:AlternateContent>
        <mc:AlternateContent xmlns:mc="http://schemas.openxmlformats.org/markup-compatibility/2006">
          <mc:Choice Requires="x14">
            <control shapeId="5123" r:id="rId6" name="周微调">
              <controlPr defaultSize="0" autoPict="0" altText="微调按钮。在单元格 C4 中更改日历的周次">
                <anchor moveWithCells="1" sizeWithCells="1">
                  <from>
                    <xdr:col>3</xdr:col>
                    <xdr:colOff>1238250</xdr:colOff>
                    <xdr:row>1</xdr:row>
                    <xdr:rowOff>19050</xdr:rowOff>
                  </from>
                  <to>
                    <xdr:col>4</xdr:col>
                    <xdr:colOff>9525</xdr:colOff>
                    <xdr:row>1</xdr:row>
                    <xdr:rowOff>323850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C10"/>
  <sheetViews>
    <sheetView workbookViewId="0">
      <selection activeCell="B9" sqref="B9"/>
    </sheetView>
  </sheetViews>
  <sheetFormatPr defaultRowHeight="15.75" x14ac:dyDescent="0.2"/>
  <cols>
    <col min="1" max="1" width="9.140625" style="37"/>
    <col min="2" max="2" width="88.42578125" style="37" bestFit="1" customWidth="1"/>
    <col min="3" max="16384" width="9.140625" style="37"/>
  </cols>
  <sheetData>
    <row r="1" spans="1:3" s="36" customFormat="1" x14ac:dyDescent="0.2">
      <c r="A1" s="36" t="s">
        <v>46</v>
      </c>
      <c r="B1" s="36" t="s">
        <v>48</v>
      </c>
      <c r="C1" s="36" t="s">
        <v>47</v>
      </c>
    </row>
    <row r="8" spans="1:3" x14ac:dyDescent="0.2">
      <c r="A8" s="37">
        <v>2015</v>
      </c>
    </row>
    <row r="9" spans="1:3" x14ac:dyDescent="0.2">
      <c r="A9" s="37">
        <v>2016</v>
      </c>
      <c r="B9" s="37" t="s">
        <v>91</v>
      </c>
    </row>
    <row r="10" spans="1:3" x14ac:dyDescent="0.2">
      <c r="A10" s="37">
        <v>2017</v>
      </c>
      <c r="B10" s="37" t="s">
        <v>49</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A4" sqref="A4"/>
    </sheetView>
  </sheetViews>
  <sheetFormatPr defaultRowHeight="18" x14ac:dyDescent="0.2"/>
  <cols>
    <col min="1" max="1" width="52.85546875" style="34" bestFit="1" customWidth="1"/>
    <col min="2" max="2" width="67.7109375" style="34" customWidth="1"/>
    <col min="3" max="16384" width="9.140625" style="34"/>
  </cols>
  <sheetData>
    <row r="1" spans="1:3" s="33" customFormat="1" ht="18.75" x14ac:dyDescent="0.2">
      <c r="A1" s="32" t="s">
        <v>50</v>
      </c>
      <c r="B1" s="32" t="s">
        <v>51</v>
      </c>
    </row>
    <row r="2" spans="1:3" ht="18.75" x14ac:dyDescent="0.2">
      <c r="A2" s="42" t="s">
        <v>96</v>
      </c>
      <c r="B2" s="42" t="s">
        <v>71</v>
      </c>
    </row>
    <row r="3" spans="1:3" ht="18.75" x14ac:dyDescent="0.2">
      <c r="A3" s="42" t="s">
        <v>97</v>
      </c>
      <c r="B3" s="42" t="s">
        <v>70</v>
      </c>
    </row>
    <row r="4" spans="1:3" ht="18.75" x14ac:dyDescent="0.2">
      <c r="A4" s="42" t="s">
        <v>90</v>
      </c>
      <c r="B4" s="42" t="s">
        <v>61</v>
      </c>
    </row>
    <row r="5" spans="1:3" ht="18.75" x14ac:dyDescent="0.2">
      <c r="A5" s="42" t="s">
        <v>98</v>
      </c>
      <c r="B5" s="42" t="s">
        <v>62</v>
      </c>
    </row>
    <row r="6" spans="1:3" ht="18.75" x14ac:dyDescent="0.2">
      <c r="A6" s="42" t="s">
        <v>101</v>
      </c>
      <c r="B6" s="34" t="s">
        <v>63</v>
      </c>
    </row>
    <row r="7" spans="1:3" ht="18.75" x14ac:dyDescent="0.2">
      <c r="A7" s="42" t="s">
        <v>100</v>
      </c>
      <c r="B7" s="42" t="s">
        <v>64</v>
      </c>
    </row>
    <row r="8" spans="1:3" ht="18.75" x14ac:dyDescent="0.2">
      <c r="A8" s="42" t="s">
        <v>92</v>
      </c>
      <c r="B8" s="42" t="s">
        <v>65</v>
      </c>
    </row>
    <row r="9" spans="1:3" ht="18.75" x14ac:dyDescent="0.2">
      <c r="A9" s="42" t="s">
        <v>102</v>
      </c>
      <c r="B9" s="34" t="s">
        <v>66</v>
      </c>
    </row>
    <row r="10" spans="1:3" ht="18.75" x14ac:dyDescent="0.2">
      <c r="A10" s="42" t="s">
        <v>58</v>
      </c>
      <c r="B10" s="42" t="s">
        <v>67</v>
      </c>
    </row>
    <row r="11" spans="1:3" ht="18.75" x14ac:dyDescent="0.2">
      <c r="A11" s="42" t="s">
        <v>99</v>
      </c>
      <c r="B11" s="42" t="s">
        <v>68</v>
      </c>
      <c r="C11" s="34" t="s">
        <v>85</v>
      </c>
    </row>
    <row r="12" spans="1:3" ht="18.75" x14ac:dyDescent="0.2">
      <c r="A12" s="42" t="s">
        <v>93</v>
      </c>
      <c r="B12" s="42" t="s">
        <v>86</v>
      </c>
    </row>
    <row r="13" spans="1:3" ht="18.75" x14ac:dyDescent="0.2">
      <c r="A13" s="42" t="s">
        <v>94</v>
      </c>
      <c r="B13" s="42" t="s">
        <v>87</v>
      </c>
      <c r="C13" s="34" t="s">
        <v>72</v>
      </c>
    </row>
    <row r="14" spans="1:3" ht="18.75" x14ac:dyDescent="0.2">
      <c r="A14" s="42" t="s">
        <v>59</v>
      </c>
      <c r="B14" s="42" t="s">
        <v>88</v>
      </c>
    </row>
    <row r="15" spans="1:3" ht="18.75" x14ac:dyDescent="0.2">
      <c r="A15" s="42" t="s">
        <v>60</v>
      </c>
      <c r="B15" s="42" t="s">
        <v>69</v>
      </c>
      <c r="C15" s="34" t="s">
        <v>73</v>
      </c>
    </row>
    <row r="16" spans="1:3" ht="18.75" x14ac:dyDescent="0.2">
      <c r="A16" s="42" t="s">
        <v>95</v>
      </c>
      <c r="B16" s="42" t="s">
        <v>89</v>
      </c>
    </row>
    <row r="17" spans="3:3" x14ac:dyDescent="0.2">
      <c r="C17" s="34" t="s">
        <v>74</v>
      </c>
    </row>
    <row r="19" spans="3:3" x14ac:dyDescent="0.2">
      <c r="C19" s="34" t="s">
        <v>75</v>
      </c>
    </row>
    <row r="21" spans="3:3" x14ac:dyDescent="0.2">
      <c r="C21" s="34" t="s">
        <v>76</v>
      </c>
    </row>
    <row r="23" spans="3:3" x14ac:dyDescent="0.2">
      <c r="C23" s="34" t="s">
        <v>77</v>
      </c>
    </row>
    <row r="25" spans="3:3" x14ac:dyDescent="0.2">
      <c r="C25" s="34" t="s">
        <v>78</v>
      </c>
    </row>
    <row r="27" spans="3:3" x14ac:dyDescent="0.2">
      <c r="C27" s="34" t="s">
        <v>79</v>
      </c>
    </row>
    <row r="29" spans="3:3" x14ac:dyDescent="0.2">
      <c r="C29" s="34" t="s">
        <v>80</v>
      </c>
    </row>
    <row r="31" spans="3:3" x14ac:dyDescent="0.2">
      <c r="C31" s="34" t="s">
        <v>81</v>
      </c>
    </row>
    <row r="33" spans="3:3" x14ac:dyDescent="0.2">
      <c r="C33" s="34" t="s">
        <v>82</v>
      </c>
    </row>
    <row r="35" spans="3:3" x14ac:dyDescent="0.2">
      <c r="C35" s="34" t="s">
        <v>83</v>
      </c>
    </row>
    <row r="37" spans="3:3" x14ac:dyDescent="0.2">
      <c r="C37" s="34" t="s">
        <v>84</v>
      </c>
    </row>
  </sheetData>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22" workbookViewId="0">
      <selection activeCell="B37" sqref="B37"/>
    </sheetView>
  </sheetViews>
  <sheetFormatPr defaultRowHeight="16.5" x14ac:dyDescent="0.2"/>
  <cols>
    <col min="1" max="1" width="16.140625" style="44" bestFit="1" customWidth="1"/>
    <col min="2" max="2" width="79.85546875" style="44" customWidth="1"/>
    <col min="3" max="3" width="42.7109375" style="44" customWidth="1"/>
    <col min="4" max="4" width="62.7109375" style="44" customWidth="1"/>
    <col min="5" max="5" width="41.7109375" style="44" customWidth="1"/>
    <col min="6" max="6" width="40.42578125" style="44" customWidth="1"/>
    <col min="7" max="16384" width="9.140625" style="44"/>
  </cols>
  <sheetData>
    <row r="1" spans="1:5" s="43" customFormat="1" x14ac:dyDescent="0.2">
      <c r="A1" s="43" t="s">
        <v>104</v>
      </c>
      <c r="B1" s="43" t="s">
        <v>103</v>
      </c>
      <c r="C1" s="43" t="s">
        <v>106</v>
      </c>
    </row>
    <row r="2" spans="1:5" ht="82.5" x14ac:dyDescent="0.2">
      <c r="A2" s="45">
        <v>40767</v>
      </c>
      <c r="B2" s="44" t="s">
        <v>107</v>
      </c>
      <c r="C2" s="46" t="s">
        <v>105</v>
      </c>
      <c r="D2" s="46" t="s">
        <v>108</v>
      </c>
    </row>
    <row r="3" spans="1:5" ht="82.5" x14ac:dyDescent="0.2">
      <c r="A3" s="45">
        <v>40774</v>
      </c>
      <c r="B3" s="44" t="s">
        <v>110</v>
      </c>
      <c r="C3" s="46" t="s">
        <v>109</v>
      </c>
    </row>
    <row r="4" spans="1:5" ht="115.5" x14ac:dyDescent="0.2">
      <c r="A4" s="45">
        <v>40774</v>
      </c>
      <c r="B4" s="44" t="s">
        <v>112</v>
      </c>
      <c r="C4" s="46" t="s">
        <v>111</v>
      </c>
    </row>
    <row r="5" spans="1:5" x14ac:dyDescent="0.2">
      <c r="A5" s="45">
        <v>40780</v>
      </c>
      <c r="B5" s="44" t="s">
        <v>114</v>
      </c>
      <c r="C5" s="44" t="s">
        <v>113</v>
      </c>
    </row>
    <row r="6" spans="1:5" ht="49.5" x14ac:dyDescent="0.2">
      <c r="A6" s="45">
        <v>40781</v>
      </c>
      <c r="B6" s="44" t="s">
        <v>123</v>
      </c>
      <c r="C6" s="46" t="s">
        <v>124</v>
      </c>
    </row>
    <row r="7" spans="1:5" ht="33" x14ac:dyDescent="0.2">
      <c r="A7" s="45">
        <v>40805</v>
      </c>
      <c r="B7" s="44" t="s">
        <v>117</v>
      </c>
      <c r="C7" s="46" t="s">
        <v>115</v>
      </c>
    </row>
    <row r="8" spans="1:5" ht="66" x14ac:dyDescent="0.2">
      <c r="A8" s="45">
        <v>40805</v>
      </c>
      <c r="B8" s="44" t="s">
        <v>118</v>
      </c>
      <c r="C8" s="46" t="s">
        <v>116</v>
      </c>
    </row>
    <row r="9" spans="1:5" ht="115.5" x14ac:dyDescent="0.2">
      <c r="A9" s="45">
        <v>40806</v>
      </c>
      <c r="C9" s="46" t="s">
        <v>119</v>
      </c>
    </row>
    <row r="10" spans="1:5" ht="165" x14ac:dyDescent="0.2">
      <c r="A10" s="45">
        <v>40845</v>
      </c>
      <c r="B10" s="44" t="s">
        <v>121</v>
      </c>
      <c r="C10" s="46" t="s">
        <v>120</v>
      </c>
      <c r="D10" s="46" t="s">
        <v>122</v>
      </c>
    </row>
    <row r="11" spans="1:5" ht="66" x14ac:dyDescent="0.2">
      <c r="A11" s="45">
        <v>40857</v>
      </c>
      <c r="B11" s="44" t="s">
        <v>126</v>
      </c>
      <c r="C11" s="46" t="s">
        <v>125</v>
      </c>
      <c r="D11" s="46" t="s">
        <v>127</v>
      </c>
      <c r="E11" s="46" t="s">
        <v>128</v>
      </c>
    </row>
    <row r="12" spans="1:5" ht="49.5" x14ac:dyDescent="0.2">
      <c r="A12" s="45">
        <v>40873</v>
      </c>
      <c r="B12" s="46" t="s">
        <v>130</v>
      </c>
      <c r="C12" s="46" t="s">
        <v>129</v>
      </c>
    </row>
    <row r="13" spans="1:5" ht="66" x14ac:dyDescent="0.2">
      <c r="A13" s="45">
        <v>40877</v>
      </c>
      <c r="C13" s="46" t="s">
        <v>131</v>
      </c>
    </row>
    <row r="14" spans="1:5" ht="49.5" x14ac:dyDescent="0.2">
      <c r="A14" s="45">
        <v>40882</v>
      </c>
      <c r="C14" s="46" t="s">
        <v>132</v>
      </c>
    </row>
    <row r="15" spans="1:5" ht="115.5" x14ac:dyDescent="0.2">
      <c r="A15" s="45">
        <v>40888</v>
      </c>
      <c r="B15" s="46" t="s">
        <v>160</v>
      </c>
      <c r="C15" s="46" t="s">
        <v>133</v>
      </c>
      <c r="D15" s="46" t="s">
        <v>134</v>
      </c>
    </row>
    <row r="16" spans="1:5" ht="66" x14ac:dyDescent="0.2">
      <c r="A16" s="45">
        <v>40913</v>
      </c>
      <c r="B16" s="44" t="s">
        <v>138</v>
      </c>
      <c r="C16" s="46" t="s">
        <v>135</v>
      </c>
      <c r="D16" s="46" t="s">
        <v>136</v>
      </c>
      <c r="E16" s="46" t="s">
        <v>137</v>
      </c>
    </row>
    <row r="17" spans="1:6" ht="115.5" x14ac:dyDescent="0.2">
      <c r="A17" s="45">
        <v>40918</v>
      </c>
      <c r="B17" s="46" t="s">
        <v>140</v>
      </c>
      <c r="C17" s="46" t="s">
        <v>139</v>
      </c>
    </row>
    <row r="18" spans="1:6" ht="115.5" x14ac:dyDescent="0.2">
      <c r="A18" s="45">
        <v>40948</v>
      </c>
      <c r="B18" s="44" t="s">
        <v>143</v>
      </c>
      <c r="C18" s="46" t="s">
        <v>144</v>
      </c>
      <c r="D18" s="46" t="s">
        <v>141</v>
      </c>
      <c r="E18" s="46" t="s">
        <v>142</v>
      </c>
    </row>
    <row r="19" spans="1:6" ht="49.5" x14ac:dyDescent="0.2">
      <c r="A19" s="45">
        <v>40961</v>
      </c>
      <c r="B19" s="46" t="s">
        <v>148</v>
      </c>
      <c r="C19" s="46" t="s">
        <v>145</v>
      </c>
      <c r="D19" s="46" t="s">
        <v>146</v>
      </c>
    </row>
    <row r="20" spans="1:6" ht="49.5" x14ac:dyDescent="0.2">
      <c r="A20" s="45">
        <v>40969</v>
      </c>
      <c r="B20" s="44" t="s">
        <v>150</v>
      </c>
      <c r="C20" s="46" t="s">
        <v>147</v>
      </c>
      <c r="D20" s="46" t="s">
        <v>149</v>
      </c>
    </row>
    <row r="21" spans="1:6" ht="99" x14ac:dyDescent="0.2">
      <c r="A21" s="45">
        <v>40977</v>
      </c>
      <c r="B21" s="46" t="s">
        <v>156</v>
      </c>
      <c r="C21" s="46" t="s">
        <v>151</v>
      </c>
      <c r="D21" s="46" t="s">
        <v>152</v>
      </c>
      <c r="E21" s="46" t="s">
        <v>155</v>
      </c>
    </row>
    <row r="22" spans="1:6" ht="99" x14ac:dyDescent="0.2">
      <c r="A22" s="45">
        <v>40984</v>
      </c>
      <c r="B22" s="44" t="s">
        <v>157</v>
      </c>
      <c r="C22" s="46" t="s">
        <v>153</v>
      </c>
      <c r="D22" s="46" t="s">
        <v>154</v>
      </c>
    </row>
    <row r="23" spans="1:6" ht="132" x14ac:dyDescent="0.2">
      <c r="A23" s="45">
        <v>40998</v>
      </c>
      <c r="B23" s="44" t="s">
        <v>161</v>
      </c>
      <c r="C23" s="46" t="s">
        <v>158</v>
      </c>
      <c r="D23" s="46" t="s">
        <v>159</v>
      </c>
    </row>
    <row r="24" spans="1:6" ht="247.5" x14ac:dyDescent="0.2">
      <c r="A24" s="45">
        <v>41004</v>
      </c>
      <c r="B24" s="44" t="s">
        <v>165</v>
      </c>
      <c r="C24" s="46" t="s">
        <v>162</v>
      </c>
      <c r="D24" s="46" t="s">
        <v>163</v>
      </c>
      <c r="E24" s="46" t="s">
        <v>164</v>
      </c>
    </row>
    <row r="25" spans="1:6" ht="99" x14ac:dyDescent="0.2">
      <c r="A25" s="45">
        <v>41050</v>
      </c>
      <c r="B25" s="46" t="s">
        <v>175</v>
      </c>
      <c r="C25" s="46" t="s">
        <v>166</v>
      </c>
      <c r="D25" s="46" t="s">
        <v>167</v>
      </c>
    </row>
    <row r="26" spans="1:6" ht="198" x14ac:dyDescent="0.2">
      <c r="A26" s="45">
        <v>41076</v>
      </c>
      <c r="B26" s="46" t="s">
        <v>174</v>
      </c>
      <c r="C26" s="46" t="s">
        <v>168</v>
      </c>
      <c r="D26" s="46" t="s">
        <v>169</v>
      </c>
      <c r="E26" s="46" t="s">
        <v>170</v>
      </c>
    </row>
    <row r="27" spans="1:6" ht="181.5" x14ac:dyDescent="0.2">
      <c r="A27" s="45">
        <v>41137</v>
      </c>
      <c r="B27" s="46" t="s">
        <v>176</v>
      </c>
      <c r="C27" s="46" t="s">
        <v>171</v>
      </c>
      <c r="D27" s="46" t="s">
        <v>172</v>
      </c>
      <c r="E27" s="46" t="s">
        <v>173</v>
      </c>
    </row>
    <row r="28" spans="1:6" ht="132" x14ac:dyDescent="0.2">
      <c r="A28" s="45">
        <v>41171</v>
      </c>
      <c r="C28" s="46" t="s">
        <v>177</v>
      </c>
      <c r="D28" s="46" t="s">
        <v>178</v>
      </c>
    </row>
    <row r="29" spans="1:6" ht="99" x14ac:dyDescent="0.2">
      <c r="A29" s="45">
        <v>41250</v>
      </c>
      <c r="B29" s="44" t="s">
        <v>179</v>
      </c>
      <c r="C29" s="46" t="s">
        <v>180</v>
      </c>
      <c r="D29" s="46"/>
    </row>
    <row r="30" spans="1:6" ht="115.5" x14ac:dyDescent="0.2">
      <c r="A30" s="45">
        <v>41275</v>
      </c>
      <c r="B30" s="46" t="s">
        <v>192</v>
      </c>
      <c r="C30" s="46" t="s">
        <v>182</v>
      </c>
      <c r="D30" s="46" t="s">
        <v>181</v>
      </c>
    </row>
    <row r="31" spans="1:6" ht="409.5" x14ac:dyDescent="0.2">
      <c r="A31" s="45">
        <v>41358</v>
      </c>
      <c r="B31" s="46" t="s">
        <v>187</v>
      </c>
      <c r="C31" s="46" t="s">
        <v>183</v>
      </c>
      <c r="D31" s="46" t="s">
        <v>184</v>
      </c>
      <c r="E31" s="46" t="s">
        <v>185</v>
      </c>
      <c r="F31" s="46" t="s">
        <v>186</v>
      </c>
    </row>
    <row r="32" spans="1:6" ht="132" x14ac:dyDescent="0.2">
      <c r="A32" s="45">
        <v>41369</v>
      </c>
      <c r="B32" s="46" t="s">
        <v>193</v>
      </c>
      <c r="C32" s="46" t="s">
        <v>188</v>
      </c>
      <c r="D32" s="46" t="s">
        <v>189</v>
      </c>
      <c r="E32" s="46" t="s">
        <v>190</v>
      </c>
    </row>
    <row r="33" spans="1:5" ht="99" x14ac:dyDescent="0.2">
      <c r="A33" s="45">
        <v>41484</v>
      </c>
      <c r="B33" s="46" t="s">
        <v>194</v>
      </c>
      <c r="C33" s="46" t="s">
        <v>191</v>
      </c>
    </row>
    <row r="34" spans="1:5" ht="231" x14ac:dyDescent="0.2">
      <c r="A34" s="45">
        <v>41723</v>
      </c>
      <c r="B34" s="44" t="s">
        <v>195</v>
      </c>
      <c r="C34" s="46" t="s">
        <v>196</v>
      </c>
      <c r="D34" s="46" t="s">
        <v>197</v>
      </c>
    </row>
    <row r="35" spans="1:5" ht="198" x14ac:dyDescent="0.2">
      <c r="A35" s="45">
        <v>42092</v>
      </c>
      <c r="B35" s="44" t="s">
        <v>201</v>
      </c>
      <c r="C35" s="46" t="s">
        <v>198</v>
      </c>
      <c r="D35" s="46" t="s">
        <v>199</v>
      </c>
      <c r="E35" s="46" t="s">
        <v>200</v>
      </c>
    </row>
  </sheetData>
  <autoFilter ref="A1:F35"/>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774949EF-399F-4E41-9401-21F476B768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15</vt:i4>
      </vt:variant>
    </vt:vector>
  </HeadingPairs>
  <TitlesOfParts>
    <vt:vector size="22" baseType="lpstr">
      <vt:lpstr>说明页签</vt:lpstr>
      <vt:lpstr>任务</vt:lpstr>
      <vt:lpstr>月视图</vt:lpstr>
      <vt:lpstr>周视图</vt:lpstr>
      <vt:lpstr>十年回顾</vt:lpstr>
      <vt:lpstr>TenYears</vt:lpstr>
      <vt:lpstr>说说</vt:lpstr>
      <vt:lpstr>MoMonth</vt:lpstr>
      <vt:lpstr>MoMonthNum</vt:lpstr>
      <vt:lpstr>MoWeek2</vt:lpstr>
      <vt:lpstr>MoWeek3</vt:lpstr>
      <vt:lpstr>MoWeek4</vt:lpstr>
      <vt:lpstr>MoWeek5</vt:lpstr>
      <vt:lpstr>MoYear</vt:lpstr>
      <vt:lpstr>月视图!Print_Area</vt:lpstr>
      <vt:lpstr>周视图!Print_Area</vt:lpstr>
      <vt:lpstr>任务!Print_Titles</vt:lpstr>
      <vt:lpstr>周视图!WkMonth</vt:lpstr>
      <vt:lpstr>WkMonthNum</vt:lpstr>
      <vt:lpstr>WkMonthView</vt:lpstr>
      <vt:lpstr>WkWeek</vt:lpstr>
      <vt:lpstr>周视图!WkYear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xbany</dc:creator>
  <cp:keywords/>
  <cp:lastModifiedBy>xbany</cp:lastModifiedBy>
  <dcterms:created xsi:type="dcterms:W3CDTF">2017-06-25T17:13:26Z</dcterms:created>
  <dcterms:modified xsi:type="dcterms:W3CDTF">2017-07-03T18:03:21Z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TC034580779991</vt:lpwstr>
  </property>
</Properties>
</file>