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<sst xmlns="http://schemas.openxmlformats.org/spreadsheetml/2006/main" count="33" uniqueCount="28">
  <si>
    <t>Q10</t>
  </si>
  <si>
    <t>b</t>
  </si>
  <si>
    <t>w1</t>
  </si>
  <si>
    <t>w2</t>
  </si>
  <si>
    <t>h</t>
  </si>
  <si>
    <t>v1</t>
  </si>
  <si>
    <t>v2</t>
  </si>
  <si>
    <t>'-E</t>
  </si>
  <si>
    <t>exp(-E)</t>
  </si>
  <si>
    <t>P</t>
  </si>
  <si>
    <t>Q11</t>
  </si>
  <si>
    <t>x</t>
  </si>
  <si>
    <t>y</t>
  </si>
  <si>
    <t>t</t>
  </si>
  <si>
    <t>C (squared error)</t>
  </si>
  <si>
    <t>logistic</t>
  </si>
  <si>
    <t>linear</t>
  </si>
  <si>
    <t>Q12</t>
  </si>
  <si>
    <t>y=hw2</t>
  </si>
  <si>
    <t>h=logistic(z)</t>
  </si>
  <si>
    <t>z=xw1</t>
  </si>
  <si>
    <t>dC/dw1 = </t>
  </si>
  <si>
    <t>dC/dy</t>
  </si>
  <si>
    <t>dy/dh</t>
  </si>
  <si>
    <t>dh/dz</t>
  </si>
  <si>
    <t>dz/dw1</t>
  </si>
  <si>
    <t>(y – t)</t>
  </si>
  <si>
    <t>h(1 – h)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</si>
</sst>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FFFF99"/>
        <bgColor rgb="FFFFFFCC"/>
      </patternFill>
    </fill>
    <fill>
      <patternFill patternType="solid">
        <fgColor rgb="FF66FF66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</row>
    <row r="3" customFormat="false" ht="12.8" hidden="false" customHeight="false" outlineLevel="0" collapsed="false">
      <c r="B3" s="0" t="n">
        <v>-0.5</v>
      </c>
      <c r="C3" s="0" t="n">
        <v>1</v>
      </c>
      <c r="D3" s="0" t="n">
        <v>-1.5</v>
      </c>
    </row>
    <row r="4" customFormat="false" ht="12.8" hidden="false" customHeight="false" outlineLevel="0" collapsed="false">
      <c r="B4" s="3" t="s">
        <v>4</v>
      </c>
      <c r="C4" s="3" t="s">
        <v>5</v>
      </c>
      <c r="D4" s="3" t="s">
        <v>6</v>
      </c>
      <c r="E4" s="2" t="s">
        <v>7</v>
      </c>
      <c r="F4" s="2" t="s">
        <v>8</v>
      </c>
      <c r="G4" s="2" t="s">
        <v>9</v>
      </c>
    </row>
    <row r="5" customFormat="false" ht="12.8" hidden="false" customHeight="false" outlineLevel="0" collapsed="false">
      <c r="B5" s="4" t="n">
        <v>0</v>
      </c>
      <c r="C5" s="4" t="n">
        <v>0</v>
      </c>
      <c r="D5" s="4" t="n">
        <v>0</v>
      </c>
      <c r="E5" s="0" t="n">
        <v>0</v>
      </c>
      <c r="F5" s="0" t="n">
        <f aca="false">EXP(E5)</f>
        <v>1</v>
      </c>
      <c r="G5" s="0" t="n">
        <f aca="false">F5/$F$14</f>
        <v>0.147962555868601</v>
      </c>
    </row>
    <row r="6" customFormat="false" ht="12.8" hidden="false" customHeight="false" outlineLevel="0" collapsed="false">
      <c r="B6" s="4" t="n">
        <v>0</v>
      </c>
      <c r="C6" s="5" t="n">
        <v>0</v>
      </c>
      <c r="D6" s="5" t="n">
        <v>1</v>
      </c>
      <c r="E6" s="0" t="n">
        <v>0</v>
      </c>
      <c r="F6" s="0" t="n">
        <f aca="false">EXP(E6)</f>
        <v>1</v>
      </c>
      <c r="G6" s="0" t="n">
        <f aca="false">F6/$F$14</f>
        <v>0.147962555868601</v>
      </c>
    </row>
    <row r="7" customFormat="false" ht="12.8" hidden="false" customHeight="false" outlineLevel="0" collapsed="false">
      <c r="B7" s="4" t="n">
        <v>0</v>
      </c>
      <c r="C7" s="4" t="n">
        <v>1</v>
      </c>
      <c r="D7" s="4" t="n">
        <v>0</v>
      </c>
      <c r="E7" s="0" t="n">
        <v>0</v>
      </c>
      <c r="F7" s="0" t="n">
        <f aca="false">EXP(E7)</f>
        <v>1</v>
      </c>
      <c r="G7" s="0" t="n">
        <f aca="false">F7/$F$14</f>
        <v>0.147962555868601</v>
      </c>
    </row>
    <row r="8" customFormat="false" ht="12.8" hidden="false" customHeight="false" outlineLevel="0" collapsed="false">
      <c r="B8" s="4" t="n">
        <v>0</v>
      </c>
      <c r="C8" s="4" t="n">
        <v>1</v>
      </c>
      <c r="D8" s="4" t="n">
        <v>1</v>
      </c>
      <c r="E8" s="0" t="n">
        <v>0</v>
      </c>
      <c r="F8" s="0" t="n">
        <f aca="false">EXP(E8)</f>
        <v>1</v>
      </c>
      <c r="G8" s="0" t="n">
        <f aca="false">F8/$F$14</f>
        <v>0.147962555868601</v>
      </c>
      <c r="I8" s="6" t="n">
        <f aca="false">G10/(G10+G6)</f>
        <v>0.119202922022118</v>
      </c>
    </row>
    <row r="9" customFormat="false" ht="12.8" hidden="false" customHeight="false" outlineLevel="0" collapsed="false">
      <c r="B9" s="4" t="n">
        <v>1</v>
      </c>
      <c r="C9" s="4" t="n">
        <v>0</v>
      </c>
      <c r="D9" s="4" t="n">
        <v>0</v>
      </c>
      <c r="E9" s="0" t="n">
        <f aca="false">C9*$C$3+D9*$D$3+$B$3</f>
        <v>-0.5</v>
      </c>
      <c r="F9" s="0" t="n">
        <f aca="false">EXP(E9)</f>
        <v>0.606530659712633</v>
      </c>
      <c r="G9" s="0" t="n">
        <f aca="false">F9/$F$14</f>
        <v>0.0897438266237498</v>
      </c>
    </row>
    <row r="10" customFormat="false" ht="12.8" hidden="false" customHeight="false" outlineLevel="0" collapsed="false">
      <c r="B10" s="4" t="n">
        <v>1</v>
      </c>
      <c r="C10" s="5" t="n">
        <v>0</v>
      </c>
      <c r="D10" s="5" t="n">
        <v>1</v>
      </c>
      <c r="E10" s="0" t="n">
        <f aca="false">C10*$C$3+D10*$D$3+$B$3</f>
        <v>-2</v>
      </c>
      <c r="F10" s="0" t="n">
        <f aca="false">EXP(E10)</f>
        <v>0.135335283236613</v>
      </c>
      <c r="G10" s="0" t="n">
        <f aca="false">F10/$F$14</f>
        <v>0.0200245544068902</v>
      </c>
    </row>
    <row r="11" customFormat="false" ht="12.8" hidden="false" customHeight="false" outlineLevel="0" collapsed="false">
      <c r="B11" s="4" t="n">
        <v>1</v>
      </c>
      <c r="C11" s="4" t="n">
        <v>1</v>
      </c>
      <c r="D11" s="4" t="n">
        <v>0</v>
      </c>
      <c r="E11" s="0" t="n">
        <f aca="false">C11*$C$3+D11*$D$3+$B$3</f>
        <v>0.5</v>
      </c>
      <c r="F11" s="0" t="n">
        <f aca="false">EXP(E11)</f>
        <v>1.64872127070013</v>
      </c>
      <c r="G11" s="0" t="n">
        <f aca="false">F11/$F$14</f>
        <v>0.243949013127718</v>
      </c>
    </row>
    <row r="12" customFormat="false" ht="12.8" hidden="false" customHeight="false" outlineLevel="0" collapsed="false">
      <c r="B12" s="4" t="n">
        <v>1</v>
      </c>
      <c r="C12" s="4" t="n">
        <v>1</v>
      </c>
      <c r="D12" s="4" t="n">
        <v>1</v>
      </c>
      <c r="E12" s="0" t="n">
        <f aca="false">C12*$C$3+D12*$D$3+$B$3</f>
        <v>-1</v>
      </c>
      <c r="F12" s="0" t="n">
        <f aca="false">EXP(E12)</f>
        <v>0.367879441171442</v>
      </c>
      <c r="G12" s="0" t="n">
        <f aca="false">F12/$F$14</f>
        <v>0.0544323823672391</v>
      </c>
    </row>
    <row r="14" customFormat="false" ht="12.8" hidden="false" customHeight="false" outlineLevel="0" collapsed="false">
      <c r="F14" s="0" t="n">
        <f aca="false">SUM(F5:F12)</f>
        <v>6.75846665482082</v>
      </c>
    </row>
    <row r="17" s="1" customFormat="true" ht="12.8" hidden="false" customHeight="false" outlineLevel="0" collapsed="false">
      <c r="A17" s="1" t="s">
        <v>10</v>
      </c>
    </row>
    <row r="18" customFormat="false" ht="12.8" hidden="false" customHeight="false" outlineLevel="0" collapsed="false">
      <c r="B18" s="0" t="s">
        <v>11</v>
      </c>
      <c r="C18" s="0" t="s">
        <v>2</v>
      </c>
      <c r="D18" s="0" t="s">
        <v>4</v>
      </c>
      <c r="E18" s="0" t="s">
        <v>3</v>
      </c>
      <c r="F18" s="0" t="s">
        <v>12</v>
      </c>
      <c r="G18" s="0" t="s">
        <v>13</v>
      </c>
      <c r="H18" s="0" t="s">
        <v>14</v>
      </c>
    </row>
    <row r="19" customFormat="false" ht="12.8" hidden="false" customHeight="false" outlineLevel="0" collapsed="false">
      <c r="B19" s="0" t="n">
        <v>1</v>
      </c>
      <c r="C19" s="0" t="n">
        <v>1.0986123</v>
      </c>
      <c r="D19" s="0" t="s">
        <v>15</v>
      </c>
      <c r="E19" s="0" t="n">
        <v>4</v>
      </c>
      <c r="F19" s="0" t="s">
        <v>16</v>
      </c>
      <c r="G19" s="0" t="n">
        <v>5</v>
      </c>
    </row>
    <row r="20" customFormat="false" ht="12.8" hidden="false" customHeight="false" outlineLevel="0" collapsed="false">
      <c r="C20" s="0" t="n">
        <f aca="false">B19*C19</f>
        <v>1.0986123</v>
      </c>
      <c r="D20" s="0" t="n">
        <f aca="false">1/(1+EXP(-C20))</f>
        <v>0.750000002124729</v>
      </c>
      <c r="E20" s="0" t="n">
        <f aca="false">D20*E19</f>
        <v>3.00000000849892</v>
      </c>
      <c r="H20" s="6" t="n">
        <f aca="false">0.5*(G19-E20)^2</f>
        <v>1.99999998300217</v>
      </c>
    </row>
    <row r="23" s="1" customFormat="true" ht="12.8" hidden="false" customHeight="false" outlineLevel="0" collapsed="false">
      <c r="A23" s="1" t="s">
        <v>17</v>
      </c>
    </row>
    <row r="24" customFormat="false" ht="12.8" hidden="false" customHeight="false" outlineLevel="0" collapsed="false">
      <c r="E24" s="0" t="s">
        <v>18</v>
      </c>
      <c r="F24" s="0" t="s">
        <v>19</v>
      </c>
      <c r="G24" s="0" t="s">
        <v>20</v>
      </c>
    </row>
    <row r="25" customFormat="false" ht="12.8" hidden="false" customHeight="false" outlineLevel="0" collapsed="false">
      <c r="C25" s="0" t="s">
        <v>21</v>
      </c>
      <c r="D25" s="0" t="s">
        <v>22</v>
      </c>
      <c r="E25" s="0" t="s">
        <v>23</v>
      </c>
      <c r="F25" s="0" t="s">
        <v>24</v>
      </c>
      <c r="G25" s="0" t="s">
        <v>25</v>
      </c>
    </row>
    <row r="26" customFormat="false" ht="12.8" hidden="false" customHeight="false" outlineLevel="0" collapsed="false">
      <c r="D26" s="0" t="s">
        <v>26</v>
      </c>
      <c r="E26" s="0" t="s">
        <v>3</v>
      </c>
      <c r="F26" s="0" t="s">
        <v>27</v>
      </c>
      <c r="G26" s="0" t="s">
        <v>11</v>
      </c>
    </row>
    <row r="27" customFormat="false" ht="12.8" hidden="false" customHeight="false" outlineLevel="0" collapsed="false">
      <c r="C27" s="6" t="n">
        <f aca="false">PRODUCT(D27:G27)</f>
        <v>-1.49999998512689</v>
      </c>
      <c r="D27" s="0" t="n">
        <f aca="false">E20-G19</f>
        <v>-1.99999999150108</v>
      </c>
      <c r="E27" s="0" t="n">
        <f aca="false">E19</f>
        <v>4</v>
      </c>
      <c r="F27" s="0" t="n">
        <f aca="false">D20*(1-D20)</f>
        <v>0.187499998937635</v>
      </c>
      <c r="G27" s="0" t="n">
        <f aca="false">B19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2017-02-10T13:36:03Z</dcterms:created>
  <dc:creator>Fred </dc:creator>
  <dc:language>en-US</dc:language>
  <cp:lastModifiedBy>Fred </cp:lastModifiedBy>
  <dcterms:modified xsi:type="dcterms:W3CDTF">2017-02-10T14:59:21Z</dcterms:modified>
  <cp:revision>4</cp:revision>
</cp:coreProperties>
</file>