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  <sheet state="visible" name="Sheet5" sheetId="5" r:id="rId7"/>
  </sheets>
  <definedNames/>
  <calcPr/>
</workbook>
</file>

<file path=xl/sharedStrings.xml><?xml version="1.0" encoding="utf-8"?>
<sst xmlns="http://schemas.openxmlformats.org/spreadsheetml/2006/main" count="28" uniqueCount="22">
  <si>
    <t>Encapsulation</t>
  </si>
  <si>
    <t>coupling</t>
  </si>
  <si>
    <t xml:space="preserve">composition </t>
  </si>
  <si>
    <t>polymorphism</t>
  </si>
  <si>
    <t>Flexibility</t>
  </si>
  <si>
    <t xml:space="preserve">  </t>
  </si>
  <si>
    <t>cohesion</t>
  </si>
  <si>
    <t xml:space="preserve">messaging </t>
  </si>
  <si>
    <t>design size</t>
  </si>
  <si>
    <t>hierarchies</t>
  </si>
  <si>
    <t>Functionality</t>
  </si>
  <si>
    <t xml:space="preserve">Reusability </t>
  </si>
  <si>
    <t>Cohesion</t>
  </si>
  <si>
    <t>Coupling</t>
  </si>
  <si>
    <t>Messaging</t>
  </si>
  <si>
    <t>Design size</t>
  </si>
  <si>
    <t>abstraction</t>
  </si>
  <si>
    <t>inheritance</t>
  </si>
  <si>
    <t>Extendibility</t>
  </si>
  <si>
    <t>encapsulation</t>
  </si>
  <si>
    <t>composition</t>
  </si>
  <si>
    <t>Effectiveness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</si>
</sst>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/>
    <font>
      <sz val="11.0"/>
      <name val="Calibri"/>
    </font>
    <font>
      <b/>
      <sz val="11.0"/>
      <color rgb="FF000000"/>
      <name val="Calibri"/>
    </font>
    <font>
      <sz val="11.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0" numFmtId="0" xfId="0" applyAlignment="1" applyFont="1">
      <alignment horizontal="right" vertical="bottom"/>
    </xf>
    <xf borderId="1" fillId="0" fontId="0" numFmtId="0" xfId="0" applyAlignment="1" applyBorder="1" applyFont="1">
      <alignment horizontal="right" shrinkToFit="0" wrapText="1"/>
    </xf>
    <xf borderId="1" fillId="0" fontId="3" numFmtId="0" xfId="0" applyAlignment="1" applyBorder="1" applyFont="1">
      <alignment horizontal="right" shrinkToFit="0" wrapText="1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6" width="8.71"/>
  </cols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>
      <c r="A2">
        <v>426.912</v>
      </c>
      <c r="B2" s="4">
        <v>0.248</v>
      </c>
      <c r="C2" s="2">
        <v>1.145</v>
      </c>
      <c r="D2" s="2">
        <v>6.272</v>
      </c>
      <c r="E2" s="4">
        <v>848.0</v>
      </c>
    </row>
    <row r="3">
      <c r="A3" s="1">
        <v>450.36</v>
      </c>
      <c r="B3" s="4">
        <v>0.248</v>
      </c>
      <c r="C3" s="2">
        <v>1.132</v>
      </c>
      <c r="D3" s="2">
        <v>6.162</v>
      </c>
      <c r="E3" s="4">
        <v>895.0</v>
      </c>
    </row>
    <row r="4">
      <c r="A4">
        <v>425.904</v>
      </c>
      <c r="B4" s="4">
        <v>0.247</v>
      </c>
      <c r="C4" s="2">
        <v>1.143</v>
      </c>
      <c r="D4" s="2">
        <v>6.257</v>
      </c>
      <c r="E4" s="4">
        <v>846.0</v>
      </c>
    </row>
    <row r="5">
      <c r="A5">
        <v>426.411</v>
      </c>
      <c r="B5" s="4">
        <v>0.248</v>
      </c>
      <c r="C5" s="2">
        <v>1.146</v>
      </c>
      <c r="D5" s="2">
        <v>6.272</v>
      </c>
      <c r="E5" s="4">
        <v>847.0</v>
      </c>
    </row>
    <row r="6">
      <c r="A6">
        <v>519.748</v>
      </c>
      <c r="B6" s="4">
        <v>0.253</v>
      </c>
      <c r="C6" s="2">
        <v>1.083</v>
      </c>
      <c r="D6" s="2">
        <v>5.912</v>
      </c>
      <c r="E6" s="4">
        <v>1034.0</v>
      </c>
    </row>
    <row r="7">
      <c r="A7">
        <v>521.753</v>
      </c>
      <c r="B7" s="5">
        <v>0.253</v>
      </c>
      <c r="C7" s="3">
        <v>1.085</v>
      </c>
      <c r="D7" s="3">
        <v>5.922</v>
      </c>
      <c r="E7" s="4">
        <v>1038.0</v>
      </c>
    </row>
    <row r="8">
      <c r="A8">
        <v>551.699</v>
      </c>
      <c r="B8" s="5">
        <v>0.254</v>
      </c>
      <c r="C8" s="3">
        <v>1.065</v>
      </c>
      <c r="D8" s="3">
        <v>5.803</v>
      </c>
      <c r="E8" s="4">
        <v>1098.0</v>
      </c>
    </row>
    <row r="9">
      <c r="A9">
        <v>560.189</v>
      </c>
      <c r="B9" s="4">
        <v>0.253</v>
      </c>
      <c r="C9" s="2">
        <v>1.083</v>
      </c>
      <c r="D9" s="2">
        <v>5.794</v>
      </c>
      <c r="E9" s="4">
        <v>1115.0</v>
      </c>
    </row>
    <row r="10">
      <c r="A10">
        <v>565.603</v>
      </c>
      <c r="B10" s="4">
        <v>0.253</v>
      </c>
      <c r="C10" s="2">
        <v>1.06</v>
      </c>
      <c r="D10" s="2">
        <v>5.61</v>
      </c>
      <c r="E10" s="4">
        <v>1126.0</v>
      </c>
    </row>
    <row r="11">
      <c r="A11">
        <v>576.591</v>
      </c>
      <c r="B11" s="4">
        <v>0.254</v>
      </c>
      <c r="C11" s="2">
        <v>1.061</v>
      </c>
      <c r="D11" s="2">
        <v>5.584</v>
      </c>
      <c r="E11" s="4">
        <v>1148.0</v>
      </c>
    </row>
    <row r="12">
      <c r="A12">
        <v>605.555</v>
      </c>
      <c r="B12" s="4">
        <v>0.254</v>
      </c>
      <c r="C12" s="2">
        <v>1.051</v>
      </c>
      <c r="D12" s="2">
        <v>5.508</v>
      </c>
      <c r="E12" s="4">
        <v>1206.0</v>
      </c>
    </row>
    <row r="13">
      <c r="A13">
        <v>609.561</v>
      </c>
      <c r="B13" s="4">
        <v>0.253</v>
      </c>
      <c r="C13" s="2">
        <v>1.054</v>
      </c>
      <c r="D13" s="2">
        <v>5.521</v>
      </c>
      <c r="E13" s="4">
        <v>1214.0</v>
      </c>
    </row>
    <row r="14">
      <c r="A14">
        <v>601.573</v>
      </c>
      <c r="B14" s="4">
        <v>0.248</v>
      </c>
      <c r="C14" s="2">
        <v>1.059</v>
      </c>
      <c r="D14" s="2">
        <v>5.553</v>
      </c>
      <c r="E14" s="4">
        <v>1198.0</v>
      </c>
    </row>
    <row r="15">
      <c r="A15">
        <v>701.9</v>
      </c>
      <c r="B15" s="4">
        <v>0.256</v>
      </c>
      <c r="C15" s="2">
        <v>1.04</v>
      </c>
      <c r="D15" s="2">
        <v>5.171</v>
      </c>
      <c r="E15" s="4">
        <v>1398.0</v>
      </c>
    </row>
    <row r="16">
      <c r="A16">
        <v>710.874</v>
      </c>
      <c r="B16" s="4">
        <v>0.257</v>
      </c>
      <c r="C16" s="2">
        <v>1.034</v>
      </c>
      <c r="D16" s="2">
        <v>5.136</v>
      </c>
      <c r="E16" s="4">
        <v>1417.0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8.71"/>
    <col customWidth="1" min="3" max="3" width="12.43"/>
    <col customWidth="1" min="4" max="4" width="14.0"/>
    <col customWidth="1" min="5" max="5" width="10.86"/>
    <col customWidth="1" min="6" max="25" width="8.71"/>
  </cols>
  <sheetData>
    <row r="1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>
      <c r="A2" s="2">
        <v>0.722</v>
      </c>
      <c r="B2" s="2">
        <v>1.145</v>
      </c>
      <c r="C2" s="2">
        <v>414.0</v>
      </c>
      <c r="D2" s="2">
        <v>181.0</v>
      </c>
      <c r="E2">
        <f t="shared" ref="E2:E16" si="1">SUM(0.25*A2-0.25*B2+0.5*C2+0.5*D2)</f>
        <v>297.39425</v>
      </c>
    </row>
    <row r="3">
      <c r="A3" s="2">
        <v>0.711</v>
      </c>
      <c r="B3" s="2">
        <v>1.132</v>
      </c>
      <c r="C3" s="2">
        <v>422.0</v>
      </c>
      <c r="D3" s="2">
        <v>189.0</v>
      </c>
      <c r="E3">
        <f t="shared" si="1"/>
        <v>305.39475</v>
      </c>
    </row>
    <row r="4">
      <c r="A4" s="2">
        <v>0.723</v>
      </c>
      <c r="B4" s="2">
        <v>1.143</v>
      </c>
      <c r="C4" s="2">
        <v>407.0</v>
      </c>
      <c r="D4" s="2">
        <v>179.0</v>
      </c>
      <c r="E4">
        <f t="shared" si="1"/>
        <v>292.895</v>
      </c>
    </row>
    <row r="5">
      <c r="A5" s="2">
        <v>0.723</v>
      </c>
      <c r="B5" s="2">
        <v>1.146</v>
      </c>
      <c r="C5" s="2">
        <v>414.0</v>
      </c>
      <c r="D5" s="2">
        <v>179.0</v>
      </c>
      <c r="E5">
        <f t="shared" si="1"/>
        <v>296.39425</v>
      </c>
    </row>
    <row r="6">
      <c r="A6" s="2">
        <v>0.765</v>
      </c>
      <c r="B6" s="2">
        <v>1.083</v>
      </c>
      <c r="C6" s="2">
        <v>491.0</v>
      </c>
      <c r="D6" s="2">
        <v>218.0</v>
      </c>
      <c r="E6">
        <f t="shared" si="1"/>
        <v>354.4205</v>
      </c>
    </row>
    <row r="7">
      <c r="A7" s="3">
        <v>0.765</v>
      </c>
      <c r="B7" s="3">
        <v>1.085</v>
      </c>
      <c r="C7" s="3">
        <v>492.0</v>
      </c>
      <c r="D7" s="3">
        <v>220.0</v>
      </c>
      <c r="E7">
        <f t="shared" si="1"/>
        <v>355.92</v>
      </c>
    </row>
    <row r="8">
      <c r="A8" s="3">
        <v>0.758</v>
      </c>
      <c r="B8" s="3">
        <v>1.065</v>
      </c>
      <c r="C8" s="3">
        <v>510.0</v>
      </c>
      <c r="D8" s="3">
        <v>222.0</v>
      </c>
      <c r="E8">
        <f t="shared" si="1"/>
        <v>365.92325</v>
      </c>
    </row>
    <row r="9">
      <c r="A9" s="2">
        <v>0.756</v>
      </c>
      <c r="B9" s="2">
        <v>1.083</v>
      </c>
      <c r="C9" s="2">
        <v>518.0</v>
      </c>
      <c r="D9" s="2">
        <v>224.0</v>
      </c>
      <c r="E9">
        <f t="shared" si="1"/>
        <v>370.91825</v>
      </c>
      <c r="F9" t="s">
        <v>5</v>
      </c>
    </row>
    <row r="10">
      <c r="A10" s="2">
        <v>0.759</v>
      </c>
      <c r="B10" s="2">
        <v>1.06</v>
      </c>
      <c r="C10" s="2">
        <v>531.0</v>
      </c>
      <c r="D10" s="2">
        <v>230.0</v>
      </c>
      <c r="E10">
        <f t="shared" si="1"/>
        <v>380.42475</v>
      </c>
    </row>
    <row r="11">
      <c r="A11" s="2">
        <v>0.759</v>
      </c>
      <c r="B11" s="2">
        <v>1.061</v>
      </c>
      <c r="C11" s="2">
        <v>544.0</v>
      </c>
      <c r="D11" s="2">
        <v>229.0</v>
      </c>
      <c r="E11">
        <f t="shared" si="1"/>
        <v>386.4245</v>
      </c>
    </row>
    <row r="12">
      <c r="A12" s="2">
        <v>0.759</v>
      </c>
      <c r="B12" s="2">
        <v>1.051</v>
      </c>
      <c r="C12" s="2">
        <v>569.0</v>
      </c>
      <c r="D12" s="2">
        <v>231.0</v>
      </c>
      <c r="E12">
        <f t="shared" si="1"/>
        <v>399.927</v>
      </c>
    </row>
    <row r="13">
      <c r="A13" s="2">
        <v>0.759</v>
      </c>
      <c r="B13" s="2">
        <v>1.054</v>
      </c>
      <c r="C13" s="2">
        <v>574.0</v>
      </c>
      <c r="D13" s="2">
        <v>231.0</v>
      </c>
      <c r="E13">
        <f t="shared" si="1"/>
        <v>402.42625</v>
      </c>
    </row>
    <row r="14">
      <c r="A14" s="2">
        <v>0.752</v>
      </c>
      <c r="B14" s="2">
        <v>1.059</v>
      </c>
      <c r="C14" s="2">
        <v>570.0</v>
      </c>
      <c r="D14" s="2">
        <v>228.0</v>
      </c>
      <c r="E14">
        <f t="shared" si="1"/>
        <v>398.92325</v>
      </c>
    </row>
    <row r="15">
      <c r="A15" s="2">
        <v>0.726</v>
      </c>
      <c r="B15" s="2">
        <v>1.04</v>
      </c>
      <c r="C15" s="2">
        <v>624.0</v>
      </c>
      <c r="D15" s="2">
        <v>266.0</v>
      </c>
      <c r="E15">
        <f t="shared" si="1"/>
        <v>444.9215</v>
      </c>
    </row>
    <row r="16">
      <c r="A16" s="2">
        <v>0.721</v>
      </c>
      <c r="B16" s="2">
        <v>1.034</v>
      </c>
      <c r="C16" s="2">
        <v>622.0</v>
      </c>
      <c r="D16" s="2">
        <v>269.0</v>
      </c>
      <c r="E16">
        <f t="shared" si="1"/>
        <v>445.42175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4.0"/>
    <col customWidth="1" min="3" max="4" width="10.71"/>
    <col customWidth="1" min="5" max="5" width="10.86"/>
    <col customWidth="1" min="6" max="6" width="25.86"/>
    <col customWidth="1" min="7" max="25" width="8.71"/>
  </cols>
  <sheetData>
    <row r="1">
      <c r="A1" t="s">
        <v>6</v>
      </c>
      <c r="B1" t="s">
        <v>3</v>
      </c>
      <c r="C1" t="s">
        <v>7</v>
      </c>
      <c r="D1" t="s">
        <v>8</v>
      </c>
      <c r="E1" t="s">
        <v>9</v>
      </c>
      <c r="F1" s="1" t="s">
        <v>10</v>
      </c>
    </row>
    <row r="2">
      <c r="A2" s="4">
        <v>0.248</v>
      </c>
      <c r="B2" s="4">
        <v>181.0</v>
      </c>
      <c r="C2" s="2">
        <v>6.272</v>
      </c>
      <c r="D2" s="4">
        <v>848.0</v>
      </c>
      <c r="E2" s="4">
        <v>99.0</v>
      </c>
      <c r="F2" s="1">
        <f t="shared" ref="F2:F16" si="1">SUM(0.12*A2+0.22*B2+0.22*C2+0.22*D2+0.22*E2)</f>
        <v>249.5696</v>
      </c>
    </row>
    <row r="3">
      <c r="A3" s="4">
        <v>0.248</v>
      </c>
      <c r="B3" s="4">
        <v>189.0</v>
      </c>
      <c r="C3" s="2">
        <v>6.162</v>
      </c>
      <c r="D3" s="4">
        <v>895.0</v>
      </c>
      <c r="E3" s="4">
        <v>102.0</v>
      </c>
      <c r="F3" s="1">
        <f t="shared" si="1"/>
        <v>262.3054</v>
      </c>
    </row>
    <row r="4">
      <c r="A4" s="4">
        <v>0.247</v>
      </c>
      <c r="B4" s="4">
        <v>179.0</v>
      </c>
      <c r="C4" s="2">
        <v>6.257</v>
      </c>
      <c r="D4" s="4">
        <v>846.0</v>
      </c>
      <c r="E4" s="4">
        <v>99.0</v>
      </c>
      <c r="F4" s="1">
        <f t="shared" si="1"/>
        <v>248.68618</v>
      </c>
    </row>
    <row r="5">
      <c r="A5" s="4">
        <v>0.248</v>
      </c>
      <c r="B5" s="4">
        <v>179.0</v>
      </c>
      <c r="C5" s="2">
        <v>6.272</v>
      </c>
      <c r="D5" s="4">
        <v>847.0</v>
      </c>
      <c r="E5" s="4">
        <v>99.0</v>
      </c>
      <c r="F5" s="1">
        <f t="shared" si="1"/>
        <v>248.9096</v>
      </c>
    </row>
    <row r="6">
      <c r="A6" s="4">
        <v>0.253</v>
      </c>
      <c r="B6" s="4">
        <v>218.0</v>
      </c>
      <c r="C6" s="2">
        <v>5.912</v>
      </c>
      <c r="D6" s="4">
        <v>1034.0</v>
      </c>
      <c r="E6" s="4">
        <v>117.0</v>
      </c>
      <c r="F6" s="1">
        <f t="shared" si="1"/>
        <v>302.511</v>
      </c>
    </row>
    <row r="7">
      <c r="A7" s="5">
        <v>0.253</v>
      </c>
      <c r="B7" s="5">
        <v>220.0</v>
      </c>
      <c r="C7" s="3">
        <v>5.922</v>
      </c>
      <c r="D7" s="4">
        <v>1038.0</v>
      </c>
      <c r="E7" s="4">
        <v>118.0</v>
      </c>
      <c r="F7" s="1">
        <f t="shared" si="1"/>
        <v>304.0532</v>
      </c>
    </row>
    <row r="8">
      <c r="A8" s="5">
        <v>0.254</v>
      </c>
      <c r="B8" s="5">
        <v>222.0</v>
      </c>
      <c r="C8" s="3">
        <v>5.803</v>
      </c>
      <c r="D8" s="4">
        <v>1098.0</v>
      </c>
      <c r="E8" s="4">
        <v>123.0</v>
      </c>
      <c r="F8" s="1">
        <f t="shared" si="1"/>
        <v>318.76714</v>
      </c>
    </row>
    <row r="9">
      <c r="A9" s="4">
        <v>0.253</v>
      </c>
      <c r="B9" s="4">
        <v>224.0</v>
      </c>
      <c r="C9" s="2">
        <v>5.794</v>
      </c>
      <c r="D9" s="4">
        <v>1115.0</v>
      </c>
      <c r="E9" s="4">
        <v>126.0</v>
      </c>
      <c r="F9" s="1">
        <f t="shared" si="1"/>
        <v>323.60504</v>
      </c>
    </row>
    <row r="10">
      <c r="A10" s="4">
        <v>0.253</v>
      </c>
      <c r="B10" s="4">
        <v>230.0</v>
      </c>
      <c r="C10" s="2">
        <v>5.61</v>
      </c>
      <c r="D10" s="4">
        <v>1126.0</v>
      </c>
      <c r="E10" s="4">
        <v>128.0</v>
      </c>
      <c r="F10" s="1">
        <f t="shared" si="1"/>
        <v>327.74456</v>
      </c>
    </row>
    <row r="11">
      <c r="A11" s="4">
        <v>0.254</v>
      </c>
      <c r="B11" s="4">
        <v>229.0</v>
      </c>
      <c r="C11" s="2">
        <v>5.584</v>
      </c>
      <c r="D11" s="4">
        <v>1148.0</v>
      </c>
      <c r="E11" s="4">
        <v>130.0</v>
      </c>
      <c r="F11" s="1">
        <f t="shared" si="1"/>
        <v>332.79896</v>
      </c>
    </row>
    <row r="12">
      <c r="A12" s="4">
        <v>0.254</v>
      </c>
      <c r="B12" s="4">
        <v>231.0</v>
      </c>
      <c r="C12" s="2">
        <v>5.508</v>
      </c>
      <c r="D12" s="4">
        <v>1206.0</v>
      </c>
      <c r="E12" s="4">
        <v>133.0</v>
      </c>
      <c r="F12" s="1">
        <f t="shared" si="1"/>
        <v>346.64224</v>
      </c>
    </row>
    <row r="13">
      <c r="A13" s="4">
        <v>0.253</v>
      </c>
      <c r="B13" s="4">
        <v>231.0</v>
      </c>
      <c r="C13" s="2">
        <v>5.521</v>
      </c>
      <c r="D13" s="4">
        <v>1214.0</v>
      </c>
      <c r="E13" s="4">
        <v>133.0</v>
      </c>
      <c r="F13" s="1">
        <f t="shared" si="1"/>
        <v>348.40498</v>
      </c>
    </row>
    <row r="14">
      <c r="A14" s="4">
        <v>0.248</v>
      </c>
      <c r="B14" s="4">
        <v>228.0</v>
      </c>
      <c r="C14" s="2">
        <v>5.553</v>
      </c>
      <c r="D14" s="4">
        <v>1198.0</v>
      </c>
      <c r="E14" s="4">
        <v>130.0</v>
      </c>
      <c r="F14" s="1">
        <f t="shared" si="1"/>
        <v>343.57142</v>
      </c>
    </row>
    <row r="15">
      <c r="A15" s="4">
        <v>0.256</v>
      </c>
      <c r="B15" s="4">
        <v>266.0</v>
      </c>
      <c r="C15" s="2">
        <v>5.171</v>
      </c>
      <c r="D15" s="4">
        <v>1398.0</v>
      </c>
      <c r="E15" s="4">
        <v>167.0</v>
      </c>
      <c r="F15" s="1">
        <f t="shared" si="1"/>
        <v>403.98834</v>
      </c>
    </row>
    <row r="16">
      <c r="A16" s="4">
        <v>0.257</v>
      </c>
      <c r="B16" s="4">
        <v>269.0</v>
      </c>
      <c r="C16" s="2">
        <v>5.136</v>
      </c>
      <c r="D16" s="4">
        <v>1417.0</v>
      </c>
      <c r="E16" s="4">
        <v>168.0</v>
      </c>
      <c r="F16" s="1">
        <f t="shared" si="1"/>
        <v>409.04076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8.71"/>
    <col customWidth="1" min="3" max="3" width="11.14"/>
    <col customWidth="1" min="4" max="4" width="14.0"/>
    <col customWidth="1" min="5" max="25" width="8.71"/>
  </cols>
  <sheetData>
    <row r="1">
      <c r="A1" t="s">
        <v>16</v>
      </c>
      <c r="B1" t="s">
        <v>1</v>
      </c>
      <c r="C1" t="s">
        <v>17</v>
      </c>
      <c r="D1" t="s">
        <v>3</v>
      </c>
      <c r="E1" s="1" t="s">
        <v>18</v>
      </c>
    </row>
    <row r="2">
      <c r="A2" s="6">
        <v>0.9332</v>
      </c>
      <c r="B2" s="2">
        <v>1.145</v>
      </c>
      <c r="C2" s="2">
        <v>0.021</v>
      </c>
      <c r="D2" s="4">
        <v>181.0</v>
      </c>
      <c r="E2">
        <f t="shared" ref="E2:E16" si="1">SUM(0.5*A2-0.5*B2+0.5*C2+0.5*D2)</f>
        <v>90.4046</v>
      </c>
    </row>
    <row r="3">
      <c r="A3" s="6">
        <v>0.9542</v>
      </c>
      <c r="B3" s="2">
        <v>1.132</v>
      </c>
      <c r="C3" s="2">
        <v>0.027</v>
      </c>
      <c r="D3" s="4">
        <v>189.0</v>
      </c>
      <c r="E3">
        <f t="shared" si="1"/>
        <v>94.4246</v>
      </c>
    </row>
    <row r="4">
      <c r="A4" s="6">
        <v>0.9317</v>
      </c>
      <c r="B4" s="2">
        <v>1.143</v>
      </c>
      <c r="C4" s="2">
        <v>0.021</v>
      </c>
      <c r="D4" s="4">
        <v>179.0</v>
      </c>
      <c r="E4">
        <f t="shared" si="1"/>
        <v>89.40485</v>
      </c>
    </row>
    <row r="5">
      <c r="A5" s="6">
        <v>0.9344</v>
      </c>
      <c r="B5" s="2">
        <v>1.146</v>
      </c>
      <c r="C5" s="2">
        <v>0.021</v>
      </c>
      <c r="D5" s="4">
        <v>179.0</v>
      </c>
      <c r="E5">
        <f t="shared" si="1"/>
        <v>89.4047</v>
      </c>
    </row>
    <row r="6">
      <c r="A6" s="6">
        <v>1.0276</v>
      </c>
      <c r="B6" s="2">
        <v>1.083</v>
      </c>
      <c r="C6" s="2">
        <v>0.038</v>
      </c>
      <c r="D6" s="4">
        <v>218.0</v>
      </c>
      <c r="E6">
        <f t="shared" si="1"/>
        <v>108.9913</v>
      </c>
    </row>
    <row r="7">
      <c r="A7" s="6">
        <v>1.0254</v>
      </c>
      <c r="B7" s="3">
        <v>1.085</v>
      </c>
      <c r="C7" s="3">
        <v>0.038</v>
      </c>
      <c r="D7" s="5">
        <v>220.0</v>
      </c>
      <c r="E7">
        <f t="shared" si="1"/>
        <v>109.9892</v>
      </c>
    </row>
    <row r="8">
      <c r="A8" s="6">
        <v>1.0222</v>
      </c>
      <c r="B8" s="3">
        <v>1.065</v>
      </c>
      <c r="C8" s="3">
        <v>0.04</v>
      </c>
      <c r="D8" s="5">
        <v>222.0</v>
      </c>
      <c r="E8">
        <f t="shared" si="1"/>
        <v>110.9986</v>
      </c>
    </row>
    <row r="9">
      <c r="A9" s="6">
        <v>1.0299</v>
      </c>
      <c r="B9" s="2">
        <v>1.083</v>
      </c>
      <c r="C9" s="2">
        <v>0.041</v>
      </c>
      <c r="D9" s="4">
        <v>224.0</v>
      </c>
      <c r="E9">
        <f t="shared" si="1"/>
        <v>111.99395</v>
      </c>
    </row>
    <row r="10">
      <c r="A10" s="6">
        <v>1.0226</v>
      </c>
      <c r="B10" s="2">
        <v>1.06</v>
      </c>
      <c r="C10" s="2">
        <v>0.041</v>
      </c>
      <c r="D10" s="4">
        <v>230.0</v>
      </c>
      <c r="E10">
        <f t="shared" si="1"/>
        <v>115.0018</v>
      </c>
    </row>
    <row r="11">
      <c r="A11" s="6">
        <v>1.0339</v>
      </c>
      <c r="B11" s="2">
        <v>1.061</v>
      </c>
      <c r="C11" s="2">
        <v>0.04</v>
      </c>
      <c r="D11" s="4">
        <v>229.0</v>
      </c>
      <c r="E11">
        <f t="shared" si="1"/>
        <v>114.50645</v>
      </c>
    </row>
    <row r="12">
      <c r="A12" s="6">
        <v>1.0101</v>
      </c>
      <c r="B12" s="2">
        <v>1.051</v>
      </c>
      <c r="C12" s="2">
        <v>0.04</v>
      </c>
      <c r="D12" s="4">
        <v>231.0</v>
      </c>
      <c r="E12">
        <f t="shared" si="1"/>
        <v>115.49955</v>
      </c>
    </row>
    <row r="13">
      <c r="A13" s="6">
        <v>1.0073</v>
      </c>
      <c r="B13" s="2">
        <v>1.054</v>
      </c>
      <c r="C13" s="2">
        <v>0.04</v>
      </c>
      <c r="D13" s="4">
        <v>231.0</v>
      </c>
      <c r="E13">
        <f t="shared" si="1"/>
        <v>115.49665</v>
      </c>
    </row>
    <row r="14">
      <c r="A14" s="6">
        <v>1.014</v>
      </c>
      <c r="B14" s="2">
        <v>1.059</v>
      </c>
      <c r="C14" s="2">
        <v>0.039</v>
      </c>
      <c r="D14" s="4">
        <v>228.0</v>
      </c>
      <c r="E14">
        <f t="shared" si="1"/>
        <v>113.997</v>
      </c>
    </row>
    <row r="15">
      <c r="A15" s="6">
        <v>0.8759</v>
      </c>
      <c r="B15" s="2">
        <v>1.04</v>
      </c>
      <c r="C15" s="2">
        <v>0.034</v>
      </c>
      <c r="D15" s="4">
        <v>266.0</v>
      </c>
      <c r="E15">
        <f t="shared" si="1"/>
        <v>132.93495</v>
      </c>
    </row>
    <row r="16">
      <c r="A16" s="7">
        <v>0.908</v>
      </c>
      <c r="B16" s="2">
        <v>1.034</v>
      </c>
      <c r="C16" s="2">
        <v>0.034</v>
      </c>
      <c r="D16" s="4">
        <v>269.0</v>
      </c>
      <c r="E16">
        <f t="shared" si="1"/>
        <v>134.454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3.57"/>
    <col customWidth="1" min="3" max="3" width="12.0"/>
    <col customWidth="1" min="4" max="4" width="11.14"/>
    <col customWidth="1" min="5" max="5" width="14.0"/>
    <col customWidth="1" min="6" max="6" width="13.43"/>
    <col customWidth="1" min="7" max="25" width="8.71"/>
  </cols>
  <sheetData>
    <row r="1">
      <c r="A1" t="s">
        <v>16</v>
      </c>
      <c r="B1" t="s">
        <v>19</v>
      </c>
      <c r="C1" t="s">
        <v>20</v>
      </c>
      <c r="D1" t="s">
        <v>17</v>
      </c>
      <c r="E1" t="s">
        <v>3</v>
      </c>
      <c r="F1" s="1" t="s">
        <v>21</v>
      </c>
    </row>
    <row r="2">
      <c r="A2" s="6">
        <v>0.9332</v>
      </c>
      <c r="B2" s="2">
        <v>0.722</v>
      </c>
      <c r="C2" s="4">
        <v>414.0</v>
      </c>
      <c r="D2" s="2">
        <v>0.021</v>
      </c>
      <c r="E2" s="4">
        <v>181.0</v>
      </c>
      <c r="F2">
        <f t="shared" ref="F2:F16" si="1">SUM(0.2*A2+0.2*B2+0.2*C2+0.2*D2+0.2*E2)</f>
        <v>119.33524</v>
      </c>
    </row>
    <row r="3">
      <c r="A3" s="6">
        <v>0.9542</v>
      </c>
      <c r="B3" s="2">
        <v>0.711</v>
      </c>
      <c r="C3" s="4">
        <v>422.0</v>
      </c>
      <c r="D3" s="2">
        <v>0.027</v>
      </c>
      <c r="E3" s="4">
        <v>189.0</v>
      </c>
      <c r="F3">
        <f t="shared" si="1"/>
        <v>122.53844</v>
      </c>
    </row>
    <row r="4">
      <c r="A4" s="6">
        <v>0.9317</v>
      </c>
      <c r="B4" s="2">
        <v>0.723</v>
      </c>
      <c r="C4" s="4">
        <v>407.0</v>
      </c>
      <c r="D4" s="2">
        <v>0.021</v>
      </c>
      <c r="E4" s="4">
        <v>179.0</v>
      </c>
      <c r="F4">
        <f t="shared" si="1"/>
        <v>117.53514</v>
      </c>
    </row>
    <row r="5">
      <c r="A5" s="6">
        <v>0.9344</v>
      </c>
      <c r="B5" s="2">
        <v>0.723</v>
      </c>
      <c r="C5" s="4">
        <v>414.0</v>
      </c>
      <c r="D5" s="2">
        <v>0.021</v>
      </c>
      <c r="E5" s="4">
        <v>179.0</v>
      </c>
      <c r="F5">
        <f t="shared" si="1"/>
        <v>118.93568</v>
      </c>
    </row>
    <row r="6">
      <c r="A6" s="6">
        <v>1.0276</v>
      </c>
      <c r="B6" s="2">
        <v>0.765</v>
      </c>
      <c r="C6" s="4">
        <v>491.0</v>
      </c>
      <c r="D6" s="2">
        <v>0.038</v>
      </c>
      <c r="E6" s="4">
        <v>218.0</v>
      </c>
      <c r="F6">
        <f t="shared" si="1"/>
        <v>142.16612</v>
      </c>
    </row>
    <row r="7">
      <c r="A7" s="6">
        <v>1.0254</v>
      </c>
      <c r="B7" s="3">
        <v>0.765</v>
      </c>
      <c r="C7" s="5">
        <v>492.0</v>
      </c>
      <c r="D7" s="3">
        <v>0.038</v>
      </c>
      <c r="E7" s="5">
        <v>220.0</v>
      </c>
      <c r="F7">
        <f t="shared" si="1"/>
        <v>142.76568</v>
      </c>
    </row>
    <row r="8">
      <c r="A8" s="6">
        <v>1.0222</v>
      </c>
      <c r="B8" s="3">
        <v>0.758</v>
      </c>
      <c r="C8" s="5">
        <v>510.0</v>
      </c>
      <c r="D8" s="3">
        <v>0.04</v>
      </c>
      <c r="E8" s="5">
        <v>222.0</v>
      </c>
      <c r="F8">
        <f t="shared" si="1"/>
        <v>146.76404</v>
      </c>
    </row>
    <row r="9">
      <c r="A9" s="6">
        <v>1.0299</v>
      </c>
      <c r="B9" s="2">
        <v>0.756</v>
      </c>
      <c r="C9" s="4">
        <v>518.0</v>
      </c>
      <c r="D9" s="2">
        <v>0.041</v>
      </c>
      <c r="E9" s="4">
        <v>224.0</v>
      </c>
      <c r="F9">
        <f t="shared" si="1"/>
        <v>148.76538</v>
      </c>
    </row>
    <row r="10">
      <c r="A10" s="6">
        <v>1.0226</v>
      </c>
      <c r="B10" s="2">
        <v>0.759</v>
      </c>
      <c r="C10" s="4">
        <v>531.0</v>
      </c>
      <c r="D10" s="2">
        <v>0.041</v>
      </c>
      <c r="E10" s="4">
        <v>230.0</v>
      </c>
      <c r="F10">
        <f t="shared" si="1"/>
        <v>152.56452</v>
      </c>
    </row>
    <row r="11">
      <c r="A11" s="6">
        <v>1.0339</v>
      </c>
      <c r="B11" s="2">
        <v>0.759</v>
      </c>
      <c r="C11" s="4">
        <v>544.0</v>
      </c>
      <c r="D11" s="2">
        <v>0.04</v>
      </c>
      <c r="E11" s="4">
        <v>229.0</v>
      </c>
      <c r="F11">
        <f t="shared" si="1"/>
        <v>154.96658</v>
      </c>
    </row>
    <row r="12">
      <c r="A12" s="6">
        <v>1.0101</v>
      </c>
      <c r="B12" s="2">
        <v>0.759</v>
      </c>
      <c r="C12" s="4">
        <v>569.0</v>
      </c>
      <c r="D12" s="2">
        <v>0.04</v>
      </c>
      <c r="E12" s="4">
        <v>231.0</v>
      </c>
      <c r="F12">
        <f t="shared" si="1"/>
        <v>160.36182</v>
      </c>
    </row>
    <row r="13">
      <c r="A13" s="6">
        <v>1.0073</v>
      </c>
      <c r="B13" s="2">
        <v>0.759</v>
      </c>
      <c r="C13" s="4">
        <v>574.0</v>
      </c>
      <c r="D13" s="2">
        <v>0.04</v>
      </c>
      <c r="E13" s="4">
        <v>231.0</v>
      </c>
      <c r="F13">
        <f t="shared" si="1"/>
        <v>161.36126</v>
      </c>
    </row>
    <row r="14">
      <c r="A14" s="6">
        <v>1.014</v>
      </c>
      <c r="B14" s="2">
        <v>0.752</v>
      </c>
      <c r="C14" s="4">
        <v>570.0</v>
      </c>
      <c r="D14" s="2">
        <v>0.039</v>
      </c>
      <c r="E14" s="4">
        <v>228.0</v>
      </c>
      <c r="F14">
        <f t="shared" si="1"/>
        <v>159.961</v>
      </c>
    </row>
    <row r="15">
      <c r="A15" s="6">
        <v>0.8759</v>
      </c>
      <c r="B15" s="2">
        <v>0.726</v>
      </c>
      <c r="C15" s="4">
        <v>624.0</v>
      </c>
      <c r="D15" s="2">
        <v>0.034</v>
      </c>
      <c r="E15" s="4">
        <v>266.0</v>
      </c>
      <c r="F15">
        <f t="shared" si="1"/>
        <v>178.32718</v>
      </c>
    </row>
    <row r="16">
      <c r="A16" s="7">
        <v>0.908</v>
      </c>
      <c r="B16" s="2">
        <v>0.721</v>
      </c>
      <c r="C16" s="4">
        <v>622.0</v>
      </c>
      <c r="D16" s="2">
        <v>0.034</v>
      </c>
      <c r="E16" s="4">
        <v>269.0</v>
      </c>
      <c r="F16">
        <f t="shared" si="1"/>
        <v>178.5326</v>
      </c>
    </row>
  </sheetData>
  <printOptions/>
  <pageMargins bottom="0.75" footer="0.0" header="0.0" left="0.7" right="0.7" top="0.75"/>
  <pageSetup orientation="landscape"/>
  <drawing r:id="rId1"/>
</worksheet>
</file>