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9735" tabRatio="264"/>
  </bookViews>
  <sheets>
    <sheet name="Data Structures - Schedule" sheetId="2" r:id="rId1"/>
  </sheets>
  <calcPr calcId="124519"/>
</workbook>
</file>

<file path=xl/calcChain.xml><?xml version="1.0" encoding="utf-8"?>
<calcChain xmlns="http://schemas.openxmlformats.org/spreadsheetml/2006/main">
  <c r="D14" i="2"/>
  <c r="D15"/>
  <c r="G14"/>
  <c r="G15"/>
  <c r="K14"/>
  <c r="K15"/>
  <c r="G3" l="1"/>
  <c r="H3" s="1"/>
  <c r="G2"/>
  <c r="H2" s="1"/>
  <c r="K2" l="1"/>
  <c r="K3"/>
  <c r="D3"/>
  <c r="D13"/>
  <c r="D2"/>
  <c r="C4"/>
  <c r="C5" l="1"/>
  <c r="D5" s="1"/>
  <c r="G4"/>
  <c r="H4" s="1"/>
  <c r="K4"/>
  <c r="D4"/>
  <c r="C6" l="1"/>
  <c r="G5"/>
  <c r="H5" s="1"/>
  <c r="K5"/>
  <c r="C7" l="1"/>
  <c r="G6"/>
  <c r="H6" s="1"/>
  <c r="K6"/>
  <c r="D6"/>
  <c r="C8" l="1"/>
  <c r="G7"/>
  <c r="H7" s="1"/>
  <c r="K7"/>
  <c r="D7"/>
  <c r="C9" l="1"/>
  <c r="G8"/>
  <c r="H8" s="1"/>
  <c r="K8"/>
  <c r="D8"/>
  <c r="C10" l="1"/>
  <c r="G9"/>
  <c r="H9" s="1"/>
  <c r="K9"/>
  <c r="D9"/>
  <c r="C11" l="1"/>
  <c r="G10"/>
  <c r="H10" s="1"/>
  <c r="K10"/>
  <c r="D10"/>
  <c r="C12" l="1"/>
  <c r="G11"/>
  <c r="H11" s="1"/>
  <c r="K11"/>
  <c r="D11"/>
  <c r="D12" l="1"/>
  <c r="K12"/>
</calcChain>
</file>

<file path=xl/sharedStrings.xml><?xml version="1.0" encoding="utf-8"?>
<sst xmlns="http://schemas.openxmlformats.org/spreadsheetml/2006/main" count="66" uniqueCount="36">
  <si>
    <t>Lecture</t>
  </si>
  <si>
    <t>Date</t>
  </si>
  <si>
    <t>Time</t>
  </si>
  <si>
    <t>Trainer</t>
  </si>
  <si>
    <t>18-22</t>
  </si>
  <si>
    <t>HW Deadline</t>
  </si>
  <si>
    <t>Practical Exam</t>
  </si>
  <si>
    <t>Exam Preparation</t>
  </si>
  <si>
    <t>Course Overview</t>
  </si>
  <si>
    <t>Data Structures, Algorithms and Complexity</t>
  </si>
  <si>
    <t>Linear Data Structures – Lists</t>
  </si>
  <si>
    <t>Linear Data Structures – Stacks and Queues</t>
  </si>
  <si>
    <t>Trees and Tree-Like Structures</t>
  </si>
  <si>
    <t>Tree Traversal Algorithms – BFS and DFS</t>
  </si>
  <si>
    <t>Dictionaries and Hash Tables</t>
  </si>
  <si>
    <t>Advanced Data Structures</t>
  </si>
  <si>
    <t>Advanced Tree Structures</t>
  </si>
  <si>
    <t>Data Structure Efficiency</t>
  </si>
  <si>
    <t>Day</t>
  </si>
  <si>
    <t>Atanas Rusenov</t>
  </si>
  <si>
    <t>Yordan Darakchiev</t>
  </si>
  <si>
    <t>George Georgiev</t>
  </si>
  <si>
    <t>Svetlin Nakov</t>
  </si>
  <si>
    <t>Lyubomir Yanchev</t>
  </si>
  <si>
    <t>Preslav Nakov</t>
  </si>
  <si>
    <t>Atanas Dobrev</t>
  </si>
  <si>
    <t>Date2</t>
  </si>
  <si>
    <t>Day2</t>
  </si>
  <si>
    <t>Time2</t>
  </si>
  <si>
    <t>10-14</t>
  </si>
  <si>
    <t>Trainer 2</t>
  </si>
  <si>
    <t>#</t>
  </si>
  <si>
    <t>SoftUni Team</t>
  </si>
  <si>
    <t>Lyubmir Yanchev</t>
  </si>
  <si>
    <t>Столбец1</t>
  </si>
  <si>
    <t>Столбец2</t>
  </si>
</sst>
</file>

<file path=xl/styles.xml><?xml version="1.0" encoding="utf-8"?>
<styleSheet xmlns="http://schemas.openxmlformats.org/spreadsheetml/2006/main">
  <numFmts count="3">
    <numFmt numFmtId="164" formatCode="ddd"/>
    <numFmt numFmtId="165" formatCode="dd/mmm"/>
    <numFmt numFmtId="166" formatCode="dd\-mm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15"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d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m"/>
      <alignment horizontal="center" vertical="center" textRotation="0" wrapText="0" indent="0" relativeIndent="255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M15" totalsRowShown="0" headerRowDxfId="1" dataDxfId="0">
  <autoFilter ref="A1:M15">
    <filterColumn colId="11"/>
    <filterColumn colId="12"/>
  </autoFilter>
  <tableColumns count="13">
    <tableColumn id="1" name="#" dataDxfId="14"/>
    <tableColumn id="2" name="Lecture" dataDxfId="13"/>
    <tableColumn id="5" name="Date" dataDxfId="12"/>
    <tableColumn id="8" name="Day" dataDxfId="11">
      <calculatedColumnFormula>Table13[[#This Row],[Date]]</calculatedColumnFormula>
    </tableColumn>
    <tableColumn id="4" name="Time" dataDxfId="10"/>
    <tableColumn id="7" name="Trainer" dataDxfId="9"/>
    <tableColumn id="6" name="Date2" dataDxfId="8">
      <calculatedColumnFormula>Table13[[#This Row],[Date]]+1</calculatedColumnFormula>
    </tableColumn>
    <tableColumn id="9" name="Day2" dataDxfId="7"/>
    <tableColumn id="10" name="Time2" dataDxfId="6"/>
    <tableColumn id="11" name="Trainer 2" dataDxfId="5"/>
    <tableColumn id="3" name="HW Deadline" dataDxfId="4">
      <calculatedColumnFormula>Table13[[#This Row],[Date]]+7</calculatedColumnFormula>
    </tableColumn>
    <tableColumn id="12" name="Столбец1" dataDxfId="3"/>
    <tableColumn id="13" name="Столбец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zoomScale="130" zoomScaleNormal="130" workbookViewId="0"/>
  </sheetViews>
  <sheetFormatPr defaultColWidth="9.140625" defaultRowHeight="15"/>
  <cols>
    <col min="1" max="1" width="6" style="1" customWidth="1"/>
    <col min="2" max="2" width="37.85546875" style="1" customWidth="1"/>
    <col min="3" max="3" width="10" style="1" customWidth="1"/>
    <col min="4" max="4" width="7" style="1" customWidth="1"/>
    <col min="5" max="5" width="8" style="11" customWidth="1"/>
    <col min="6" max="6" width="20.85546875" style="14" bestFit="1" customWidth="1"/>
    <col min="7" max="7" width="10" style="1" customWidth="1"/>
    <col min="8" max="8" width="7" style="1" customWidth="1"/>
    <col min="9" max="9" width="8" style="11" customWidth="1"/>
    <col min="10" max="10" width="19" style="11" bestFit="1" customWidth="1"/>
    <col min="12" max="12" width="14.5703125" style="14" customWidth="1"/>
    <col min="13" max="13" width="10.85546875" style="1" customWidth="1"/>
    <col min="14" max="16384" width="9.140625" style="1"/>
  </cols>
  <sheetData>
    <row r="1" spans="1:13" s="21" customFormat="1">
      <c r="A1" s="22" t="s">
        <v>31</v>
      </c>
      <c r="B1" s="19" t="s">
        <v>0</v>
      </c>
      <c r="C1" s="19" t="s">
        <v>1</v>
      </c>
      <c r="D1" s="19" t="s">
        <v>18</v>
      </c>
      <c r="E1" s="20" t="s">
        <v>2</v>
      </c>
      <c r="F1" s="19" t="s">
        <v>3</v>
      </c>
      <c r="G1" s="19" t="s">
        <v>26</v>
      </c>
      <c r="H1" s="19" t="s">
        <v>27</v>
      </c>
      <c r="I1" s="20" t="s">
        <v>28</v>
      </c>
      <c r="J1" s="20" t="s">
        <v>30</v>
      </c>
      <c r="K1" s="19" t="s">
        <v>5</v>
      </c>
      <c r="L1" s="23" t="s">
        <v>34</v>
      </c>
      <c r="M1" s="23" t="s">
        <v>35</v>
      </c>
    </row>
    <row r="2" spans="1:13">
      <c r="A2" s="7">
        <v>1</v>
      </c>
      <c r="B2" s="8" t="s">
        <v>8</v>
      </c>
      <c r="C2" s="9">
        <v>42180</v>
      </c>
      <c r="D2" s="17">
        <f>Table13[[#This Row],[Date]]</f>
        <v>42180</v>
      </c>
      <c r="E2" s="10" t="s">
        <v>4</v>
      </c>
      <c r="F2" s="16" t="s">
        <v>22</v>
      </c>
      <c r="G2" s="16">
        <f>Table13[[#This Row],[Date]]+1</f>
        <v>42181</v>
      </c>
      <c r="H2" s="17">
        <f>Table13[[#This Row],[Date2]]</f>
        <v>42181</v>
      </c>
      <c r="I2" s="10" t="s">
        <v>29</v>
      </c>
      <c r="J2" s="16" t="s">
        <v>22</v>
      </c>
      <c r="K2" s="16">
        <f>Table13[[#This Row],[Date]]+7</f>
        <v>42187</v>
      </c>
      <c r="L2" s="5"/>
      <c r="M2" s="5"/>
    </row>
    <row r="3" spans="1:13">
      <c r="A3" s="3">
        <v>1</v>
      </c>
      <c r="B3" s="2" t="s">
        <v>9</v>
      </c>
      <c r="C3" s="16">
        <v>42180</v>
      </c>
      <c r="D3" s="17">
        <f>Table13[[#This Row],[Date]]</f>
        <v>42180</v>
      </c>
      <c r="E3" s="10" t="s">
        <v>4</v>
      </c>
      <c r="F3" s="16" t="s">
        <v>24</v>
      </c>
      <c r="G3" s="16">
        <f>Table13[[#This Row],[Date]]+1</f>
        <v>42181</v>
      </c>
      <c r="H3" s="17">
        <f>Table13[[#This Row],[Date2]]</f>
        <v>42181</v>
      </c>
      <c r="I3" s="10" t="s">
        <v>29</v>
      </c>
      <c r="J3" s="16" t="s">
        <v>24</v>
      </c>
      <c r="K3" s="16">
        <f>Table13[[#This Row],[Date]]+7</f>
        <v>42187</v>
      </c>
      <c r="L3" s="5"/>
      <c r="M3" s="5"/>
    </row>
    <row r="4" spans="1:13">
      <c r="A4" s="3">
        <v>2</v>
      </c>
      <c r="B4" s="2" t="s">
        <v>10</v>
      </c>
      <c r="C4" s="16">
        <f>C3+7</f>
        <v>42187</v>
      </c>
      <c r="D4" s="17">
        <f>Table13[[#This Row],[Date]]</f>
        <v>42187</v>
      </c>
      <c r="E4" s="10" t="s">
        <v>4</v>
      </c>
      <c r="F4" s="12" t="s">
        <v>21</v>
      </c>
      <c r="G4" s="16">
        <f>Table13[[#This Row],[Date]]+1</f>
        <v>42188</v>
      </c>
      <c r="H4" s="17">
        <f>Table13[[#This Row],[Date2]]</f>
        <v>42188</v>
      </c>
      <c r="I4" s="10" t="s">
        <v>29</v>
      </c>
      <c r="J4" s="16" t="s">
        <v>21</v>
      </c>
      <c r="K4" s="16">
        <f>Table13[[#This Row],[Date]]+7</f>
        <v>42194</v>
      </c>
      <c r="L4" s="5"/>
      <c r="M4" s="5"/>
    </row>
    <row r="5" spans="1:13">
      <c r="A5" s="3">
        <v>3</v>
      </c>
      <c r="B5" s="2" t="s">
        <v>11</v>
      </c>
      <c r="C5" s="16">
        <f t="shared" ref="C5:C8" si="0">C4+7</f>
        <v>42194</v>
      </c>
      <c r="D5" s="17">
        <f>Table13[[#This Row],[Date]]</f>
        <v>42194</v>
      </c>
      <c r="E5" s="10" t="s">
        <v>4</v>
      </c>
      <c r="F5" s="16" t="s">
        <v>23</v>
      </c>
      <c r="G5" s="16">
        <f>Table13[[#This Row],[Date]]+1</f>
        <v>42195</v>
      </c>
      <c r="H5" s="17">
        <f>Table13[[#This Row],[Date2]]</f>
        <v>42195</v>
      </c>
      <c r="I5" s="10" t="s">
        <v>29</v>
      </c>
      <c r="J5" s="10" t="s">
        <v>33</v>
      </c>
      <c r="K5" s="16">
        <f>Table13[[#This Row],[Date]]+7</f>
        <v>42201</v>
      </c>
      <c r="L5" s="5"/>
      <c r="M5" s="5"/>
    </row>
    <row r="6" spans="1:13">
      <c r="A6" s="4">
        <v>4</v>
      </c>
      <c r="B6" s="5" t="s">
        <v>12</v>
      </c>
      <c r="C6" s="16">
        <f t="shared" si="0"/>
        <v>42201</v>
      </c>
      <c r="D6" s="17">
        <f>Table13[[#This Row],[Date]]</f>
        <v>42201</v>
      </c>
      <c r="E6" s="10" t="s">
        <v>4</v>
      </c>
      <c r="F6" s="9" t="s">
        <v>22</v>
      </c>
      <c r="G6" s="16">
        <f>Table13[[#This Row],[Date]]+1</f>
        <v>42202</v>
      </c>
      <c r="H6" s="17">
        <f>Table13[[#This Row],[Date2]]</f>
        <v>42202</v>
      </c>
      <c r="I6" s="10" t="s">
        <v>29</v>
      </c>
      <c r="J6" s="16" t="s">
        <v>22</v>
      </c>
      <c r="K6" s="16">
        <f>Table13[[#This Row],[Date]]+7</f>
        <v>42208</v>
      </c>
      <c r="L6" s="5"/>
      <c r="M6" s="5"/>
    </row>
    <row r="7" spans="1:13">
      <c r="A7" s="4">
        <v>5</v>
      </c>
      <c r="B7" s="5" t="s">
        <v>13</v>
      </c>
      <c r="C7" s="16">
        <f t="shared" si="0"/>
        <v>42208</v>
      </c>
      <c r="D7" s="17">
        <f>Table13[[#This Row],[Date]]</f>
        <v>42208</v>
      </c>
      <c r="E7" s="10" t="s">
        <v>4</v>
      </c>
      <c r="F7" s="16" t="s">
        <v>20</v>
      </c>
      <c r="G7" s="16">
        <f>Table13[[#This Row],[Date]]+1</f>
        <v>42209</v>
      </c>
      <c r="H7" s="17">
        <f>Table13[[#This Row],[Date2]]</f>
        <v>42209</v>
      </c>
      <c r="I7" s="10" t="s">
        <v>29</v>
      </c>
      <c r="J7" s="16"/>
      <c r="K7" s="16">
        <f>Table13[[#This Row],[Date]]+7</f>
        <v>42215</v>
      </c>
      <c r="L7" s="5"/>
      <c r="M7" s="5"/>
    </row>
    <row r="8" spans="1:13">
      <c r="A8" s="4">
        <v>6</v>
      </c>
      <c r="B8" s="6" t="s">
        <v>14</v>
      </c>
      <c r="C8" s="16">
        <f t="shared" si="0"/>
        <v>42215</v>
      </c>
      <c r="D8" s="17">
        <f>Table13[[#This Row],[Date]]</f>
        <v>42215</v>
      </c>
      <c r="E8" s="10" t="s">
        <v>4</v>
      </c>
      <c r="F8" s="9" t="s">
        <v>19</v>
      </c>
      <c r="G8" s="16">
        <f>Table13[[#This Row],[Date]]+1</f>
        <v>42216</v>
      </c>
      <c r="H8" s="17">
        <f>Table13[[#This Row],[Date2]]</f>
        <v>42216</v>
      </c>
      <c r="I8" s="10" t="s">
        <v>29</v>
      </c>
      <c r="J8" s="10"/>
      <c r="K8" s="16">
        <f>Table13[[#This Row],[Date]]+7</f>
        <v>42222</v>
      </c>
      <c r="L8" s="5"/>
      <c r="M8" s="5"/>
    </row>
    <row r="9" spans="1:13">
      <c r="A9" s="4">
        <v>7</v>
      </c>
      <c r="B9" s="5" t="s">
        <v>15</v>
      </c>
      <c r="C9" s="16">
        <f>C8+14</f>
        <v>42229</v>
      </c>
      <c r="D9" s="17">
        <f>Table13[[#This Row],[Date]]</f>
        <v>42229</v>
      </c>
      <c r="E9" s="10" t="s">
        <v>4</v>
      </c>
      <c r="F9" s="16" t="s">
        <v>22</v>
      </c>
      <c r="G9" s="16">
        <f>Table13[[#This Row],[Date]]+1</f>
        <v>42230</v>
      </c>
      <c r="H9" s="17">
        <f>Table13[[#This Row],[Date2]]</f>
        <v>42230</v>
      </c>
      <c r="I9" s="10" t="s">
        <v>29</v>
      </c>
      <c r="J9" s="10"/>
      <c r="K9" s="16">
        <f>Table13[[#This Row],[Date]]+7</f>
        <v>42236</v>
      </c>
      <c r="L9" s="5"/>
      <c r="M9" s="5"/>
    </row>
    <row r="10" spans="1:13">
      <c r="A10" s="4">
        <v>8</v>
      </c>
      <c r="B10" s="5" t="s">
        <v>16</v>
      </c>
      <c r="C10" s="16">
        <f>C9+7</f>
        <v>42236</v>
      </c>
      <c r="D10" s="17">
        <f>Table13[[#This Row],[Date]]</f>
        <v>42236</v>
      </c>
      <c r="E10" s="10" t="s">
        <v>4</v>
      </c>
      <c r="F10" s="16" t="s">
        <v>25</v>
      </c>
      <c r="G10" s="16">
        <f>Table13[[#This Row],[Date]]+1</f>
        <v>42237</v>
      </c>
      <c r="H10" s="17">
        <f>Table13[[#This Row],[Date2]]</f>
        <v>42237</v>
      </c>
      <c r="I10" s="10" t="s">
        <v>29</v>
      </c>
      <c r="J10" s="10"/>
      <c r="K10" s="15">
        <f>Table13[[#This Row],[Date]]+7</f>
        <v>42243</v>
      </c>
      <c r="L10" s="5"/>
      <c r="M10" s="5"/>
    </row>
    <row r="11" spans="1:13">
      <c r="A11" s="13">
        <v>9</v>
      </c>
      <c r="B11" s="1" t="s">
        <v>17</v>
      </c>
      <c r="C11" s="16">
        <f t="shared" ref="C11:C12" si="1">C10+7</f>
        <v>42243</v>
      </c>
      <c r="D11" s="17">
        <f>Table13[[#This Row],[Date]]</f>
        <v>42243</v>
      </c>
      <c r="E11" s="10" t="s">
        <v>4</v>
      </c>
      <c r="F11" s="16" t="s">
        <v>20</v>
      </c>
      <c r="G11" s="16">
        <f>Table13[[#This Row],[Date]]+1</f>
        <v>42244</v>
      </c>
      <c r="H11" s="17">
        <f>Table13[[#This Row],[Date2]]</f>
        <v>42244</v>
      </c>
      <c r="I11" s="10" t="s">
        <v>29</v>
      </c>
      <c r="J11" s="10"/>
      <c r="K11" s="18">
        <f>Table13[[#This Row],[Date]]+7</f>
        <v>42250</v>
      </c>
      <c r="L11" s="5"/>
      <c r="M11" s="5"/>
    </row>
    <row r="12" spans="1:13">
      <c r="A12" s="4">
        <v>10</v>
      </c>
      <c r="B12" s="5" t="s">
        <v>7</v>
      </c>
      <c r="C12" s="16">
        <f t="shared" si="1"/>
        <v>42250</v>
      </c>
      <c r="D12" s="17">
        <f>Table13[[#This Row],[Date]]</f>
        <v>42250</v>
      </c>
      <c r="E12" s="10" t="s">
        <v>4</v>
      </c>
      <c r="F12" s="16" t="s">
        <v>22</v>
      </c>
      <c r="G12" s="16">
        <v>42250</v>
      </c>
      <c r="H12" s="17">
        <v>42250</v>
      </c>
      <c r="I12" s="10" t="s">
        <v>4</v>
      </c>
      <c r="J12" s="10"/>
      <c r="K12" s="15">
        <f>Table13[[#This Row],[Date]]+7</f>
        <v>42257</v>
      </c>
      <c r="L12" s="5"/>
      <c r="M12" s="5"/>
    </row>
    <row r="13" spans="1:13">
      <c r="A13" s="13">
        <v>11</v>
      </c>
      <c r="B13" s="1" t="s">
        <v>6</v>
      </c>
      <c r="C13" s="16">
        <v>42260</v>
      </c>
      <c r="D13" s="17">
        <f>Table13[[#This Row],[Date]]</f>
        <v>42260</v>
      </c>
      <c r="E13" s="10" t="s">
        <v>4</v>
      </c>
      <c r="F13" s="16" t="s">
        <v>32</v>
      </c>
      <c r="G13" s="16">
        <v>42260</v>
      </c>
      <c r="H13" s="17">
        <v>42260</v>
      </c>
      <c r="I13" s="10" t="s">
        <v>4</v>
      </c>
      <c r="J13" s="10"/>
      <c r="K13" s="18"/>
      <c r="L13" s="5"/>
      <c r="M13" s="5"/>
    </row>
    <row r="14" spans="1:13">
      <c r="A14" s="4"/>
      <c r="B14" s="5"/>
      <c r="C14" s="24"/>
      <c r="D14" s="25">
        <f>Table13[[#This Row],[Date]]</f>
        <v>0</v>
      </c>
      <c r="E14" s="26"/>
      <c r="F14" s="27"/>
      <c r="G14" s="28">
        <f>Table13[[#This Row],[Date]]+1</f>
        <v>1</v>
      </c>
      <c r="H14" s="29"/>
      <c r="I14" s="30"/>
      <c r="J14" s="30"/>
      <c r="K14" s="27">
        <f>Table13[[#This Row],[Date]]+7</f>
        <v>7</v>
      </c>
      <c r="L14" s="31"/>
      <c r="M14" s="5"/>
    </row>
    <row r="15" spans="1:13">
      <c r="A15" s="3"/>
      <c r="B15" s="2"/>
      <c r="C15" s="32"/>
      <c r="D15" s="33">
        <f>Table13[[#This Row],[Date]]</f>
        <v>0</v>
      </c>
      <c r="E15" s="34"/>
      <c r="F15" s="35"/>
      <c r="G15" s="36">
        <f>Table13[[#This Row],[Date]]+1</f>
        <v>1</v>
      </c>
      <c r="H15" s="37"/>
      <c r="I15" s="38"/>
      <c r="J15" s="38"/>
      <c r="K15" s="35">
        <f>Table13[[#This Row],[Date]]+7</f>
        <v>7</v>
      </c>
      <c r="L15" s="39"/>
      <c r="M15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Structures - 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2015-07-13T10:03:45Z</dcterms:modified>
  <cp:category>databases, ORM, XML, JSON, Entity Framework</cp:category>
</cp:coreProperties>
</file>