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pivotTables/pivotTable3.xml" ContentType="application/vnd.openxmlformats-officedocument.spreadsheetml.pivotTable+xml"/>
  <Override PartName="/xl/timelines/timeline4.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asena/Desktop/"/>
    </mc:Choice>
  </mc:AlternateContent>
  <xr:revisionPtr revIDLastSave="0" documentId="8_{243A544F-5813-BE46-A759-8815623166FE}" xr6:coauthVersionLast="47" xr6:coauthVersionMax="47" xr10:uidLastSave="{00000000-0000-0000-0000-000000000000}"/>
  <bookViews>
    <workbookView xWindow="28800" yWindow="0" windowWidth="38400" windowHeight="21600" xr2:uid="{00000000-000D-0000-FFFF-FFFF00000000}"/>
  </bookViews>
  <sheets>
    <sheet name="Dashboard" sheetId="26" r:id="rId1"/>
    <sheet name="Top5Customers" sheetId="25" r:id="rId2"/>
    <sheet name="CountryBarChart" sheetId="24"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84" i="17"/>
  <c r="M25" i="17"/>
  <c r="M99" i="17"/>
  <c r="M191" i="17"/>
  <c r="M272" i="17"/>
  <c r="M338" i="17"/>
  <c r="M408" i="17"/>
  <c r="M477" i="17"/>
  <c r="M543" i="17"/>
  <c r="M605" i="17"/>
  <c r="M661" i="17"/>
  <c r="M764" i="17"/>
  <c r="M806" i="17"/>
  <c r="M850" i="17"/>
  <c r="M892" i="17"/>
  <c r="M934" i="17"/>
  <c r="M978"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<sst xmlns="http://schemas.openxmlformats.org/spreadsheetml/2006/main" count="11132" uniqueCount="6221">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</sst>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2"/>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3">
    <xf numFmtId="0" fontId="0" fillId="0" borderId="0" xfId="0"/>
    <xf numFmtId="164"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6" fontId="2" fillId="0" borderId="0" xfId="0" applyNumberFormat="1" applyFont="1" applyAlignment="1">
      <alignment vertical="center"/>
    </xf>
    <xf numFmtId="166" fontId="0" fillId="0" borderId="0" xfId="0" applyNumberFormat="1"/>
    <xf numFmtId="167" fontId="2" fillId="0" borderId="0" xfId="1" applyNumberFormat="1" applyFont="1" applyAlignment="1">
      <alignment vertical="center"/>
    </xf>
    <xf numFmtId="167" fontId="0" fillId="0" borderId="0" xfId="1" applyNumberFormat="1" applyFont="1"/>
    <xf numFmtId="0" fontId="0" fillId="0" borderId="0" xfId="0" pivotButton="1"/>
    <xf numFmtId="165" fontId="0" fillId="0" borderId="0" xfId="0" applyNumberFormat="1"/>
    <xf numFmtId="1" fontId="0" fillId="0" borderId="0" xfId="0" applyNumberFormat="1"/>
    <xf numFmtId="0" fontId="1" fillId="0" borderId="0" xfId="0" applyFont="1"/>
    <xf numFmtId="168"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3FFDA"/>
      <color rgb="FFA6E2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[CoffeOrderDashboardProject.xlsx]TotalSales!TotalSales</c:name>
    <c:fmtId val="4"/>
  </c:pivotSource>
  <c:chart>
    <c:title>
      <c:tx>
        <c:rich>
          <a:bodyPr rot="0" spcFirstLastPara="1" vertOverflow="ellipsis" vert="horz" wrap="square" anchor="ctr" anchorCtr="1"/>
          <a:lstStyle/>
          <a:p>
            <a:pPr>
              <a:defRPr sz="1440" b="1"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accent6">
                  <a:lumMod val="50000"/>
                </a:schemeClr>
              </a:solidFill>
              <a:latin typeface="+mn-lt"/>
              <a:ea typeface="+mn-ea"/>
              <a:cs typeface="+mn-cs"/>
            </a:defRPr>
          </a:pPr>
          <a:endParaRPr lang="en-T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28-7C46-9ABD-37BCD430A6E5}"/>
            </c:ext>
          </c:extLst>
        </c:ser>
        <c:ser>
          <c:idx val="1"/>
          <c:order val="1"/>
          <c:tx>
            <c:strRef>
              <c:f>TotalSales!$D$3:$D$4</c:f>
              <c:strCache>
                <c:ptCount val="1"/>
                <c:pt idx="0">
                  <c:v>Excelsa</c:v>
                </c:pt>
              </c:strCache>
            </c:strRef>
          </c:tx>
          <c:spPr>
            <a:ln w="28575" cap="rnd">
              <a:solidFill>
                <a:schemeClr val="accent6"/>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328-7C46-9ABD-37BCD430A6E5}"/>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328-7C46-9ABD-37BCD430A6E5}"/>
            </c:ext>
          </c:extLst>
        </c:ser>
        <c:ser>
          <c:idx val="3"/>
          <c:order val="3"/>
          <c:tx>
            <c:strRef>
              <c:f>TotalSales!$F$3:$F$4</c:f>
              <c:strCache>
                <c:ptCount val="1"/>
                <c:pt idx="0">
                  <c:v>Robusta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328-7C46-9ABD-37BCD430A6E5}"/>
            </c:ext>
          </c:extLst>
        </c:ser>
        <c:dLbls>
          <c:showLegendKey val="0"/>
          <c:showVal val="0"/>
          <c:showCatName val="0"/>
          <c:showSerName val="0"/>
          <c:showPercent val="0"/>
          <c:showBubbleSize val="0"/>
        </c:dLbls>
        <c:smooth val="0"/>
        <c:axId val="399326784"/>
        <c:axId val="399328512"/>
      </c:lineChart>
      <c:catAx>
        <c:axId val="3993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crossAx val="399328512"/>
        <c:crosses val="autoZero"/>
        <c:auto val="1"/>
        <c:lblAlgn val="ctr"/>
        <c:lblOffset val="100"/>
        <c:noMultiLvlLbl val="0"/>
      </c:catAx>
      <c:valAx>
        <c:axId val="39932851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crossAx val="3993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FFDA"/>
    </a:solidFill>
    <a:ln w="9525" cap="flat" cmpd="sng" algn="ctr">
      <a:solidFill>
        <a:schemeClr val="tx1">
          <a:lumMod val="15000"/>
          <a:lumOff val="85000"/>
        </a:schemeClr>
      </a:solidFill>
      <a:round/>
    </a:ln>
    <a:effectLst/>
  </c:spPr>
  <c:txPr>
    <a:bodyPr/>
    <a:lstStyle/>
    <a:p>
      <a:pPr>
        <a:defRPr sz="1200" b="1">
          <a:solidFill>
            <a:schemeClr val="accent6">
              <a:lumMod val="50000"/>
            </a:schemeClr>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[CoffeOrderDashboardProject.xlsx]CountryBarChart!TotalSales</c:name>
    <c:fmtId val="6"/>
  </c:pivotSource>
  <c:chart>
    <c:title>
      <c:tx>
        <c:rich>
          <a:bodyPr rot="0" spcFirstLastPara="1" vertOverflow="ellipsis" vert="horz" wrap="square" anchor="ctr" anchorCtr="1"/>
          <a:lstStyle/>
          <a:p>
            <a:pPr>
              <a:defRPr sz="1440" b="1"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accent6">
                  <a:lumMod val="50000"/>
                </a:schemeClr>
              </a:solidFill>
              <a:latin typeface="+mn-lt"/>
              <a:ea typeface="+mn-ea"/>
              <a:cs typeface="+mn-cs"/>
            </a:defRPr>
          </a:pPr>
          <a:endParaRPr lang="en-T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Ireland</c:v>
                </c:pt>
                <c:pt idx="1">
                  <c:v>United Kingdom</c:v>
                </c:pt>
                <c:pt idx="2">
                  <c:v>United States</c:v>
                </c:pt>
              </c:strCache>
            </c:strRef>
          </c:cat>
          <c:val>
            <c:numRef>
              <c:f>CountryBarChart!$B$4:$B$7</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12C-DB43-91A6-DDE819960560}"/>
            </c:ext>
          </c:extLst>
        </c:ser>
        <c:dLbls>
          <c:dLblPos val="outEnd"/>
          <c:showLegendKey val="0"/>
          <c:showVal val="1"/>
          <c:showCatName val="0"/>
          <c:showSerName val="0"/>
          <c:showPercent val="0"/>
          <c:showBubbleSize val="0"/>
        </c:dLbls>
        <c:gapWidth val="150"/>
        <c:axId val="399326784"/>
        <c:axId val="399328512"/>
      </c:barChart>
      <c:catAx>
        <c:axId val="39932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crossAx val="399328512"/>
        <c:crosses val="autoZero"/>
        <c:auto val="1"/>
        <c:lblAlgn val="ctr"/>
        <c:lblOffset val="100"/>
        <c:noMultiLvlLbl val="0"/>
      </c:catAx>
      <c:valAx>
        <c:axId val="399328512"/>
        <c:scaling>
          <c:orientation val="minMax"/>
        </c:scaling>
        <c:delete val="0"/>
        <c:axPos val="b"/>
        <c:majorGridlines>
          <c:spPr>
            <a:ln w="9525" cap="flat" cmpd="sng" algn="ctr">
              <a:solidFill>
                <a:schemeClr val="bg1">
                  <a:lumMod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crossAx val="3993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FFDA"/>
    </a:solidFill>
    <a:ln w="9525" cap="flat" cmpd="sng" algn="ctr">
      <a:solidFill>
        <a:schemeClr val="tx1">
          <a:lumMod val="15000"/>
          <a:lumOff val="85000"/>
        </a:schemeClr>
      </a:solidFill>
      <a:round/>
    </a:ln>
    <a:effectLst/>
  </c:spPr>
  <c:txPr>
    <a:bodyPr/>
    <a:lstStyle/>
    <a:p>
      <a:pPr>
        <a:defRPr sz="1200" b="1">
          <a:solidFill>
            <a:schemeClr val="accent6">
              <a:lumMod val="50000"/>
            </a:schemeClr>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[CoffeOrderDashboardProject.xlsx]Top5Customers!TotalSales</c:name>
    <c:fmtId val="7"/>
  </c:pivotSource>
  <c:chart>
    <c:title>
      <c:tx>
        <c:rich>
          <a:bodyPr rot="0" spcFirstLastPara="1" vertOverflow="ellipsis" vert="horz" wrap="square" anchor="ctr" anchorCtr="1"/>
          <a:lstStyle/>
          <a:p>
            <a:pPr>
              <a:defRPr sz="1440" b="1" i="0" u="none" strike="noStrike" kern="1200" spc="0" baseline="0">
                <a:solidFill>
                  <a:schemeClr val="accent6">
                    <a:lumMod val="50000"/>
                  </a:schemeClr>
                </a:solidFill>
                <a:latin typeface="+mn-lt"/>
                <a:ea typeface="+mn-ea"/>
                <a:cs typeface="+mn-cs"/>
              </a:defRPr>
            </a:pPr>
            <a:r>
              <a:rPr lang="en-US"/>
              <a:t> 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accent6">
                  <a:lumMod val="50000"/>
                </a:schemeClr>
              </a:solidFill>
              <a:latin typeface="+mn-lt"/>
              <a:ea typeface="+mn-ea"/>
              <a:cs typeface="+mn-cs"/>
            </a:defRPr>
          </a:pPr>
          <a:endParaRPr lang="en-T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Allis Wilmore</c:v>
                </c:pt>
                <c:pt idx="1">
                  <c:v>Brenn Dundredge</c:v>
                </c:pt>
                <c:pt idx="2">
                  <c:v>Don Flintiff</c:v>
                </c:pt>
                <c:pt idx="3">
                  <c:v>Nealson Cuttler</c:v>
                </c:pt>
                <c:pt idx="4">
                  <c:v>Terri Farra</c:v>
                </c:pt>
              </c:strCache>
            </c:strRef>
          </c:cat>
          <c:val>
            <c:numRef>
              <c:f>Top5Customers!$B$4:$B$9</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F3C7-2C40-BD17-A59686B25C5A}"/>
            </c:ext>
          </c:extLst>
        </c:ser>
        <c:dLbls>
          <c:dLblPos val="outEnd"/>
          <c:showLegendKey val="0"/>
          <c:showVal val="1"/>
          <c:showCatName val="0"/>
          <c:showSerName val="0"/>
          <c:showPercent val="0"/>
          <c:showBubbleSize val="0"/>
        </c:dLbls>
        <c:gapWidth val="150"/>
        <c:axId val="399326784"/>
        <c:axId val="399328512"/>
      </c:barChart>
      <c:catAx>
        <c:axId val="39932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crossAx val="399328512"/>
        <c:crosses val="autoZero"/>
        <c:auto val="1"/>
        <c:lblAlgn val="ctr"/>
        <c:lblOffset val="100"/>
        <c:noMultiLvlLbl val="0"/>
      </c:catAx>
      <c:valAx>
        <c:axId val="399328512"/>
        <c:scaling>
          <c:orientation val="minMax"/>
        </c:scaling>
        <c:delete val="0"/>
        <c:axPos val="b"/>
        <c:majorGridlines>
          <c:spPr>
            <a:ln w="9525" cap="flat" cmpd="sng" algn="ctr">
              <a:solidFill>
                <a:schemeClr val="bg1">
                  <a:lumMod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crossAx val="3993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FFDA"/>
    </a:solidFill>
    <a:ln w="9525" cap="flat" cmpd="sng" algn="ctr">
      <a:solidFill>
        <a:schemeClr val="tx1">
          <a:lumMod val="15000"/>
          <a:lumOff val="85000"/>
        </a:schemeClr>
      </a:solidFill>
      <a:round/>
    </a:ln>
    <a:effectLst/>
  </c:spPr>
  <c:txPr>
    <a:bodyPr/>
    <a:lstStyle/>
    <a:p>
      <a:pPr>
        <a:defRPr sz="1200" b="1">
          <a:solidFill>
            <a:schemeClr val="accent6">
              <a:lumMod val="50000"/>
            </a:schemeClr>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786190</xdr:colOff>
      <xdr:row>6</xdr:row>
      <xdr:rowOff>0</xdr:rowOff>
    </xdr:to>
    <xdr:sp macro="" textlink="">
      <xdr:nvSpPr>
        <xdr:cNvPr id="2" name="Rectangle 1">
          <a:extLst>
            <a:ext uri="{FF2B5EF4-FFF2-40B4-BE49-F238E27FC236}">
              <a16:creationId xmlns:a16="http://schemas.microsoft.com/office/drawing/2014/main" id="{3F36EA2B-1A69-50C1-D239-A2F3A4D4D372}"/>
            </a:ext>
          </a:extLst>
        </xdr:cNvPr>
        <xdr:cNvSpPr/>
      </xdr:nvSpPr>
      <xdr:spPr>
        <a:xfrm>
          <a:off x="443492" y="181429"/>
          <a:ext cx="19795873" cy="907142"/>
        </a:xfrm>
        <a:prstGeom prst="rect">
          <a:avLst/>
        </a:prstGeom>
        <a:solidFill>
          <a:schemeClr val="accent6">
            <a:lumMod val="50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 SALES DASHBOARD</a:t>
          </a:r>
        </a:p>
      </xdr:txBody>
    </xdr:sp>
    <xdr:clientData/>
  </xdr:twoCellAnchor>
  <xdr:twoCellAnchor>
    <xdr:from>
      <xdr:col>0</xdr:col>
      <xdr:colOff>423334</xdr:colOff>
      <xdr:row>18</xdr:row>
      <xdr:rowOff>40319</xdr:rowOff>
    </xdr:from>
    <xdr:to>
      <xdr:col>15</xdr:col>
      <xdr:colOff>38100</xdr:colOff>
      <xdr:row>49</xdr:row>
      <xdr:rowOff>0</xdr:rowOff>
    </xdr:to>
    <xdr:graphicFrame macro="">
      <xdr:nvGraphicFramePr>
        <xdr:cNvPr id="3" name="Chart 2">
          <a:extLst>
            <a:ext uri="{FF2B5EF4-FFF2-40B4-BE49-F238E27FC236}">
              <a16:creationId xmlns:a16="http://schemas.microsoft.com/office/drawing/2014/main" id="{A7B0540E-FB21-A04C-A89A-00198BE89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xdr:colOff>
      <xdr:row>6</xdr:row>
      <xdr:rowOff>182544</xdr:rowOff>
    </xdr:from>
    <xdr:to>
      <xdr:col>14</xdr:col>
      <xdr:colOff>769697</xdr:colOff>
      <xdr:row>16</xdr:row>
      <xdr:rowOff>117286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B5735E3-AD19-364E-BAC0-8EE080ED988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40286" y="1300144"/>
              <a:ext cx="11556211" cy="17974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420915</xdr:colOff>
      <xdr:row>7</xdr:row>
      <xdr:rowOff>0</xdr:rowOff>
    </xdr:from>
    <xdr:to>
      <xdr:col>18</xdr:col>
      <xdr:colOff>255815</xdr:colOff>
      <xdr:row>13</xdr:row>
      <xdr:rowOff>148167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B7F719B-D2DB-1447-AA3C-E1E3A54D74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77448" y="1303867"/>
              <a:ext cx="2324100" cy="1265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241903</xdr:colOff>
      <xdr:row>6</xdr:row>
      <xdr:rowOff>173970</xdr:rowOff>
    </xdr:from>
    <xdr:to>
      <xdr:col>24</xdr:col>
      <xdr:colOff>665236</xdr:colOff>
      <xdr:row>13</xdr:row>
      <xdr:rowOff>120954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D999CF7-8735-504E-9A9E-3858173376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106570" y="1291570"/>
              <a:ext cx="2082799" cy="125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20159</xdr:colOff>
      <xdr:row>7</xdr:row>
      <xdr:rowOff>20159</xdr:rowOff>
    </xdr:from>
    <xdr:to>
      <xdr:col>21</xdr:col>
      <xdr:colOff>443492</xdr:colOff>
      <xdr:row>13</xdr:row>
      <xdr:rowOff>141113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A1F755B-E757-524B-9B2B-33B56B6038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395626" y="1324026"/>
              <a:ext cx="2082799" cy="1238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121870</xdr:colOff>
      <xdr:row>14</xdr:row>
      <xdr:rowOff>115455</xdr:rowOff>
    </xdr:from>
    <xdr:to>
      <xdr:col>24</xdr:col>
      <xdr:colOff>787107</xdr:colOff>
      <xdr:row>30</xdr:row>
      <xdr:rowOff>135613</xdr:rowOff>
    </xdr:to>
    <xdr:graphicFrame macro="">
      <xdr:nvGraphicFramePr>
        <xdr:cNvPr id="8" name="Chart 7">
          <a:extLst>
            <a:ext uri="{FF2B5EF4-FFF2-40B4-BE49-F238E27FC236}">
              <a16:creationId xmlns:a16="http://schemas.microsoft.com/office/drawing/2014/main" id="{7D0396F0-314A-BA47-8358-064AD2111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120953</xdr:colOff>
      <xdr:row>31</xdr:row>
      <xdr:rowOff>80635</xdr:rowOff>
    </xdr:from>
    <xdr:to>
      <xdr:col>24</xdr:col>
      <xdr:colOff>806349</xdr:colOff>
      <xdr:row>48</xdr:row>
      <xdr:rowOff>161270</xdr:rowOff>
    </xdr:to>
    <xdr:graphicFrame macro="">
      <xdr:nvGraphicFramePr>
        <xdr:cNvPr id="9" name="Chart 8">
          <a:extLst>
            <a:ext uri="{FF2B5EF4-FFF2-40B4-BE49-F238E27FC236}">
              <a16:creationId xmlns:a16="http://schemas.microsoft.com/office/drawing/2014/main" id="{03E81D1D-B967-2B43-B658-9141597CC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682795</xdr:colOff>
      <xdr:row>3</xdr:row>
      <xdr:rowOff>68280</xdr:rowOff>
    </xdr:from>
    <xdr:to>
      <xdr:col>21</xdr:col>
      <xdr:colOff>532581</xdr:colOff>
      <xdr:row>11</xdr:row>
      <xdr:rowOff>109247</xdr:rowOff>
    </xdr:to>
    <mc:AlternateContent xmlns:mc="http://schemas.openxmlformats.org/markup-compatibility/2006">
      <mc:Choice xmlns:tsle="http://schemas.microsoft.com/office/drawing/2012/timeslicer" Requires="tsle">
        <xdr:graphicFrame macro="">
          <xdr:nvGraphicFramePr>
            <xdr:cNvPr id="3" name="Order Date 3">
              <a:extLst>
                <a:ext uri="{FF2B5EF4-FFF2-40B4-BE49-F238E27FC236}">
                  <a16:creationId xmlns:a16="http://schemas.microsoft.com/office/drawing/2014/main" id="{4F68883D-9434-A341-B301-71260652DAE9}"/>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8235062" y="644013"/>
              <a:ext cx="11466052" cy="15311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266700</xdr:colOff>
      <xdr:row>3</xdr:row>
      <xdr:rowOff>63500</xdr:rowOff>
    </xdr:from>
    <xdr:to>
      <xdr:col>27</xdr:col>
      <xdr:colOff>88900</xdr:colOff>
      <xdr:row>10</xdr:row>
      <xdr:rowOff>50800</xdr:rowOff>
    </xdr:to>
    <mc:AlternateContent xmlns:mc="http://schemas.openxmlformats.org/markup-compatibility/2006">
      <mc:Choice xmlns:a14="http://schemas.microsoft.com/office/drawing/2010/main" Requires="a14">
        <xdr:graphicFrame macro="">
          <xdr:nvGraphicFramePr>
            <xdr:cNvPr id="4" name="Size 2">
              <a:extLst>
                <a:ext uri="{FF2B5EF4-FFF2-40B4-BE49-F238E27FC236}">
                  <a16:creationId xmlns:a16="http://schemas.microsoft.com/office/drawing/2014/main" id="{7DA95C51-3C17-9144-BFAC-C0DCC290198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21924433" y="639233"/>
              <a:ext cx="2311400" cy="1291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639234</xdr:colOff>
      <xdr:row>3</xdr:row>
      <xdr:rowOff>76200</xdr:rowOff>
    </xdr:from>
    <xdr:to>
      <xdr:col>24</xdr:col>
      <xdr:colOff>165100</xdr:colOff>
      <xdr:row>10</xdr:row>
      <xdr:rowOff>38100</xdr:rowOff>
    </xdr:to>
    <mc:AlternateContent xmlns:mc="http://schemas.openxmlformats.org/markup-compatibility/2006">
      <mc:Choice xmlns:a14="http://schemas.microsoft.com/office/drawing/2010/main" Requires="a14">
        <xdr:graphicFrame macro="">
          <xdr:nvGraphicFramePr>
            <xdr:cNvPr id="5" name="Roast Type Name 2">
              <a:extLst>
                <a:ext uri="{FF2B5EF4-FFF2-40B4-BE49-F238E27FC236}">
                  <a16:creationId xmlns:a16="http://schemas.microsoft.com/office/drawing/2014/main" id="{24E6CB37-0CDE-C149-8DEB-9E1FCAD42E8E}"/>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9807767" y="651933"/>
              <a:ext cx="2015066" cy="1265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165100</xdr:colOff>
      <xdr:row>3</xdr:row>
      <xdr:rowOff>88900</xdr:rowOff>
    </xdr:from>
    <xdr:to>
      <xdr:col>29</xdr:col>
      <xdr:colOff>635508</xdr:colOff>
      <xdr:row>9</xdr:row>
      <xdr:rowOff>76200</xdr:rowOff>
    </xdr:to>
    <mc:AlternateContent xmlns:mc="http://schemas.openxmlformats.org/markup-compatibility/2006">
      <mc:Choice xmlns:a14="http://schemas.microsoft.com/office/drawing/2010/main" Requires="a14">
        <xdr:graphicFrame macro="">
          <xdr:nvGraphicFramePr>
            <xdr:cNvPr id="6" name="Loyalty Card 2">
              <a:extLst>
                <a:ext uri="{FF2B5EF4-FFF2-40B4-BE49-F238E27FC236}">
                  <a16:creationId xmlns:a16="http://schemas.microsoft.com/office/drawing/2014/main" id="{B76D57F1-7ABA-9B4C-8208-588AA3DE6550}"/>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24312033" y="664633"/>
              <a:ext cx="21298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682795</xdr:colOff>
      <xdr:row>3</xdr:row>
      <xdr:rowOff>68280</xdr:rowOff>
    </xdr:from>
    <xdr:to>
      <xdr:col>21</xdr:col>
      <xdr:colOff>532580</xdr:colOff>
      <xdr:row>11</xdr:row>
      <xdr:rowOff>109247</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BA497ACA-A07D-2148-B034-890B65A90CD2}"/>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8014928" y="644013"/>
              <a:ext cx="11466052" cy="15311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266700</xdr:colOff>
      <xdr:row>3</xdr:row>
      <xdr:rowOff>63500</xdr:rowOff>
    </xdr:from>
    <xdr:to>
      <xdr:col>27</xdr:col>
      <xdr:colOff>88900</xdr:colOff>
      <xdr:row>10</xdr:row>
      <xdr:rowOff>50800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48179488-9978-614A-8686-87DD1117B44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1704300" y="639233"/>
              <a:ext cx="2311400" cy="1291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639234</xdr:colOff>
      <xdr:row>3</xdr:row>
      <xdr:rowOff>76200</xdr:rowOff>
    </xdr:from>
    <xdr:to>
      <xdr:col>24</xdr:col>
      <xdr:colOff>165100</xdr:colOff>
      <xdr:row>10</xdr:row>
      <xdr:rowOff>38100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6813946A-60DB-5A4E-8E41-B0BDF3B9F68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9587634" y="651933"/>
              <a:ext cx="2015066" cy="1265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165100</xdr:colOff>
      <xdr:row>3</xdr:row>
      <xdr:rowOff>88900</xdr:rowOff>
    </xdr:from>
    <xdr:to>
      <xdr:col>29</xdr:col>
      <xdr:colOff>635508</xdr:colOff>
      <xdr:row>9</xdr:row>
      <xdr:rowOff>76200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186CA0A8-4A00-7E4D-B0A8-22A7D0FD8D0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4091900" y="664633"/>
              <a:ext cx="21298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1.971098495371" createdVersion="8" refreshedVersion="8" minRefreshableVersion="3" recordCount="1000" xr:uid="{F3C4AE86-34EB-E84B-A5FB-2FAF008708B9}">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296799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FAB72-41B2-2B44-BEB7-92072A920DA4}"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numFmtId="168"/>
  </dataFields>
  <chartFormats count="4">
    <chartFormat chart="0"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900466-1DD7-424B-A78F-F1A304B5772B}"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8"/>
  </dataFields>
  <chartFormats count="3">
    <chartFormat chart="0" format="4"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1C01F5-E851-2643-8E03-E7CB55EC9310}"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8">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620903-9650-E44A-A46E-4F8FDE2A8011}" sourceName="Size">
  <pivotTables>
    <pivotTable tabId="18" name="TotalSales"/>
    <pivotTable tabId="24" name="TotalSales"/>
    <pivotTable tabId="25" name="TotalSales"/>
  </pivotTables>
  <data>
    <tabular pivotCacheId="12967996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7A2986-8BBC-0841-8534-E6F37B5BE854}" sourceName="Roast Type Name">
  <pivotTables>
    <pivotTable tabId="18" name="TotalSales"/>
    <pivotTable tabId="24" name="TotalSales"/>
    <pivotTable tabId="25" name="TotalSales"/>
  </pivotTables>
  <data>
    <tabular pivotCacheId="12967996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4B0A29-80E5-FA4B-A55B-2CB46681105F}" sourceName="Loyalty Card">
  <pivotTables>
    <pivotTable tabId="18" name="TotalSales"/>
    <pivotTable tabId="24" name="TotalSales"/>
    <pivotTable tabId="25" name="TotalSales"/>
  </pivotTables>
  <data>
    <tabular pivotCacheId="12967996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7F2CB40-A68D-D146-9DC9-FE8AC979CE68}" cache="Slicer_Size" caption="Size" style="SlicerStyleLight6" rowHeight="230716"/>
  <slicer name="Roast Type Name" xr10:uid="{9DF0D2F1-89C6-3F41-86E9-871C553CE2AD}" cache="Slicer_Roast_Type_Name" caption="Roast Type Name" style="SlicerStyleLight6" rowHeight="230716"/>
  <slicer name="Loyalty Card" xr10:uid="{CFF2D32C-4A91-D24D-878A-AC922D2AACED}"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955C351-0B72-E84A-9C42-3C3830634D2F}" cache="Slicer_Size" caption="Size" style="SlicerStyleLight6" rowHeight="230716"/>
  <slicer name="Roast Type Name 2" xr10:uid="{EBA1EDD5-6AB9-FD4A-8824-3398CA6A0FFC}" cache="Slicer_Roast_Type_Name" caption="Roast Type Name" style="SlicerStyleLight6" rowHeight="230716"/>
  <slicer name="Loyalty Card 2" xr10:uid="{C2A5C77E-8C76-E549-B662-216A010F77CF}" cache="Slicer_Loyalty_Card" caption="Loyalty Card" style="SlicerStyleLight6"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B3C8E5B-77B9-2C4A-AE90-B2ED91818F46}" cache="Slicer_Size" caption="Size" style="SlicerStyleLight6" rowHeight="230716"/>
  <slicer name="Roast Type Name 1" xr10:uid="{24721605-0467-B347-A61F-E644DF6BD3F6}" cache="Slicer_Roast_Type_Name" caption="Roast Type Name" style="SlicerStyleLight6" rowHeight="230716"/>
  <slicer name="Loyalty Card 1" xr10:uid="{3B3A2716-95AA-6644-A540-A98C7CFF4507}"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383AFA-3345-0B45-90DE-5F25F4B45C5A}" name="Orders" displayName="Orders" ref="A1:P1001" totalsRowShown="0">
  <autoFilter ref="A1:P1001" xr:uid="{2D383AFA-3345-0B45-90DE-5F25F4B45C5A}"/>
  <tableColumns count="16">
    <tableColumn id="1" xr3:uid="{3931CE0C-321A-DE46-B577-E2A39AC3F0C5}" name="Order ID" dataDxfId="10"/>
    <tableColumn id="2" xr3:uid="{2CE49C1B-237C-3044-ABD0-36A602C53623}" name="Order Date" dataDxfId="9"/>
    <tableColumn id="3" xr3:uid="{38BAE393-13D5-F145-926A-DD0835C28DF0}" name="Customer ID" dataDxfId="8"/>
    <tableColumn id="4" xr3:uid="{CA983879-8294-654E-9423-8DF48FACE440}" name="Product ID"/>
    <tableColumn id="5" xr3:uid="{CD4F50C3-BC70-4441-A249-7C0AA57FF073}" name="Quantity" dataDxfId="7"/>
    <tableColumn id="6" xr3:uid="{84015EFF-6B20-9D46-A2E6-C7AF83F4E68F}" name="Customer Name" dataDxfId="6">
      <calculatedColumnFormula>_xlfn.XLOOKUP(C2,customers!$A$1:$A$1001,customers!$B$1:$B$1001,,0)</calculatedColumnFormula>
    </tableColumn>
    <tableColumn id="7" xr3:uid="{F1C8761C-0FB3-EE4B-ABF6-BFF4312CB201}" name="Email" dataDxfId="5">
      <calculatedColumnFormula>IF(_xlfn.XLOOKUP(C2,customers!$A$1:$A$1001,customers!$C$1:$C$1001,,0)=0,"",_xlfn.XLOOKUP(C2,customers!$A$1:$A$1001,customers!$C$1:$C$1001,,0))</calculatedColumnFormula>
    </tableColumn>
    <tableColumn id="8" xr3:uid="{A96052CE-529F-8441-B00C-75907EFBA8FF}" name="Country" dataDxfId="4">
      <calculatedColumnFormula>_xlfn.XLOOKUP(C2,customers!$A$1:$A$1001,customers!$G$1:$G$1001,,0)</calculatedColumnFormula>
    </tableColumn>
    <tableColumn id="9" xr3:uid="{AE0D0A3D-016E-CE4F-976E-10FF0EF00FF9}" name="Coffee Type">
      <calculatedColumnFormula>INDEX(products!$A$1:$G$49,MATCH(orders!$D2,products!$A$1:$A$49,0),MATCH(orders!I$1,products!$A$1:$G$1,0))</calculatedColumnFormula>
    </tableColumn>
    <tableColumn id="10" xr3:uid="{61592318-36F7-DC4A-A687-00D9A1CD64B3}" name="Roast Type">
      <calculatedColumnFormula>INDEX(products!$A$1:$G$49,MATCH(orders!$D2,products!$A$1:$A$49,0),MATCH(orders!J$1,products!$A$1:$G$1,0))</calculatedColumnFormula>
    </tableColumn>
    <tableColumn id="11" xr3:uid="{2E5DC202-F37C-7748-AE50-8031F5D67B30}" name="Size" dataDxfId="3">
      <calculatedColumnFormula>INDEX(products!$A$1:$G$49,MATCH(orders!$D2,products!$A$1:$A$49,0),MATCH(orders!K$1,products!$A$1:$G$1,0))</calculatedColumnFormula>
    </tableColumn>
    <tableColumn id="12" xr3:uid="{FE97422B-FD14-4C47-B77B-74A27697CD3E}" name="Unit Price" dataDxfId="2" dataCellStyle="Currency">
      <calculatedColumnFormula>INDEX(products!$A$1:$G$49,MATCH(orders!$D2,products!$A$1:$A$49,0),MATCH(orders!L$1,products!$A$1:$G$1,0))</calculatedColumnFormula>
    </tableColumn>
    <tableColumn id="13" xr3:uid="{F2EBA955-63E1-F34D-A4D6-590615A2A4D8}" name="Sales" dataDxfId="1" dataCellStyle="Currency">
      <calculatedColumnFormula>L2*E2</calculatedColumnFormula>
    </tableColumn>
    <tableColumn id="14" xr3:uid="{AA35F786-782A-B64D-8369-7BC620D04841}" name="Coffe Type Name">
      <calculatedColumnFormula>IF(I2="Rob","Robusta",IF(I2="Exc","Excelsa",IF(I2="Lib","Liberica",IF(I2="Ara","Arabica",""))))</calculatedColumnFormula>
    </tableColumn>
    <tableColumn id="15" xr3:uid="{9AE2A4AA-3914-6740-A2B4-6011DA63C101}" name="Roast Type Name">
      <calculatedColumnFormula>IF(J2="M","Medium",IF(J2="L","Light",IF(J2="D","Dark","")))</calculatedColumnFormula>
    </tableColumn>
    <tableColumn id="16" xr3:uid="{0510BD33-436B-314A-A240-4E73EECA2FF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85E24E-29A1-AD4B-BBE7-B328BB87CD24}" sourceName="Order Date">
  <pivotTables>
    <pivotTable tabId="18" name="TotalSales"/>
    <pivotTable tabId="24" name="TotalSales"/>
    <pivotTable tabId="25" name="TotalSales"/>
  </pivotTables>
  <state minimalRefreshVersion="6" lastRefreshVersion="6" pivotCacheId="12967996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7775D52-F92E-2541-815A-D931D9ED8FD9}" cache="NativeTimeline_Order_Date" caption="Order Date" level="2" selectionLevel="2" scrollPosition="2019-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240EB100-D964-4244-893D-C29E0343D5AC}" cache="NativeTimeline_Order_Date" caption="Order Date" level="2" selectionLevel="2" scrollPosition="2020-05-05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E45F917A-DD34-1C44-B3F6-ED06664B05A8}" cache="NativeTimeline_Order_Date" caption="Order Date" level="2" selectionLevel="2" scrollPosition="2020-05-05T00:00:00" style="TimeSlicerStyleDark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BB44F7C-EACB-F246-BD45-885819413B34}" cache="NativeTimeline_Order_Date" caption="Order Date" level="2" selectionLevel="2" scrollPosition="2022-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2" Type="http://schemas.microsoft.com/office/2011/relationships/timeline" Target="../timelines/timelin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C4651-7B63-BE4C-B686-FAC0AC1171CF}">
  <dimension ref="A1"/>
  <sheetViews>
    <sheetView showGridLines="0" tabSelected="1" zoomScale="75" zoomScaleNormal="100" workbookViewId="0">
      <selection activeCell="AD35" sqref="AD35"/>
    </sheetView>
  </sheetViews>
  <sheetFormatPr baseColWidth="10" defaultRowHeight="15" x14ac:dyDescent="0.2"/>
  <cols>
    <col min="1" max="1" width="5.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5B59-CDBB-264B-A132-F6525D4B3B8B}">
  <dimension ref="A1:D9"/>
  <sheetViews>
    <sheetView zoomScale="75" workbookViewId="0">
      <selection activeCell="B3" sqref="B3"/>
    </sheetView>
  </sheetViews>
  <sheetFormatPr baseColWidth="10" defaultRowHeight="15" x14ac:dyDescent="0.2"/>
  <cols>
    <col min="1" max="1" width="16.33203125" bestFit="1" customWidth="1"/>
    <col min="2" max="2" width="10.6640625" bestFit="1" customWidth="1"/>
    <col min="3" max="5" width="17.33203125" bestFit="1" customWidth="1"/>
    <col min="6" max="7" width="10" bestFit="1" customWidth="1"/>
  </cols>
  <sheetData>
    <row r="1" spans="1:4" ht="16" x14ac:dyDescent="0.2">
      <c r="D1" s="11"/>
    </row>
    <row r="3" spans="1:4" x14ac:dyDescent="0.2">
      <c r="A3" s="8" t="s">
        <v>4</v>
      </c>
      <c r="B3" t="s">
        <v>6220</v>
      </c>
    </row>
    <row r="4" spans="1:4" x14ac:dyDescent="0.2">
      <c r="A4" t="s">
        <v>5114</v>
      </c>
      <c r="B4" s="12">
        <v>317.06999999999994</v>
      </c>
    </row>
    <row r="5" spans="1:4" x14ac:dyDescent="0.2">
      <c r="A5" t="s">
        <v>5765</v>
      </c>
      <c r="B5" s="12">
        <v>307.04499999999996</v>
      </c>
    </row>
    <row r="6" spans="1:4" x14ac:dyDescent="0.2">
      <c r="A6" t="s">
        <v>3753</v>
      </c>
      <c r="B6" s="12">
        <v>278.01</v>
      </c>
    </row>
    <row r="7" spans="1:4" x14ac:dyDescent="0.2">
      <c r="A7" t="s">
        <v>1598</v>
      </c>
      <c r="B7" s="12">
        <v>281.67499999999995</v>
      </c>
    </row>
    <row r="8" spans="1:4" x14ac:dyDescent="0.2">
      <c r="A8" t="s">
        <v>2587</v>
      </c>
      <c r="B8" s="12">
        <v>289.11</v>
      </c>
    </row>
    <row r="9" spans="1:4" x14ac:dyDescent="0.2">
      <c r="A9" t="s">
        <v>6198</v>
      </c>
      <c r="B9" s="12">
        <v>1472.9099999999999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55AE-83F0-2243-BF0F-E368E0B67F40}">
  <dimension ref="A1:D7"/>
  <sheetViews>
    <sheetView zoomScale="75" workbookViewId="0">
      <selection activeCell="O20" sqref="O20"/>
    </sheetView>
  </sheetViews>
  <sheetFormatPr baseColWidth="10" defaultRowHeight="15" x14ac:dyDescent="0.2"/>
  <cols>
    <col min="1" max="1" width="13.5" bestFit="1" customWidth="1"/>
    <col min="2" max="2" width="10.6640625" bestFit="1" customWidth="1"/>
    <col min="3" max="5" width="17.33203125" bestFit="1" customWidth="1"/>
    <col min="6" max="7" width="10" bestFit="1" customWidth="1"/>
  </cols>
  <sheetData>
    <row r="1" spans="1:4" ht="16" x14ac:dyDescent="0.2">
      <c r="D1" s="11"/>
    </row>
    <row r="3" spans="1:4" x14ac:dyDescent="0.2">
      <c r="A3" s="8" t="s">
        <v>7</v>
      </c>
      <c r="B3" t="s">
        <v>6220</v>
      </c>
    </row>
    <row r="4" spans="1:4" x14ac:dyDescent="0.2">
      <c r="A4" t="s">
        <v>318</v>
      </c>
      <c r="B4" s="12">
        <v>6696.8649999999989</v>
      </c>
    </row>
    <row r="5" spans="1:4" x14ac:dyDescent="0.2">
      <c r="A5" t="s">
        <v>28</v>
      </c>
      <c r="B5" s="12">
        <v>2798.5050000000001</v>
      </c>
    </row>
    <row r="6" spans="1:4" x14ac:dyDescent="0.2">
      <c r="A6" t="s">
        <v>19</v>
      </c>
      <c r="B6" s="12">
        <v>35638.88499999998</v>
      </c>
    </row>
    <row r="7" spans="1:4" x14ac:dyDescent="0.2">
      <c r="A7" t="s">
        <v>6198</v>
      </c>
      <c r="B7" s="12">
        <v>45134.254999999976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9226F-EF0A-654B-A388-7C8D2828C069}">
  <dimension ref="A1:G49"/>
  <sheetViews>
    <sheetView topLeftCell="F1" zoomScale="75" workbookViewId="0">
      <selection activeCell="H18" sqref="H18"/>
    </sheetView>
  </sheetViews>
  <sheetFormatPr baseColWidth="10" defaultRowHeight="15" x14ac:dyDescent="0.2"/>
  <cols>
    <col min="1" max="1" width="12.1640625" bestFit="1" customWidth="1"/>
    <col min="2" max="2" width="12.6640625" bestFit="1" customWidth="1"/>
    <col min="3" max="6" width="17.33203125" bestFit="1" customWidth="1"/>
    <col min="7" max="7" width="10" bestFit="1" customWidth="1"/>
  </cols>
  <sheetData>
    <row r="1" spans="1:7" ht="16" x14ac:dyDescent="0.2">
      <c r="D1" s="11"/>
    </row>
    <row r="3" spans="1:7" x14ac:dyDescent="0.2">
      <c r="A3" s="8" t="s">
        <v>6220</v>
      </c>
      <c r="C3" s="8" t="s">
        <v>6196</v>
      </c>
    </row>
    <row r="4" spans="1:7" x14ac:dyDescent="0.2">
      <c r="A4" s="8" t="s">
        <v>6215</v>
      </c>
      <c r="B4" s="8" t="s">
        <v>1</v>
      </c>
      <c r="C4" t="s">
        <v>6216</v>
      </c>
      <c r="D4" t="s">
        <v>6217</v>
      </c>
      <c r="E4" t="s">
        <v>6218</v>
      </c>
      <c r="F4" t="s">
        <v>6219</v>
      </c>
      <c r="G4" t="s">
        <v>6198</v>
      </c>
    </row>
    <row r="5" spans="1:7" x14ac:dyDescent="0.2">
      <c r="A5" t="s">
        <v>6199</v>
      </c>
      <c r="B5" s="9" t="s">
        <v>6200</v>
      </c>
      <c r="C5" s="10">
        <v>186.85499999999999</v>
      </c>
      <c r="D5" s="10">
        <v>305.97000000000003</v>
      </c>
      <c r="E5" s="10">
        <v>213.15999999999997</v>
      </c>
      <c r="F5" s="10">
        <v>123</v>
      </c>
      <c r="G5" s="10">
        <v>828.98500000000001</v>
      </c>
    </row>
    <row r="6" spans="1:7" x14ac:dyDescent="0.2">
      <c r="B6" s="9" t="s">
        <v>6201</v>
      </c>
      <c r="C6" s="10">
        <v>251.96499999999997</v>
      </c>
      <c r="D6" s="10">
        <v>129.46</v>
      </c>
      <c r="E6" s="10">
        <v>434.03999999999996</v>
      </c>
      <c r="F6" s="10">
        <v>171.93999999999997</v>
      </c>
      <c r="G6" s="10">
        <v>987.40499999999986</v>
      </c>
    </row>
    <row r="7" spans="1:7" x14ac:dyDescent="0.2">
      <c r="B7" s="9" t="s">
        <v>6202</v>
      </c>
      <c r="C7" s="10">
        <v>224.94499999999999</v>
      </c>
      <c r="D7" s="10">
        <v>349.12</v>
      </c>
      <c r="E7" s="10">
        <v>321.04000000000002</v>
      </c>
      <c r="F7" s="10">
        <v>126.035</v>
      </c>
      <c r="G7" s="10">
        <v>1021.14</v>
      </c>
    </row>
    <row r="8" spans="1:7" x14ac:dyDescent="0.2">
      <c r="B8" s="9" t="s">
        <v>6203</v>
      </c>
      <c r="C8" s="10">
        <v>307.12</v>
      </c>
      <c r="D8" s="10">
        <v>681.07499999999993</v>
      </c>
      <c r="E8" s="10">
        <v>533.70499999999993</v>
      </c>
      <c r="F8" s="10">
        <v>158.85</v>
      </c>
      <c r="G8" s="10">
        <v>1680.7499999999998</v>
      </c>
    </row>
    <row r="9" spans="1:7" x14ac:dyDescent="0.2">
      <c r="B9" s="9" t="s">
        <v>6204</v>
      </c>
      <c r="C9" s="10">
        <v>53.664999999999992</v>
      </c>
      <c r="D9" s="10">
        <v>83.025000000000006</v>
      </c>
      <c r="E9" s="10">
        <v>193.83499999999998</v>
      </c>
      <c r="F9" s="10">
        <v>68.039999999999992</v>
      </c>
      <c r="G9" s="10">
        <v>398.56499999999994</v>
      </c>
    </row>
    <row r="10" spans="1:7" x14ac:dyDescent="0.2">
      <c r="B10" s="9" t="s">
        <v>6205</v>
      </c>
      <c r="C10" s="10">
        <v>163.01999999999998</v>
      </c>
      <c r="D10" s="10">
        <v>678.3599999999999</v>
      </c>
      <c r="E10" s="10">
        <v>171.04500000000002</v>
      </c>
      <c r="F10" s="10">
        <v>372.255</v>
      </c>
      <c r="G10" s="10">
        <v>1384.6799999999998</v>
      </c>
    </row>
    <row r="11" spans="1:7" x14ac:dyDescent="0.2">
      <c r="B11" s="9" t="s">
        <v>6206</v>
      </c>
      <c r="C11" s="10">
        <v>345.02</v>
      </c>
      <c r="D11" s="10">
        <v>273.86999999999995</v>
      </c>
      <c r="E11" s="10">
        <v>184.12999999999997</v>
      </c>
      <c r="F11" s="10">
        <v>201.11499999999998</v>
      </c>
      <c r="G11" s="10">
        <v>1004.1349999999999</v>
      </c>
    </row>
    <row r="12" spans="1:7" x14ac:dyDescent="0.2">
      <c r="B12" s="9" t="s">
        <v>6207</v>
      </c>
      <c r="C12" s="10">
        <v>334.89</v>
      </c>
      <c r="D12" s="10">
        <v>70.95</v>
      </c>
      <c r="E12" s="10">
        <v>134.23000000000002</v>
      </c>
      <c r="F12" s="10">
        <v>166.27499999999998</v>
      </c>
      <c r="G12" s="10">
        <v>706.34499999999991</v>
      </c>
    </row>
    <row r="13" spans="1:7" x14ac:dyDescent="0.2">
      <c r="B13" s="9" t="s">
        <v>6208</v>
      </c>
      <c r="C13" s="10">
        <v>178.70999999999998</v>
      </c>
      <c r="D13" s="10">
        <v>166.1</v>
      </c>
      <c r="E13" s="10">
        <v>439.30999999999995</v>
      </c>
      <c r="F13" s="10">
        <v>492.9</v>
      </c>
      <c r="G13" s="10">
        <v>1277.02</v>
      </c>
    </row>
    <row r="14" spans="1:7" x14ac:dyDescent="0.2">
      <c r="B14" s="9" t="s">
        <v>6209</v>
      </c>
      <c r="C14" s="10">
        <v>301.98500000000001</v>
      </c>
      <c r="D14" s="10">
        <v>153.76499999999999</v>
      </c>
      <c r="E14" s="10">
        <v>215.55499999999998</v>
      </c>
      <c r="F14" s="10">
        <v>213.66499999999999</v>
      </c>
      <c r="G14" s="10">
        <v>884.96999999999991</v>
      </c>
    </row>
    <row r="15" spans="1:7" x14ac:dyDescent="0.2">
      <c r="B15" s="9" t="s">
        <v>6210</v>
      </c>
      <c r="C15" s="10">
        <v>312.83499999999998</v>
      </c>
      <c r="D15" s="10">
        <v>63.249999999999993</v>
      </c>
      <c r="E15" s="10">
        <v>350.89500000000004</v>
      </c>
      <c r="F15" s="10">
        <v>96.405000000000001</v>
      </c>
      <c r="G15" s="10">
        <v>823.38499999999999</v>
      </c>
    </row>
    <row r="16" spans="1:7" x14ac:dyDescent="0.2">
      <c r="B16" s="9" t="s">
        <v>6211</v>
      </c>
      <c r="C16" s="10">
        <v>265.62</v>
      </c>
      <c r="D16" s="10">
        <v>526.51499999999987</v>
      </c>
      <c r="E16" s="10">
        <v>187.06</v>
      </c>
      <c r="F16" s="10">
        <v>210.58999999999997</v>
      </c>
      <c r="G16" s="10">
        <v>1189.7849999999999</v>
      </c>
    </row>
    <row r="17" spans="1:7" x14ac:dyDescent="0.2">
      <c r="A17" t="s">
        <v>6212</v>
      </c>
      <c r="B17" s="9" t="s">
        <v>6200</v>
      </c>
      <c r="C17" s="10">
        <v>47.25</v>
      </c>
      <c r="D17" s="10">
        <v>65.805000000000007</v>
      </c>
      <c r="E17" s="10">
        <v>274.67500000000001</v>
      </c>
      <c r="F17" s="10">
        <v>179.22</v>
      </c>
      <c r="G17" s="10">
        <v>566.95000000000005</v>
      </c>
    </row>
    <row r="18" spans="1:7" x14ac:dyDescent="0.2">
      <c r="B18" s="9" t="s">
        <v>6201</v>
      </c>
      <c r="C18" s="10">
        <v>745.44999999999993</v>
      </c>
      <c r="D18" s="10">
        <v>428.88499999999999</v>
      </c>
      <c r="E18" s="10">
        <v>194.17499999999998</v>
      </c>
      <c r="F18" s="10">
        <v>429.82999999999993</v>
      </c>
      <c r="G18" s="10">
        <v>1798.34</v>
      </c>
    </row>
    <row r="19" spans="1:7" x14ac:dyDescent="0.2">
      <c r="B19" s="9" t="s">
        <v>6202</v>
      </c>
      <c r="C19" s="10">
        <v>130.47</v>
      </c>
      <c r="D19" s="10">
        <v>271.48500000000001</v>
      </c>
      <c r="E19" s="10">
        <v>281.20499999999998</v>
      </c>
      <c r="F19" s="10">
        <v>231.63000000000002</v>
      </c>
      <c r="G19" s="10">
        <v>914.79000000000008</v>
      </c>
    </row>
    <row r="20" spans="1:7" x14ac:dyDescent="0.2">
      <c r="B20" s="9" t="s">
        <v>6203</v>
      </c>
      <c r="C20" s="10">
        <v>27</v>
      </c>
      <c r="D20" s="10">
        <v>347.26</v>
      </c>
      <c r="E20" s="10">
        <v>147.51</v>
      </c>
      <c r="F20" s="10">
        <v>240.04</v>
      </c>
      <c r="G20" s="10">
        <v>761.81</v>
      </c>
    </row>
    <row r="21" spans="1:7" x14ac:dyDescent="0.2">
      <c r="B21" s="9" t="s">
        <v>6204</v>
      </c>
      <c r="C21" s="10">
        <v>255.11499999999995</v>
      </c>
      <c r="D21" s="10">
        <v>541.73</v>
      </c>
      <c r="E21" s="10">
        <v>83.43</v>
      </c>
      <c r="F21" s="10">
        <v>59.079999999999991</v>
      </c>
      <c r="G21" s="10">
        <v>939.35500000000013</v>
      </c>
    </row>
    <row r="22" spans="1:7" x14ac:dyDescent="0.2">
      <c r="B22" s="9" t="s">
        <v>6205</v>
      </c>
      <c r="C22" s="10">
        <v>584.78999999999985</v>
      </c>
      <c r="D22" s="10">
        <v>357.42999999999995</v>
      </c>
      <c r="E22" s="10">
        <v>355.34</v>
      </c>
      <c r="F22" s="10">
        <v>140.88</v>
      </c>
      <c r="G22" s="10">
        <v>1438.4399999999996</v>
      </c>
    </row>
    <row r="23" spans="1:7" x14ac:dyDescent="0.2">
      <c r="B23" s="9" t="s">
        <v>6206</v>
      </c>
      <c r="C23" s="10">
        <v>430.62</v>
      </c>
      <c r="D23" s="10">
        <v>227.42500000000001</v>
      </c>
      <c r="E23" s="10">
        <v>236.315</v>
      </c>
      <c r="F23" s="10">
        <v>414.58499999999992</v>
      </c>
      <c r="G23" s="10">
        <v>1308.9450000000002</v>
      </c>
    </row>
    <row r="24" spans="1:7" x14ac:dyDescent="0.2">
      <c r="B24" s="9" t="s">
        <v>6207</v>
      </c>
      <c r="C24" s="10">
        <v>22.5</v>
      </c>
      <c r="D24" s="10">
        <v>77.72</v>
      </c>
      <c r="E24" s="10">
        <v>60.5</v>
      </c>
      <c r="F24" s="10">
        <v>139.67999999999998</v>
      </c>
      <c r="G24" s="10">
        <v>300.39999999999998</v>
      </c>
    </row>
    <row r="25" spans="1:7" x14ac:dyDescent="0.2">
      <c r="B25" s="9" t="s">
        <v>6208</v>
      </c>
      <c r="C25" s="10">
        <v>126.14999999999999</v>
      </c>
      <c r="D25" s="10">
        <v>195.11</v>
      </c>
      <c r="E25" s="10">
        <v>89.13</v>
      </c>
      <c r="F25" s="10">
        <v>302.65999999999997</v>
      </c>
      <c r="G25" s="10">
        <v>713.05</v>
      </c>
    </row>
    <row r="26" spans="1:7" x14ac:dyDescent="0.2">
      <c r="B26" s="9" t="s">
        <v>6209</v>
      </c>
      <c r="C26" s="10">
        <v>376.03</v>
      </c>
      <c r="D26" s="10">
        <v>523.24</v>
      </c>
      <c r="E26" s="10">
        <v>440.96499999999997</v>
      </c>
      <c r="F26" s="10">
        <v>174.46999999999997</v>
      </c>
      <c r="G26" s="10">
        <v>1514.7049999999999</v>
      </c>
    </row>
    <row r="27" spans="1:7" x14ac:dyDescent="0.2">
      <c r="B27" s="9" t="s">
        <v>6210</v>
      </c>
      <c r="C27" s="10">
        <v>515.17999999999995</v>
      </c>
      <c r="D27" s="10">
        <v>142.56</v>
      </c>
      <c r="E27" s="10">
        <v>347.03999999999996</v>
      </c>
      <c r="F27" s="10">
        <v>104.08499999999999</v>
      </c>
      <c r="G27" s="10">
        <v>1108.865</v>
      </c>
    </row>
    <row r="28" spans="1:7" x14ac:dyDescent="0.2">
      <c r="B28" s="9" t="s">
        <v>6211</v>
      </c>
      <c r="C28" s="10">
        <v>95.859999999999985</v>
      </c>
      <c r="D28" s="10">
        <v>484.76</v>
      </c>
      <c r="E28" s="10">
        <v>94.17</v>
      </c>
      <c r="F28" s="10">
        <v>77.10499999999999</v>
      </c>
      <c r="G28" s="10">
        <v>751.89499999999998</v>
      </c>
    </row>
    <row r="29" spans="1:7" x14ac:dyDescent="0.2">
      <c r="A29" t="s">
        <v>6213</v>
      </c>
      <c r="B29" s="9" t="s">
        <v>6200</v>
      </c>
      <c r="C29" s="10">
        <v>258.34500000000003</v>
      </c>
      <c r="D29" s="10">
        <v>139.625</v>
      </c>
      <c r="E29" s="10">
        <v>279.52000000000004</v>
      </c>
      <c r="F29" s="10">
        <v>160.19499999999999</v>
      </c>
      <c r="G29" s="10">
        <v>837.68499999999995</v>
      </c>
    </row>
    <row r="30" spans="1:7" x14ac:dyDescent="0.2">
      <c r="B30" s="9" t="s">
        <v>6201</v>
      </c>
      <c r="C30" s="10">
        <v>342.2</v>
      </c>
      <c r="D30" s="10">
        <v>284.24999999999994</v>
      </c>
      <c r="E30" s="10">
        <v>251.83</v>
      </c>
      <c r="F30" s="10">
        <v>80.550000000000011</v>
      </c>
      <c r="G30" s="10">
        <v>958.82999999999993</v>
      </c>
    </row>
    <row r="31" spans="1:7" x14ac:dyDescent="0.2">
      <c r="B31" s="9" t="s">
        <v>6202</v>
      </c>
      <c r="C31" s="10">
        <v>418.30499999999989</v>
      </c>
      <c r="D31" s="10">
        <v>468.125</v>
      </c>
      <c r="E31" s="10">
        <v>405.05500000000006</v>
      </c>
      <c r="F31" s="10">
        <v>253.15499999999997</v>
      </c>
      <c r="G31" s="10">
        <v>1544.6399999999999</v>
      </c>
    </row>
    <row r="32" spans="1:7" x14ac:dyDescent="0.2">
      <c r="B32" s="9" t="s">
        <v>6203</v>
      </c>
      <c r="C32" s="10">
        <v>102.32999999999998</v>
      </c>
      <c r="D32" s="10">
        <v>242.14000000000001</v>
      </c>
      <c r="E32" s="10">
        <v>554.875</v>
      </c>
      <c r="F32" s="10">
        <v>106.23999999999998</v>
      </c>
      <c r="G32" s="10">
        <v>1005.585</v>
      </c>
    </row>
    <row r="33" spans="1:7" x14ac:dyDescent="0.2">
      <c r="B33" s="9" t="s">
        <v>6204</v>
      </c>
      <c r="C33" s="10">
        <v>234.71999999999997</v>
      </c>
      <c r="D33" s="10">
        <v>133.08000000000001</v>
      </c>
      <c r="E33" s="10">
        <v>267.2</v>
      </c>
      <c r="F33" s="10">
        <v>272.68999999999994</v>
      </c>
      <c r="G33" s="10">
        <v>907.68999999999994</v>
      </c>
    </row>
    <row r="34" spans="1:7" x14ac:dyDescent="0.2">
      <c r="B34" s="9" t="s">
        <v>6205</v>
      </c>
      <c r="C34" s="10">
        <v>430.39</v>
      </c>
      <c r="D34" s="10">
        <v>136.20500000000001</v>
      </c>
      <c r="E34" s="10">
        <v>209.6</v>
      </c>
      <c r="F34" s="10">
        <v>88.334999999999994</v>
      </c>
      <c r="G34" s="10">
        <v>864.53000000000009</v>
      </c>
    </row>
    <row r="35" spans="1:7" x14ac:dyDescent="0.2">
      <c r="B35" s="9" t="s">
        <v>6206</v>
      </c>
      <c r="C35" s="10">
        <v>109.005</v>
      </c>
      <c r="D35" s="10">
        <v>393.57499999999999</v>
      </c>
      <c r="E35" s="10">
        <v>61.034999999999997</v>
      </c>
      <c r="F35" s="10">
        <v>199.48999999999998</v>
      </c>
      <c r="G35" s="10">
        <v>763.10500000000002</v>
      </c>
    </row>
    <row r="36" spans="1:7" x14ac:dyDescent="0.2">
      <c r="B36" s="9" t="s">
        <v>6207</v>
      </c>
      <c r="C36" s="10">
        <v>287.52499999999998</v>
      </c>
      <c r="D36" s="10">
        <v>288.67</v>
      </c>
      <c r="E36" s="10">
        <v>125.58</v>
      </c>
      <c r="F36" s="10">
        <v>374.13499999999999</v>
      </c>
      <c r="G36" s="10">
        <v>1075.9099999999999</v>
      </c>
    </row>
    <row r="37" spans="1:7" x14ac:dyDescent="0.2">
      <c r="B37" s="9" t="s">
        <v>6208</v>
      </c>
      <c r="C37" s="10">
        <v>840.92999999999984</v>
      </c>
      <c r="D37" s="10">
        <v>409.875</v>
      </c>
      <c r="E37" s="10">
        <v>171.32999999999998</v>
      </c>
      <c r="F37" s="10">
        <v>221.43999999999997</v>
      </c>
      <c r="G37" s="10">
        <v>1643.5749999999998</v>
      </c>
    </row>
    <row r="38" spans="1:7" x14ac:dyDescent="0.2">
      <c r="B38" s="9" t="s">
        <v>6209</v>
      </c>
      <c r="C38" s="10">
        <v>299.07</v>
      </c>
      <c r="D38" s="10">
        <v>260.32499999999999</v>
      </c>
      <c r="E38" s="10">
        <v>584.64</v>
      </c>
      <c r="F38" s="10">
        <v>256.36500000000001</v>
      </c>
      <c r="G38" s="10">
        <v>1400.3999999999999</v>
      </c>
    </row>
    <row r="39" spans="1:7" x14ac:dyDescent="0.2">
      <c r="B39" s="9" t="s">
        <v>6210</v>
      </c>
      <c r="C39" s="10">
        <v>323.32499999999999</v>
      </c>
      <c r="D39" s="10">
        <v>565.57000000000005</v>
      </c>
      <c r="E39" s="10">
        <v>537.80999999999995</v>
      </c>
      <c r="F39" s="10">
        <v>189.47499999999999</v>
      </c>
      <c r="G39" s="10">
        <v>1616.1799999999998</v>
      </c>
    </row>
    <row r="40" spans="1:7" x14ac:dyDescent="0.2">
      <c r="B40" s="9" t="s">
        <v>6211</v>
      </c>
      <c r="C40" s="10">
        <v>399.48499999999996</v>
      </c>
      <c r="D40" s="10">
        <v>148.19999999999999</v>
      </c>
      <c r="E40" s="10">
        <v>388.21999999999997</v>
      </c>
      <c r="F40" s="10">
        <v>212.07499999999999</v>
      </c>
      <c r="G40" s="10">
        <v>1147.98</v>
      </c>
    </row>
    <row r="41" spans="1:7" x14ac:dyDescent="0.2">
      <c r="A41" t="s">
        <v>6214</v>
      </c>
      <c r="B41" s="9" t="s">
        <v>6200</v>
      </c>
      <c r="C41" s="10">
        <v>112.69499999999999</v>
      </c>
      <c r="D41" s="10">
        <v>166.32</v>
      </c>
      <c r="E41" s="10">
        <v>843.71499999999992</v>
      </c>
      <c r="F41" s="10">
        <v>146.685</v>
      </c>
      <c r="G41" s="10">
        <v>1269.415</v>
      </c>
    </row>
    <row r="42" spans="1:7" x14ac:dyDescent="0.2">
      <c r="B42" s="9" t="s">
        <v>6201</v>
      </c>
      <c r="C42" s="10">
        <v>114.87999999999998</v>
      </c>
      <c r="D42" s="10">
        <v>133.815</v>
      </c>
      <c r="E42" s="10">
        <v>91.175000000000011</v>
      </c>
      <c r="F42" s="10">
        <v>53.759999999999991</v>
      </c>
      <c r="G42" s="10">
        <v>393.63</v>
      </c>
    </row>
    <row r="43" spans="1:7" x14ac:dyDescent="0.2">
      <c r="B43" s="9" t="s">
        <v>6202</v>
      </c>
      <c r="C43" s="10">
        <v>277.76</v>
      </c>
      <c r="D43" s="10">
        <v>175.41</v>
      </c>
      <c r="E43" s="10">
        <v>462.50999999999993</v>
      </c>
      <c r="F43" s="10">
        <v>399.52499999999998</v>
      </c>
      <c r="G43" s="10">
        <v>1315.2049999999999</v>
      </c>
    </row>
    <row r="44" spans="1:7" x14ac:dyDescent="0.2">
      <c r="B44" s="9" t="s">
        <v>6203</v>
      </c>
      <c r="C44" s="10">
        <v>197.89499999999998</v>
      </c>
      <c r="D44" s="10">
        <v>289.755</v>
      </c>
      <c r="E44" s="10">
        <v>88.545000000000002</v>
      </c>
      <c r="F44" s="10">
        <v>200.25499999999997</v>
      </c>
      <c r="G44" s="10">
        <v>776.44999999999993</v>
      </c>
    </row>
    <row r="45" spans="1:7" x14ac:dyDescent="0.2">
      <c r="B45" s="9" t="s">
        <v>6204</v>
      </c>
      <c r="C45" s="10">
        <v>193.11499999999998</v>
      </c>
      <c r="D45" s="10">
        <v>212.49499999999998</v>
      </c>
      <c r="E45" s="10">
        <v>292.29000000000002</v>
      </c>
      <c r="F45" s="10">
        <v>304.46999999999997</v>
      </c>
      <c r="G45" s="10">
        <v>1002.3699999999999</v>
      </c>
    </row>
    <row r="46" spans="1:7" x14ac:dyDescent="0.2">
      <c r="B46" s="9" t="s">
        <v>6205</v>
      </c>
      <c r="C46" s="10">
        <v>179.79</v>
      </c>
      <c r="D46" s="10">
        <v>426.2</v>
      </c>
      <c r="E46" s="10">
        <v>170.08999999999997</v>
      </c>
      <c r="F46" s="10">
        <v>379.31</v>
      </c>
      <c r="G46" s="10">
        <v>1155.3899999999999</v>
      </c>
    </row>
    <row r="47" spans="1:7" x14ac:dyDescent="0.2">
      <c r="B47" s="9" t="s">
        <v>6206</v>
      </c>
      <c r="C47" s="10">
        <v>247.28999999999996</v>
      </c>
      <c r="D47" s="10">
        <v>246.685</v>
      </c>
      <c r="E47" s="10">
        <v>271.05499999999995</v>
      </c>
      <c r="F47" s="10">
        <v>141.69999999999999</v>
      </c>
      <c r="G47" s="10">
        <v>906.73</v>
      </c>
    </row>
    <row r="48" spans="1:7" x14ac:dyDescent="0.2">
      <c r="B48" s="9" t="s">
        <v>6207</v>
      </c>
      <c r="C48" s="10">
        <v>116.39499999999998</v>
      </c>
      <c r="D48" s="10">
        <v>41.25</v>
      </c>
      <c r="E48" s="10">
        <v>15.54</v>
      </c>
      <c r="F48" s="10">
        <v>71.06</v>
      </c>
      <c r="G48" s="10">
        <v>244.24499999999998</v>
      </c>
    </row>
    <row r="49" spans="1:7" x14ac:dyDescent="0.2">
      <c r="A49" t="s">
        <v>6198</v>
      </c>
      <c r="C49" s="10">
        <v>11768.495000000003</v>
      </c>
      <c r="D49" s="10">
        <v>12306.440000000002</v>
      </c>
      <c r="E49" s="10">
        <v>12054.075000000003</v>
      </c>
      <c r="F49" s="10">
        <v>9005.244999999999</v>
      </c>
      <c r="G49" s="10">
        <v>45134.255000000005</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5" zoomScaleNormal="115" workbookViewId="0">
      <selection activeCell="G31" sqref="G31"/>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6640625" customWidth="1"/>
    <col min="5" max="5" width="9.1640625" customWidth="1"/>
    <col min="6" max="6" width="15.5" bestFit="1" customWidth="1"/>
    <col min="7" max="7" width="33.83203125" bestFit="1" customWidth="1"/>
    <col min="8" max="8" width="11.1640625" bestFit="1" customWidth="1"/>
    <col min="9" max="9" width="11.6640625" bestFit="1" customWidth="1"/>
    <col min="10" max="10" width="11" customWidth="1"/>
    <col min="11" max="11" width="5.5" customWidth="1"/>
    <col min="12" max="12" width="11.1640625" customWidth="1"/>
    <col min="13" max="13" width="10.6640625" customWidth="1"/>
    <col min="14" max="14" width="15.83203125" customWidth="1"/>
    <col min="15" max="15" width="16.1640625" customWidth="1"/>
    <col min="16" max="16" width="14.66406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IF(I3="Rob","Robusta",IF(I3="Exc","Excelsa",IF(I3="Lib","Liberica",IF(I3="Ara","Arabica",""))))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IF(I67="Rob","Robusta",IF(I67="Exc","Excelsa",IF(I67="Lib","Liberica",IF(I67="Ara","Arabica",""))))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2023-08-23T20:59:49Z</dcterms:modified>
  <cp:category/>
  <cp:contentStatus/>
</cp:coreProperties>
</file>