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firstSheet="1" activeTab="1"/>
  </bookViews>
  <sheets>
    <sheet name="Лист1" sheetId="1" state="hidden" r:id="rId1"/>
    <sheet name="ZAKAZ" sheetId="2" r:id="rId2"/>
    <sheet name="Цвета ЛОДКИ" sheetId="5" state="hidden" r:id="rId3"/>
    <sheet name="Цвета ХОУМ" sheetId="6" state="hidden" r:id="rId4"/>
  </sheets>
  <externalReferences>
    <externalReference r:id="rId5"/>
  </externalReferences>
  <definedNames>
    <definedName name="_xlnm._FilterDatabase" localSheetId="1" hidden="1">ZAKAZ!$A$2:$P$4545</definedName>
    <definedName name="_xlnm.Print_Area" localSheetId="1">ZAKAZ!$A$1:$P$25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2" i="2" l="1"/>
  <c r="M102" i="2"/>
  <c r="L102" i="2"/>
  <c r="K102" i="2"/>
  <c r="J102" i="2"/>
  <c r="I102" i="2"/>
  <c r="H102" i="2"/>
  <c r="E102" i="2"/>
  <c r="N101" i="2"/>
  <c r="M101" i="2"/>
  <c r="L101" i="2"/>
  <c r="K101" i="2"/>
  <c r="J101" i="2"/>
  <c r="I101" i="2"/>
  <c r="H101" i="2"/>
  <c r="E101" i="2"/>
  <c r="N100" i="2"/>
  <c r="M100" i="2"/>
  <c r="L100" i="2"/>
  <c r="K100" i="2"/>
  <c r="J100" i="2"/>
  <c r="I100" i="2"/>
  <c r="H100" i="2"/>
  <c r="E100" i="2"/>
  <c r="N99" i="2"/>
  <c r="M99" i="2"/>
  <c r="L99" i="2"/>
  <c r="K99" i="2"/>
  <c r="J99" i="2"/>
  <c r="I99" i="2"/>
  <c r="H99" i="2"/>
  <c r="E99" i="2"/>
  <c r="N98" i="2"/>
  <c r="M98" i="2"/>
  <c r="L98" i="2"/>
  <c r="K98" i="2"/>
  <c r="J98" i="2"/>
  <c r="I98" i="2"/>
  <c r="H98" i="2"/>
  <c r="E98" i="2"/>
  <c r="N97" i="2"/>
  <c r="M97" i="2"/>
  <c r="L97" i="2"/>
  <c r="K97" i="2"/>
  <c r="J97" i="2"/>
  <c r="I97" i="2"/>
  <c r="H97" i="2"/>
  <c r="E97" i="2"/>
  <c r="N96" i="2"/>
  <c r="M96" i="2"/>
  <c r="L96" i="2"/>
  <c r="K96" i="2"/>
  <c r="J96" i="2"/>
  <c r="I96" i="2"/>
  <c r="H96" i="2"/>
  <c r="E96" i="2"/>
  <c r="N95" i="2"/>
  <c r="M95" i="2"/>
  <c r="L95" i="2"/>
  <c r="K95" i="2"/>
  <c r="J95" i="2"/>
  <c r="I95" i="2"/>
  <c r="H95" i="2"/>
  <c r="E95" i="2"/>
  <c r="N94" i="2"/>
  <c r="M94" i="2"/>
  <c r="L94" i="2"/>
  <c r="K94" i="2"/>
  <c r="J94" i="2"/>
  <c r="I94" i="2"/>
  <c r="H94" i="2"/>
  <c r="E94" i="2"/>
  <c r="N93" i="2"/>
  <c r="M93" i="2"/>
  <c r="L93" i="2"/>
  <c r="K93" i="2"/>
  <c r="J93" i="2"/>
  <c r="I93" i="2"/>
  <c r="H93" i="2"/>
  <c r="E93" i="2"/>
  <c r="N92" i="2"/>
  <c r="M92" i="2"/>
  <c r="L92" i="2"/>
  <c r="K92" i="2"/>
  <c r="J92" i="2"/>
  <c r="I92" i="2"/>
  <c r="H92" i="2"/>
  <c r="E92" i="2"/>
  <c r="N91" i="2"/>
  <c r="M91" i="2"/>
  <c r="L91" i="2"/>
  <c r="K91" i="2"/>
  <c r="J91" i="2"/>
  <c r="I91" i="2"/>
  <c r="H91" i="2"/>
  <c r="E91" i="2"/>
  <c r="N90" i="2"/>
  <c r="M90" i="2"/>
  <c r="L90" i="2"/>
  <c r="K90" i="2"/>
  <c r="J90" i="2"/>
  <c r="I90" i="2"/>
  <c r="H90" i="2"/>
  <c r="E90" i="2"/>
  <c r="N89" i="2"/>
  <c r="M89" i="2"/>
  <c r="L89" i="2"/>
  <c r="K89" i="2"/>
  <c r="J89" i="2"/>
  <c r="I89" i="2"/>
  <c r="H89" i="2"/>
  <c r="E89" i="2"/>
  <c r="N88" i="2"/>
  <c r="M88" i="2"/>
  <c r="L88" i="2"/>
  <c r="K88" i="2"/>
  <c r="J88" i="2"/>
  <c r="I88" i="2"/>
  <c r="H88" i="2"/>
  <c r="E88" i="2"/>
  <c r="N87" i="2"/>
  <c r="M87" i="2"/>
  <c r="L87" i="2"/>
  <c r="K87" i="2"/>
  <c r="J87" i="2"/>
  <c r="I87" i="2"/>
  <c r="H87" i="2"/>
  <c r="E87" i="2"/>
  <c r="N86" i="2"/>
  <c r="M86" i="2"/>
  <c r="L86" i="2"/>
  <c r="K86" i="2"/>
  <c r="J86" i="2"/>
  <c r="I86" i="2"/>
  <c r="H86" i="2"/>
  <c r="E86" i="2"/>
  <c r="N85" i="2"/>
  <c r="M85" i="2"/>
  <c r="L85" i="2"/>
  <c r="K85" i="2"/>
  <c r="J85" i="2"/>
  <c r="I85" i="2"/>
  <c r="H85" i="2"/>
  <c r="E85" i="2"/>
  <c r="N84" i="2"/>
  <c r="M84" i="2"/>
  <c r="L84" i="2"/>
  <c r="K84" i="2"/>
  <c r="J84" i="2"/>
  <c r="I84" i="2"/>
  <c r="H84" i="2"/>
  <c r="E84" i="2"/>
  <c r="N83" i="2"/>
  <c r="M83" i="2"/>
  <c r="L83" i="2"/>
  <c r="K83" i="2"/>
  <c r="J83" i="2"/>
  <c r="I83" i="2"/>
  <c r="H83" i="2"/>
  <c r="E83" i="2"/>
  <c r="N82" i="2"/>
  <c r="M82" i="2"/>
  <c r="L82" i="2"/>
  <c r="K82" i="2"/>
  <c r="J82" i="2"/>
  <c r="I82" i="2"/>
  <c r="H82" i="2"/>
  <c r="E82" i="2"/>
  <c r="N81" i="2"/>
  <c r="M81" i="2"/>
  <c r="L81" i="2"/>
  <c r="K81" i="2"/>
  <c r="J81" i="2"/>
  <c r="I81" i="2"/>
  <c r="H81" i="2"/>
  <c r="E81" i="2"/>
  <c r="N80" i="2"/>
  <c r="M80" i="2"/>
  <c r="L80" i="2"/>
  <c r="K80" i="2"/>
  <c r="J80" i="2"/>
  <c r="I80" i="2"/>
  <c r="H80" i="2"/>
  <c r="E80" i="2"/>
  <c r="N79" i="2"/>
  <c r="M79" i="2"/>
  <c r="L79" i="2"/>
  <c r="K79" i="2"/>
  <c r="J79" i="2"/>
  <c r="I79" i="2"/>
  <c r="H79" i="2"/>
  <c r="E79" i="2"/>
  <c r="N78" i="2"/>
  <c r="M78" i="2"/>
  <c r="L78" i="2"/>
  <c r="K78" i="2"/>
  <c r="J78" i="2"/>
  <c r="I78" i="2"/>
  <c r="H78" i="2"/>
  <c r="E78" i="2"/>
  <c r="N77" i="2"/>
  <c r="M77" i="2"/>
  <c r="L77" i="2"/>
  <c r="K77" i="2"/>
  <c r="J77" i="2"/>
  <c r="I77" i="2"/>
  <c r="H77" i="2"/>
  <c r="E77" i="2"/>
  <c r="N76" i="2"/>
  <c r="M76" i="2"/>
  <c r="L76" i="2"/>
  <c r="K76" i="2"/>
  <c r="J76" i="2"/>
  <c r="I76" i="2"/>
  <c r="H76" i="2"/>
  <c r="E76" i="2"/>
  <c r="N75" i="2"/>
  <c r="M75" i="2"/>
  <c r="L75" i="2"/>
  <c r="K75" i="2"/>
  <c r="J75" i="2"/>
  <c r="I75" i="2"/>
  <c r="H75" i="2"/>
  <c r="E75" i="2"/>
  <c r="N74" i="2"/>
  <c r="M74" i="2"/>
  <c r="L74" i="2"/>
  <c r="K74" i="2"/>
  <c r="J74" i="2"/>
  <c r="I74" i="2"/>
  <c r="H74" i="2"/>
  <c r="E74" i="2"/>
  <c r="N73" i="2"/>
  <c r="M73" i="2"/>
  <c r="L73" i="2"/>
  <c r="K73" i="2"/>
  <c r="J73" i="2"/>
  <c r="I73" i="2"/>
  <c r="H73" i="2"/>
  <c r="E73" i="2"/>
  <c r="N72" i="2"/>
  <c r="M72" i="2"/>
  <c r="L72" i="2"/>
  <c r="K72" i="2"/>
  <c r="J72" i="2"/>
  <c r="I72" i="2"/>
  <c r="H72" i="2"/>
  <c r="E72" i="2"/>
  <c r="N71" i="2"/>
  <c r="M71" i="2"/>
  <c r="L71" i="2"/>
  <c r="K71" i="2"/>
  <c r="J71" i="2"/>
  <c r="I71" i="2"/>
  <c r="H71" i="2"/>
  <c r="E71" i="2"/>
  <c r="N70" i="2"/>
  <c r="M70" i="2"/>
  <c r="L70" i="2"/>
  <c r="K70" i="2"/>
  <c r="J70" i="2"/>
  <c r="I70" i="2"/>
  <c r="H70" i="2"/>
  <c r="E70" i="2"/>
  <c r="N69" i="2"/>
  <c r="M69" i="2"/>
  <c r="L69" i="2"/>
  <c r="K69" i="2"/>
  <c r="J69" i="2"/>
  <c r="I69" i="2"/>
  <c r="H69" i="2"/>
  <c r="E69" i="2"/>
  <c r="N68" i="2"/>
  <c r="M68" i="2"/>
  <c r="L68" i="2"/>
  <c r="K68" i="2"/>
  <c r="J68" i="2"/>
  <c r="I68" i="2"/>
  <c r="H68" i="2"/>
  <c r="E68" i="2"/>
  <c r="N67" i="2"/>
  <c r="M67" i="2"/>
  <c r="L67" i="2"/>
  <c r="K67" i="2"/>
  <c r="J67" i="2"/>
  <c r="I67" i="2"/>
  <c r="H67" i="2"/>
  <c r="E67" i="2"/>
  <c r="N66" i="2"/>
  <c r="M66" i="2"/>
  <c r="L66" i="2"/>
  <c r="K66" i="2"/>
  <c r="J66" i="2"/>
  <c r="I66" i="2"/>
  <c r="H66" i="2"/>
  <c r="E66" i="2"/>
  <c r="N65" i="2"/>
  <c r="M65" i="2"/>
  <c r="L65" i="2"/>
  <c r="K65" i="2"/>
  <c r="J65" i="2"/>
  <c r="I65" i="2"/>
  <c r="H65" i="2"/>
  <c r="E65" i="2"/>
  <c r="N64" i="2"/>
  <c r="M64" i="2"/>
  <c r="L64" i="2"/>
  <c r="K64" i="2"/>
  <c r="J64" i="2"/>
  <c r="I64" i="2"/>
  <c r="H64" i="2"/>
  <c r="E64" i="2"/>
  <c r="N63" i="2"/>
  <c r="M63" i="2"/>
  <c r="L63" i="2"/>
  <c r="K63" i="2"/>
  <c r="J63" i="2"/>
  <c r="I63" i="2"/>
  <c r="H63" i="2"/>
  <c r="E63" i="2"/>
  <c r="N62" i="2"/>
  <c r="M62" i="2"/>
  <c r="L62" i="2"/>
  <c r="K62" i="2"/>
  <c r="J62" i="2"/>
  <c r="I62" i="2"/>
  <c r="H62" i="2"/>
  <c r="E62" i="2"/>
  <c r="N61" i="2"/>
  <c r="M61" i="2"/>
  <c r="L61" i="2"/>
  <c r="K61" i="2"/>
  <c r="J61" i="2"/>
  <c r="I61" i="2"/>
  <c r="H61" i="2"/>
  <c r="E61" i="2"/>
  <c r="N60" i="2"/>
  <c r="M60" i="2"/>
  <c r="L60" i="2"/>
  <c r="K60" i="2"/>
  <c r="J60" i="2"/>
  <c r="I60" i="2"/>
  <c r="H60" i="2"/>
  <c r="E60" i="2"/>
  <c r="N59" i="2"/>
  <c r="M59" i="2"/>
  <c r="L59" i="2"/>
  <c r="K59" i="2"/>
  <c r="J59" i="2"/>
  <c r="I59" i="2"/>
  <c r="H59" i="2"/>
  <c r="E59" i="2"/>
  <c r="N58" i="2"/>
  <c r="M58" i="2"/>
  <c r="L58" i="2"/>
  <c r="K58" i="2"/>
  <c r="J58" i="2"/>
  <c r="I58" i="2"/>
  <c r="H58" i="2"/>
  <c r="E58" i="2"/>
  <c r="N57" i="2"/>
  <c r="M57" i="2"/>
  <c r="L57" i="2"/>
  <c r="K57" i="2"/>
  <c r="J57" i="2"/>
  <c r="I57" i="2"/>
  <c r="H57" i="2"/>
  <c r="E57" i="2"/>
  <c r="N56" i="2"/>
  <c r="M56" i="2"/>
  <c r="L56" i="2"/>
  <c r="K56" i="2"/>
  <c r="J56" i="2"/>
  <c r="I56" i="2"/>
  <c r="H56" i="2"/>
  <c r="E56" i="2"/>
  <c r="N55" i="2"/>
  <c r="M55" i="2"/>
  <c r="L55" i="2"/>
  <c r="K55" i="2"/>
  <c r="J55" i="2"/>
  <c r="I55" i="2"/>
  <c r="H55" i="2"/>
  <c r="E55" i="2"/>
  <c r="N54" i="2"/>
  <c r="M54" i="2"/>
  <c r="L54" i="2"/>
  <c r="K54" i="2"/>
  <c r="J54" i="2"/>
  <c r="I54" i="2"/>
  <c r="H54" i="2"/>
  <c r="E54" i="2"/>
  <c r="N53" i="2"/>
  <c r="M53" i="2"/>
  <c r="L53" i="2"/>
  <c r="K53" i="2"/>
  <c r="J53" i="2"/>
  <c r="I53" i="2"/>
  <c r="H53" i="2"/>
  <c r="E53" i="2"/>
  <c r="N52" i="2"/>
  <c r="M52" i="2"/>
  <c r="L52" i="2"/>
  <c r="K52" i="2"/>
  <c r="J52" i="2"/>
  <c r="I52" i="2"/>
  <c r="H52" i="2"/>
  <c r="E52" i="2"/>
  <c r="N51" i="2"/>
  <c r="M51" i="2"/>
  <c r="L51" i="2"/>
  <c r="K51" i="2"/>
  <c r="J51" i="2"/>
  <c r="I51" i="2"/>
  <c r="H51" i="2"/>
  <c r="E51" i="2"/>
  <c r="N50" i="2"/>
  <c r="M50" i="2"/>
  <c r="L50" i="2"/>
  <c r="K50" i="2"/>
  <c r="J50" i="2"/>
  <c r="I50" i="2"/>
  <c r="H50" i="2"/>
  <c r="E50" i="2"/>
  <c r="N49" i="2"/>
  <c r="M49" i="2"/>
  <c r="L49" i="2"/>
  <c r="K49" i="2"/>
  <c r="J49" i="2"/>
  <c r="I49" i="2"/>
  <c r="H49" i="2"/>
  <c r="E49" i="2"/>
  <c r="N48" i="2"/>
  <c r="M48" i="2"/>
  <c r="L48" i="2"/>
  <c r="K48" i="2"/>
  <c r="J48" i="2"/>
  <c r="I48" i="2"/>
  <c r="H48" i="2"/>
  <c r="E48" i="2"/>
  <c r="N47" i="2"/>
  <c r="M47" i="2"/>
  <c r="L47" i="2"/>
  <c r="K47" i="2"/>
  <c r="J47" i="2"/>
  <c r="I47" i="2"/>
  <c r="H47" i="2"/>
  <c r="E47" i="2"/>
  <c r="N46" i="2"/>
  <c r="M46" i="2"/>
  <c r="L46" i="2"/>
  <c r="K46" i="2"/>
  <c r="J46" i="2"/>
  <c r="I46" i="2"/>
  <c r="H46" i="2"/>
  <c r="E46" i="2"/>
  <c r="N45" i="2"/>
  <c r="M45" i="2"/>
  <c r="L45" i="2"/>
  <c r="K45" i="2"/>
  <c r="J45" i="2"/>
  <c r="I45" i="2"/>
  <c r="H45" i="2"/>
  <c r="E45" i="2"/>
  <c r="N44" i="2"/>
  <c r="M44" i="2"/>
  <c r="L44" i="2"/>
  <c r="K44" i="2"/>
  <c r="J44" i="2"/>
  <c r="I44" i="2"/>
  <c r="H44" i="2"/>
  <c r="E44" i="2"/>
  <c r="N43" i="2"/>
  <c r="M43" i="2"/>
  <c r="L43" i="2"/>
  <c r="K43" i="2"/>
  <c r="J43" i="2"/>
  <c r="I43" i="2"/>
  <c r="H43" i="2"/>
  <c r="E43" i="2"/>
  <c r="N42" i="2"/>
  <c r="M42" i="2"/>
  <c r="L42" i="2"/>
  <c r="K42" i="2"/>
  <c r="J42" i="2"/>
  <c r="I42" i="2"/>
  <c r="H42" i="2"/>
  <c r="E42" i="2"/>
  <c r="N41" i="2"/>
  <c r="M41" i="2"/>
  <c r="L41" i="2"/>
  <c r="K41" i="2"/>
  <c r="J41" i="2"/>
  <c r="I41" i="2"/>
  <c r="H41" i="2"/>
  <c r="E41" i="2"/>
  <c r="N40" i="2"/>
  <c r="M40" i="2"/>
  <c r="L40" i="2"/>
  <c r="K40" i="2"/>
  <c r="J40" i="2"/>
  <c r="I40" i="2"/>
  <c r="H40" i="2"/>
  <c r="E40" i="2"/>
  <c r="N39" i="2"/>
  <c r="M39" i="2"/>
  <c r="L39" i="2"/>
  <c r="K39" i="2"/>
  <c r="J39" i="2"/>
  <c r="I39" i="2"/>
  <c r="H39" i="2"/>
  <c r="E39" i="2"/>
  <c r="N38" i="2"/>
  <c r="M38" i="2"/>
  <c r="L38" i="2"/>
  <c r="K38" i="2"/>
  <c r="J38" i="2"/>
  <c r="I38" i="2"/>
  <c r="H38" i="2"/>
  <c r="E38" i="2"/>
  <c r="N37" i="2"/>
  <c r="M37" i="2"/>
  <c r="L37" i="2"/>
  <c r="K37" i="2"/>
  <c r="J37" i="2"/>
  <c r="I37" i="2"/>
  <c r="H37" i="2"/>
  <c r="E37" i="2"/>
  <c r="N36" i="2"/>
  <c r="M36" i="2"/>
  <c r="L36" i="2"/>
  <c r="K36" i="2"/>
  <c r="J36" i="2"/>
  <c r="I36" i="2"/>
  <c r="H36" i="2"/>
  <c r="E36" i="2"/>
  <c r="N35" i="2"/>
  <c r="M35" i="2"/>
  <c r="L35" i="2"/>
  <c r="K35" i="2"/>
  <c r="J35" i="2"/>
  <c r="I35" i="2"/>
  <c r="H35" i="2"/>
  <c r="E35" i="2"/>
  <c r="N34" i="2"/>
  <c r="M34" i="2"/>
  <c r="L34" i="2"/>
  <c r="K34" i="2"/>
  <c r="J34" i="2"/>
  <c r="I34" i="2"/>
  <c r="H34" i="2"/>
  <c r="E34" i="2"/>
  <c r="N33" i="2"/>
  <c r="M33" i="2"/>
  <c r="L33" i="2"/>
  <c r="K33" i="2"/>
  <c r="J33" i="2"/>
  <c r="I33" i="2"/>
  <c r="H33" i="2"/>
  <c r="E33" i="2"/>
  <c r="N32" i="2"/>
  <c r="M32" i="2"/>
  <c r="L32" i="2"/>
  <c r="K32" i="2"/>
  <c r="J32" i="2"/>
  <c r="I32" i="2"/>
  <c r="H32" i="2"/>
  <c r="E32" i="2"/>
  <c r="N31" i="2"/>
  <c r="M31" i="2"/>
  <c r="L31" i="2"/>
  <c r="K31" i="2"/>
  <c r="J31" i="2"/>
  <c r="I31" i="2"/>
  <c r="H31" i="2"/>
  <c r="E31" i="2"/>
  <c r="N30" i="2"/>
  <c r="M30" i="2"/>
  <c r="L30" i="2"/>
  <c r="K30" i="2"/>
  <c r="J30" i="2"/>
  <c r="I30" i="2"/>
  <c r="H30" i="2"/>
  <c r="E30" i="2"/>
  <c r="N29" i="2"/>
  <c r="M29" i="2"/>
  <c r="L29" i="2"/>
  <c r="K29" i="2"/>
  <c r="J29" i="2"/>
  <c r="I29" i="2"/>
  <c r="H29" i="2"/>
  <c r="E29" i="2"/>
  <c r="N28" i="2"/>
  <c r="M28" i="2"/>
  <c r="L28" i="2"/>
  <c r="K28" i="2"/>
  <c r="J28" i="2"/>
  <c r="I28" i="2"/>
  <c r="H28" i="2"/>
  <c r="E28" i="2"/>
  <c r="N27" i="2"/>
  <c r="M27" i="2"/>
  <c r="L27" i="2"/>
  <c r="K27" i="2"/>
  <c r="J27" i="2"/>
  <c r="I27" i="2"/>
  <c r="H27" i="2"/>
  <c r="E27" i="2"/>
  <c r="N26" i="2"/>
  <c r="M26" i="2"/>
  <c r="L26" i="2"/>
  <c r="K26" i="2"/>
  <c r="J26" i="2"/>
  <c r="I26" i="2"/>
  <c r="H26" i="2"/>
  <c r="E26" i="2"/>
  <c r="N25" i="2"/>
  <c r="M25" i="2"/>
  <c r="L25" i="2"/>
  <c r="K25" i="2"/>
  <c r="J25" i="2"/>
  <c r="I25" i="2"/>
  <c r="H25" i="2"/>
  <c r="E25" i="2"/>
  <c r="N24" i="2"/>
  <c r="M24" i="2"/>
  <c r="L24" i="2"/>
  <c r="K24" i="2"/>
  <c r="J24" i="2"/>
  <c r="I24" i="2"/>
  <c r="H24" i="2"/>
  <c r="E24" i="2"/>
  <c r="N23" i="2"/>
  <c r="M23" i="2"/>
  <c r="L23" i="2"/>
  <c r="K23" i="2"/>
  <c r="J23" i="2"/>
  <c r="I23" i="2"/>
  <c r="H23" i="2"/>
  <c r="E23" i="2"/>
  <c r="N22" i="2"/>
  <c r="M22" i="2"/>
  <c r="L22" i="2"/>
  <c r="K22" i="2"/>
  <c r="J22" i="2"/>
  <c r="I22" i="2"/>
  <c r="H22" i="2"/>
  <c r="E22" i="2"/>
  <c r="N21" i="2"/>
  <c r="M21" i="2"/>
  <c r="L21" i="2"/>
  <c r="K21" i="2"/>
  <c r="J21" i="2"/>
  <c r="I21" i="2"/>
  <c r="H21" i="2"/>
  <c r="E21" i="2"/>
  <c r="N20" i="2"/>
  <c r="M20" i="2"/>
  <c r="L20" i="2"/>
  <c r="K20" i="2"/>
  <c r="J20" i="2"/>
  <c r="I20" i="2"/>
  <c r="H20" i="2"/>
  <c r="E20" i="2"/>
  <c r="N19" i="2"/>
  <c r="M19" i="2"/>
  <c r="L19" i="2"/>
  <c r="K19" i="2"/>
  <c r="J19" i="2"/>
  <c r="I19" i="2"/>
  <c r="H19" i="2"/>
  <c r="E19" i="2"/>
  <c r="N18" i="2"/>
  <c r="M18" i="2"/>
  <c r="L18" i="2"/>
  <c r="K18" i="2"/>
  <c r="J18" i="2"/>
  <c r="I18" i="2"/>
  <c r="H18" i="2"/>
  <c r="E18" i="2"/>
  <c r="N17" i="2"/>
  <c r="M17" i="2"/>
  <c r="L17" i="2"/>
  <c r="K17" i="2"/>
  <c r="J17" i="2"/>
  <c r="I17" i="2"/>
  <c r="H17" i="2"/>
  <c r="E17" i="2"/>
  <c r="N16" i="2"/>
  <c r="M16" i="2"/>
  <c r="L16" i="2"/>
  <c r="K16" i="2"/>
  <c r="J16" i="2"/>
  <c r="I16" i="2"/>
  <c r="H16" i="2"/>
  <c r="E16" i="2"/>
  <c r="N15" i="2"/>
  <c r="M15" i="2"/>
  <c r="L15" i="2"/>
  <c r="K15" i="2"/>
  <c r="J15" i="2"/>
  <c r="I15" i="2"/>
  <c r="H15" i="2"/>
  <c r="E15" i="2"/>
  <c r="N14" i="2"/>
  <c r="M14" i="2"/>
  <c r="L14" i="2"/>
  <c r="K14" i="2"/>
  <c r="J14" i="2"/>
  <c r="I14" i="2"/>
  <c r="H14" i="2"/>
  <c r="E14" i="2"/>
  <c r="N13" i="2"/>
  <c r="M13" i="2"/>
  <c r="L13" i="2"/>
  <c r="K13" i="2"/>
  <c r="J13" i="2"/>
  <c r="I13" i="2"/>
  <c r="H13" i="2"/>
  <c r="E13" i="2"/>
  <c r="N12" i="2"/>
  <c r="M12" i="2"/>
  <c r="L12" i="2"/>
  <c r="K12" i="2"/>
  <c r="J12" i="2"/>
  <c r="I12" i="2"/>
  <c r="H12" i="2"/>
  <c r="E12" i="2"/>
  <c r="N11" i="2"/>
  <c r="M11" i="2"/>
  <c r="L11" i="2"/>
  <c r="K11" i="2"/>
  <c r="J11" i="2"/>
  <c r="I11" i="2"/>
  <c r="H11" i="2"/>
  <c r="E11" i="2"/>
  <c r="N10" i="2"/>
  <c r="M10" i="2"/>
  <c r="L10" i="2"/>
  <c r="K10" i="2"/>
  <c r="J10" i="2"/>
  <c r="I10" i="2"/>
  <c r="H10" i="2"/>
  <c r="E10" i="2"/>
  <c r="N9" i="2"/>
  <c r="M9" i="2"/>
  <c r="L9" i="2"/>
  <c r="K9" i="2"/>
  <c r="J9" i="2"/>
  <c r="I9" i="2"/>
  <c r="H9" i="2"/>
  <c r="E9" i="2"/>
  <c r="N8" i="2"/>
  <c r="M8" i="2"/>
  <c r="L8" i="2"/>
  <c r="K8" i="2"/>
  <c r="J8" i="2"/>
  <c r="I8" i="2"/>
  <c r="H8" i="2"/>
  <c r="E8" i="2"/>
  <c r="N7" i="2"/>
  <c r="M7" i="2"/>
  <c r="L7" i="2"/>
  <c r="K7" i="2"/>
  <c r="J7" i="2"/>
  <c r="I7" i="2"/>
  <c r="H7" i="2"/>
  <c r="E7" i="2"/>
  <c r="N6" i="2"/>
  <c r="M6" i="2"/>
  <c r="L6" i="2"/>
  <c r="K6" i="2"/>
  <c r="J6" i="2"/>
  <c r="I6" i="2"/>
  <c r="H6" i="2"/>
  <c r="E6" i="2"/>
  <c r="N5" i="2"/>
  <c r="M5" i="2"/>
  <c r="L5" i="2"/>
  <c r="K5" i="2"/>
  <c r="J5" i="2"/>
  <c r="I5" i="2"/>
  <c r="H5" i="2"/>
  <c r="E5" i="2"/>
  <c r="N4" i="2"/>
  <c r="M4" i="2"/>
  <c r="L4" i="2"/>
  <c r="K4" i="2"/>
  <c r="J4" i="2"/>
  <c r="I4" i="2"/>
  <c r="H4" i="2"/>
  <c r="E4" i="2"/>
  <c r="N3" i="2"/>
  <c r="M3" i="2"/>
  <c r="L3" i="2"/>
  <c r="K3" i="2"/>
  <c r="J3" i="2"/>
  <c r="I3" i="2"/>
  <c r="H3" i="2"/>
  <c r="E3" i="2"/>
  <c r="N4545" i="2" l="1"/>
  <c r="M4545" i="2"/>
  <c r="L4545" i="2"/>
  <c r="K4545" i="2"/>
  <c r="J4545" i="2"/>
  <c r="I4545" i="2"/>
  <c r="H4545" i="2"/>
  <c r="E4545" i="2"/>
</calcChain>
</file>

<file path=xl/sharedStrings.xml><?xml version="1.0" encoding="utf-8"?>
<sst xmlns="http://schemas.openxmlformats.org/spreadsheetml/2006/main" count="1547" uniqueCount="660">
  <si>
    <t>ДАТА</t>
  </si>
  <si>
    <t>МАРКЕТПЛЕЙС</t>
  </si>
  <si>
    <t>ХАРАКТЕРИСТИКА</t>
  </si>
  <si>
    <t>ДОПОЛНИТЕЛЬНО</t>
  </si>
  <si>
    <t>ЗАКАЗ</t>
  </si>
  <si>
    <t>ПЛАН отгрузки</t>
  </si>
  <si>
    <t>Сделано</t>
  </si>
  <si>
    <t>Артикул</t>
  </si>
  <si>
    <t>ТОВАР</t>
  </si>
  <si>
    <t>название</t>
  </si>
  <si>
    <t>ПВЗ</t>
  </si>
  <si>
    <t>Изделие</t>
  </si>
  <si>
    <t>КОВЕР цвет</t>
  </si>
  <si>
    <t>соты/ ромб</t>
  </si>
  <si>
    <t>КАНТ цвет</t>
  </si>
  <si>
    <t>подпятник</t>
  </si>
  <si>
    <t>шильды</t>
  </si>
  <si>
    <t>комментарий</t>
  </si>
  <si>
    <t>номер заказа</t>
  </si>
  <si>
    <t>Стикеры</t>
  </si>
  <si>
    <t>MANGAL+Сумка чехол для мангала+++blue+11</t>
  </si>
  <si>
    <t>ЯМ</t>
  </si>
  <si>
    <t>48549913219</t>
  </si>
  <si>
    <t>EVA_BORT_JAC_T9_I поколение_2024-2025_black+12</t>
  </si>
  <si>
    <t>EVA_BORT+Jeep+Grand Cherokee+2010-2021+black+12</t>
  </si>
  <si>
    <t>BORT_BAG+Honda+N-WGN_+2013-2019+black+2</t>
  </si>
  <si>
    <t>EVA_BORT+Honda+NWGN+2013-2019+black+2</t>
  </si>
  <si>
    <t>EVA_BORT+Honda+Vezel+2013-2021+black+11</t>
  </si>
  <si>
    <t>EVA_BORT+Honda+ Vezel+2013-2021+black+11</t>
  </si>
  <si>
    <t>EVA_BORT+Hyundai+Creta+2021-2024+black+11</t>
  </si>
  <si>
    <t>EVA_BORT+Honda+ Vez_el+2013-2021+black+11</t>
  </si>
  <si>
    <t>EVA_BORT+Hyundai+Elantra +2010-2016+black+12</t>
  </si>
  <si>
    <t>EVA_BORT+Hyundai+IX3_5+2010-2015+black+11</t>
  </si>
  <si>
    <t>EVA_BORT_Hyundai_Kona_I пок и R_2017-2023_black+12</t>
  </si>
  <si>
    <t>VOD+Hyundai+Solaris+2017-2022+black+11</t>
  </si>
  <si>
    <t>EVA_BORT+Hyundai+Sola_ris+2017-2022+black+11</t>
  </si>
  <si>
    <t>EVA_BORT+Hyundai+Sonata+2019-2022+black+12</t>
  </si>
  <si>
    <t>EVA_BORT+Hyundai+Sonata+2004-2010+black+12</t>
  </si>
  <si>
    <t>EVA_BORT+Hyundai+Sonata+2009-2014+black+12</t>
  </si>
  <si>
    <t>EVA_BORT_Hyundai_Tucson_I пок_2004-2010_black+12</t>
  </si>
  <si>
    <t>EVA_BORT+Hyundai+Tucson+2015-2018+black+12</t>
  </si>
  <si>
    <t>EVA_BORT+Hyundai+Tucson+2020-2021+black+12</t>
  </si>
  <si>
    <t>EVA_BORT+Infiniti+QX30+2015-2019+black+12</t>
  </si>
  <si>
    <t>EVA_BORT+Jac+J7+2020-2024+black+12</t>
  </si>
  <si>
    <t>EVA_BORT+Jetour+Т2+2023-2024+black+12</t>
  </si>
  <si>
    <t>EVA_BORT_Jetour_X50_I_black+12</t>
  </si>
  <si>
    <t>EVA_BORT+Jetour+X70 plus+2020-2024+black+12</t>
  </si>
  <si>
    <t>EVA_BORT+Jetta+VS5+2019-2024+black+12</t>
  </si>
  <si>
    <t>MINIVAN_2+Kia+Carnival+2020-2022+black+11</t>
  </si>
  <si>
    <t>MINIVAN_2+Kia+Ca_rnival+2020-2022+black+11</t>
  </si>
  <si>
    <t>MINIVAN+Kia+Carni_val+2020-2022+black+11</t>
  </si>
  <si>
    <t>EVA_BORT+Kia+Cerato+2008-2013+black+12</t>
  </si>
  <si>
    <t>MINIVAN+Kia+Carnival+2020-2022+black+11</t>
  </si>
  <si>
    <t>EVA_BORT+Kia+K5+2020-2021+black+11</t>
  </si>
  <si>
    <t>EVA_BORT_Kia _Mohave_I поколение 2 рест._2019-2025_black+14</t>
  </si>
  <si>
    <t>EVA_BORT+Kia+Optima+2015-2020+black+12</t>
  </si>
  <si>
    <t>EVA_BORT+Kia+Picanto_+2004-2011+black+12</t>
  </si>
  <si>
    <t>EVA_BORT+Kia+Rio+2011-2017+black+11</t>
  </si>
  <si>
    <t>EVA_BORT+Kia+Sorento+2002-2011+black+12</t>
  </si>
  <si>
    <t>EVA_BORT+Kia+Sorento+2020-2024+black+12</t>
  </si>
  <si>
    <t>EVA_BORT+Kia+Soul+2019-2021+black+12</t>
  </si>
  <si>
    <t>Наименование</t>
  </si>
  <si>
    <t>Столбец1</t>
  </si>
  <si>
    <t>Столбец2</t>
  </si>
  <si>
    <t>Цвет</t>
  </si>
  <si>
    <t>Узор</t>
  </si>
  <si>
    <t>Цвет3</t>
  </si>
  <si>
    <t>Столбец4</t>
  </si>
  <si>
    <t>черный</t>
  </si>
  <si>
    <t>соты</t>
  </si>
  <si>
    <t>серый</t>
  </si>
  <si>
    <t xml:space="preserve">соты </t>
  </si>
  <si>
    <t>EVA_BORT+Jac+S7+2020-2024+black+12</t>
  </si>
  <si>
    <t>EVA_BORT+Jac+_T6+2015-2024+black+11</t>
  </si>
  <si>
    <t>самокат</t>
  </si>
  <si>
    <t>Велоковрик</t>
  </si>
  <si>
    <t>ковер</t>
  </si>
  <si>
    <t>185*35</t>
  </si>
  <si>
    <t>Коврик для обуви придверный</t>
  </si>
  <si>
    <t>100*30</t>
  </si>
  <si>
    <t>70*50 с вырезом</t>
  </si>
  <si>
    <t>Коврик под дверь в коридор 80 х 50</t>
  </si>
  <si>
    <t>80*50</t>
  </si>
  <si>
    <t>50*45</t>
  </si>
  <si>
    <t>Коврик под миску</t>
  </si>
  <si>
    <t>50*45 и 40*40</t>
  </si>
  <si>
    <t>40*40</t>
  </si>
  <si>
    <t>130*30</t>
  </si>
  <si>
    <t>зеленый</t>
  </si>
  <si>
    <t>синий</t>
  </si>
  <si>
    <t>красный</t>
  </si>
  <si>
    <t>желтый</t>
  </si>
  <si>
    <t>80*50 и 100*30</t>
  </si>
  <si>
    <t>Набор ковриков для животных / Коврик под лоток / под миску</t>
  </si>
  <si>
    <t>Набор ковриков для прихожей / коврик под дверь / коврик под обувь / коврики для дома</t>
  </si>
  <si>
    <t>Набор ковриков для прихожей, коврик под дверь, под обувь, в коридор, для дома</t>
  </si>
  <si>
    <t>Набор ковриков с бортиками для животных 2 шт.</t>
  </si>
  <si>
    <t>Походный</t>
  </si>
  <si>
    <t>лодка</t>
  </si>
  <si>
    <t xml:space="preserve"> соты</t>
  </si>
  <si>
    <t>из 2-х частей</t>
  </si>
  <si>
    <t>из двух частей</t>
  </si>
  <si>
    <t>226*80</t>
  </si>
  <si>
    <t>226х80</t>
  </si>
  <si>
    <t>249х80</t>
  </si>
  <si>
    <t>249*80</t>
  </si>
  <si>
    <t>про</t>
  </si>
  <si>
    <t>спб</t>
  </si>
  <si>
    <t>из 2 частей, пайол</t>
  </si>
  <si>
    <t>из 2 частей</t>
  </si>
  <si>
    <t>45-й баллон</t>
  </si>
  <si>
    <t>LT</t>
  </si>
  <si>
    <t>hom8-1</t>
  </si>
  <si>
    <t>Коврик для туалета</t>
  </si>
  <si>
    <t>со столом, без рундука, 3 части</t>
  </si>
  <si>
    <t>без стола и рундука</t>
  </si>
  <si>
    <t>Столбец5</t>
  </si>
  <si>
    <t>Комментарий</t>
  </si>
  <si>
    <t>В000100</t>
  </si>
  <si>
    <t>EVA коврик в лодку GLADIATOR E380 НДНД (Гладиатор E 380) эва коврик для лодки</t>
  </si>
  <si>
    <t>В000100-3</t>
  </si>
  <si>
    <t>EVA коврик в лодку пвх GLADIATOR E380 НДНД коврик эва для лодки Гладиатор Е380</t>
  </si>
  <si>
    <t>В000100-3pro</t>
  </si>
  <si>
    <t>EVA коврик для лодки пвх GLADIATOR E 380 PRO НДНД коврик эва в лодку Гладиатор E380PRO</t>
  </si>
  <si>
    <t>В000100-4</t>
  </si>
  <si>
    <t>EVA коврик в лодку GLADIATOR E380 Х (Гладиатор Е380 Х)</t>
  </si>
  <si>
    <t>В000100-5</t>
  </si>
  <si>
    <t>оранжевый</t>
  </si>
  <si>
    <t>В000100pro</t>
  </si>
  <si>
    <t>EVA коврик в лодку пвх GLADIATOR E 380 PRO НДНД (Гладиатор E380PRO) коврик эва для лодки</t>
  </si>
  <si>
    <t>В000100X</t>
  </si>
  <si>
    <t>EVA коврик в лодку пвх ГЛАДИАТОР E380X (Gladiator E 380 X) коврик эва для лодки</t>
  </si>
  <si>
    <t>голубой</t>
  </si>
  <si>
    <t>В000102</t>
  </si>
  <si>
    <t>EVA коврик в лодку пвх MAGNUM PRO 300 коврик эва для лодки Магнум Про 300</t>
  </si>
  <si>
    <t>В000103</t>
  </si>
  <si>
    <t>EVA коврик в лодку пвх MAGNUM PRO 300 коврик эва для лодки Магнум Про 300 черный</t>
  </si>
  <si>
    <t>В000104</t>
  </si>
  <si>
    <t>EVA коврик в лодку пвх ФРЕГАТ М-350 С коврик эва для лодки Fregat М 350 С</t>
  </si>
  <si>
    <t>В000105</t>
  </si>
  <si>
    <t>EVA коврик в лодку пвх ГЛАДИАТОР А320ТК (Gladiator A 320 TK) коврик эва для лодки</t>
  </si>
  <si>
    <t>В000106</t>
  </si>
  <si>
    <t>EVA коврик в лодку пвх Big Boat 380 НДНД (Биг Боат 380 НДНД) коврик эва для лодки</t>
  </si>
  <si>
    <t>темно-синий</t>
  </si>
  <si>
    <t>В000107</t>
  </si>
  <si>
    <t>ЭВА коврик для лодки ALTAIR HD320 (Альтаир ХД320)</t>
  </si>
  <si>
    <t>В000108</t>
  </si>
  <si>
    <t>EVA коврик в лодку пвх BADGER FL 360 (Баджер ФЛ 360) коврик эва для лодки</t>
  </si>
  <si>
    <t>В000110</t>
  </si>
  <si>
    <t>EVA коврик для лодки пвх АКВА 2800 (Akva 2800) коврик эва в лодку</t>
  </si>
  <si>
    <t>В000120</t>
  </si>
  <si>
    <t>EVA коврик в лодку пвх Gladiator D370AL / C370AL / B370AL эва ковер для лодки Гладиатор Д370АЛ / С370АЛ / Б370АЛ</t>
  </si>
  <si>
    <t>В000130</t>
  </si>
  <si>
    <t>EVA коврик в лодку пвх GLADIATOR E380 с НДНД эва ковер для лодки Гладиатор Е380 нднд</t>
  </si>
  <si>
    <t>В000130pro</t>
  </si>
  <si>
    <t>EVA коврик для лодки GLADIATOR E 380 PRO коврик эва в лодку Гладиатор E380PRO с нднд</t>
  </si>
  <si>
    <t>черый</t>
  </si>
  <si>
    <t>В000150</t>
  </si>
  <si>
    <t>EVA коврик в лодку пвх Roger Zefir 3700 НДНД эва ковер для лодки Роджер Зефир 3700</t>
  </si>
  <si>
    <t>темно-зеленый</t>
  </si>
  <si>
    <t>В000155</t>
  </si>
  <si>
    <t>EVA коврик в лодку пвх REEF SKAT 370 S НД (Риф Скат 370 С НД) коврик эва для лодки</t>
  </si>
  <si>
    <t>В000156</t>
  </si>
  <si>
    <t>EVA коврик в лодку пвх AZIMUT EVEREST 385 НДНД (Азимут Эверест НДНД) коврик эва для лодки</t>
  </si>
  <si>
    <t>В000158</t>
  </si>
  <si>
    <t>EVA коврик в лодку DRAGON 3200 MAX НДНД (Драгон 3200 Макс)</t>
  </si>
  <si>
    <t>темно-серый</t>
  </si>
  <si>
    <t>В000159</t>
  </si>
  <si>
    <t>EVA коврик в лодку КОРСАР КОМБАТ 380 ПРО (Korsar Combat 380 Pro) коврик эва для лодки</t>
  </si>
  <si>
    <t>В000160</t>
  </si>
  <si>
    <t>EVA коврик для лодки REEF TRITON 360 НДНД (Риф Тритон 360 НДНД) коврик эва в лодку</t>
  </si>
  <si>
    <t>В000160-2</t>
  </si>
  <si>
    <t>EVA коврик для лодки GLADIATOR E 380 S (Гладиатор E380S) коврик эва в лодку</t>
  </si>
  <si>
    <t>нужен контент</t>
  </si>
  <si>
    <t>В000160-3</t>
  </si>
  <si>
    <t>ЭВА коврик для лодки GLADIATOR E380S (Гладиатор Е380С) коврик эва в лодку</t>
  </si>
  <si>
    <t xml:space="preserve">серый </t>
  </si>
  <si>
    <t>В000162</t>
  </si>
  <si>
    <t>EVA коврик в лодку X-RIVER 360 НДНД (Икс-Ривер 360 НДНД) коврик эва для лодки</t>
  </si>
  <si>
    <t>ромб</t>
  </si>
  <si>
    <t>светло-серый</t>
  </si>
  <si>
    <t>В000165</t>
  </si>
  <si>
    <t>EVA коврик ROGER TROFEY 3100 НДНД (Роджер Трофей 3100 НДНД)</t>
  </si>
  <si>
    <t>В000166</t>
  </si>
  <si>
    <t xml:space="preserve">EVA коврик ПВХ FLAGMAN 330 U НДНД (Флагман 330 Ю НДНД) </t>
  </si>
  <si>
    <t>В000167</t>
  </si>
  <si>
    <t>EVA коврик в лодку пвх FLAGMAN 380 НДНД (ФЛАГМАН 380 НДНД) коврик эва для лодки</t>
  </si>
  <si>
    <t>В000168</t>
  </si>
  <si>
    <t>ЭВА коврик для лодки ALTAIR HD340 (Альтаир ХД340)</t>
  </si>
  <si>
    <t>В000170</t>
  </si>
  <si>
    <t>Гладиатор Е380R</t>
  </si>
  <si>
    <t>В000180СК</t>
  </si>
  <si>
    <t>EVA коврик в лодку пвх Аква 3200 СК (Akva 3200 CK)</t>
  </si>
  <si>
    <t>В000180-2</t>
  </si>
  <si>
    <t>ЭВА коврик для лодки пвх Аква 3200  (Akva 3200)</t>
  </si>
  <si>
    <t>В000190</t>
  </si>
  <si>
    <t>Адмирал 335</t>
  </si>
  <si>
    <t>серые</t>
  </si>
  <si>
    <t>В000200</t>
  </si>
  <si>
    <t>EVA коврик в лодку GLADIATOR E350 / E350PRO (Гладиатор E 350 / E 350 PRO) 249х80 см коврик для лодки</t>
  </si>
  <si>
    <t>В000200-2</t>
  </si>
  <si>
    <t>EVA коврик GLADIATOR E350/E350PRO (Гладиатор E 350) 249х80см</t>
  </si>
  <si>
    <t>В000200pro</t>
  </si>
  <si>
    <t>GLADIATOR E350 / E350PRO (Гладиатор E 350 / E 350 PRO) 226x80см</t>
  </si>
  <si>
    <t>В000200-2pro</t>
  </si>
  <si>
    <t>ЭВА коврик для лодки GLADIATOR E350 / E350PRO (Гладиатор E 350 / E 350 PRO) 226x80см</t>
  </si>
  <si>
    <t>В000210</t>
  </si>
  <si>
    <t>EVA коврик в лодку пвх Аква Мастер 300 (Akva Master 300) эва ковер для лодки</t>
  </si>
  <si>
    <t>В000220</t>
  </si>
  <si>
    <t xml:space="preserve">EVA коврик в лодку пвх Алькор СВ360 НДНД (Alkor sv360) эва ковер для лодки </t>
  </si>
  <si>
    <t>В000240</t>
  </si>
  <si>
    <t>EVA коврик для лодки VOLZHANKA 46 FISH (со столом) коврики эва для лодки Волжанка 46 Фиш</t>
  </si>
  <si>
    <t>В000240-2</t>
  </si>
  <si>
    <t>EVA коврик для лодки VOLZHANKA 46 FISH (без стола) Волжанка 46 Фиш</t>
  </si>
  <si>
    <t>В000240-3</t>
  </si>
  <si>
    <t>EVA коврик для лодки VOLZHANKA 46 FISH с рундуком (Волжанка 46 Фиш)</t>
  </si>
  <si>
    <t>с рундуком</t>
  </si>
  <si>
    <t>В000250</t>
  </si>
  <si>
    <t>EVA коврик для лодки пвх Групер 380 (Grouper 380)</t>
  </si>
  <si>
    <t>В000260</t>
  </si>
  <si>
    <t>EVA коврик в лодку Компас 400 НДНД эва ковер для лодки Compas 400</t>
  </si>
  <si>
    <t>В000280</t>
  </si>
  <si>
    <t>EVA коврик в лодку пвх Gladiator B330AL / C330AL эва ковер для лодки Гладиатор Б330АЛ / С330АЛ</t>
  </si>
  <si>
    <t>В000290</t>
  </si>
  <si>
    <t>EVA коврик для лодки пвх Gladiator B330AL / C330AL коврик в лодку Гладиатор Б330АЛ / С330АЛ</t>
  </si>
  <si>
    <t>В000300</t>
  </si>
  <si>
    <t>EVA коврик в лодку Azimut Everest 405 НДНД ева ковер в лодку Азимут Эверест 405</t>
  </si>
  <si>
    <t>В000310</t>
  </si>
  <si>
    <t>EVA коврик в лодку пвх ФЛАГМАН DK 350 коврик эва для лодки Flagman dk350</t>
  </si>
  <si>
    <t>В000320</t>
  </si>
  <si>
    <t>EVA коврик в лодку пвх ALTAIR HD-380 коврик эва для лодки Альтаир HD380</t>
  </si>
  <si>
    <t>серы</t>
  </si>
  <si>
    <t>из двух частей / нужен контент</t>
  </si>
  <si>
    <t>В000320-2</t>
  </si>
  <si>
    <t>EVA коврик в лодку пвх ALTAIR HD-380</t>
  </si>
  <si>
    <t>В000330</t>
  </si>
  <si>
    <t>EVA коврик в лодку пвх ALTAIR HD-410 коврик эва для лодки Альтаир HD410 нднд</t>
  </si>
  <si>
    <t>В000340</t>
  </si>
  <si>
    <t>EVA коврик в лодку пвх River Boats RB-350 AL / RB-350 TT AL  коврик эва для лодки Ривер Боатс РБ-350 АЛ</t>
  </si>
  <si>
    <t>В000350</t>
  </si>
  <si>
    <t>EVA коврик в лодку пвх River Boats RB-370AL коврик эва для лодки Ривер Боатс РБ-370АЛ</t>
  </si>
  <si>
    <t>В000360</t>
  </si>
  <si>
    <t>EVA коврик в лодку пвх Фрегат 280 е</t>
  </si>
  <si>
    <t>В000380</t>
  </si>
  <si>
    <t xml:space="preserve">EVA коврик в лодку пвх ФРЕГАТ 300Е (Fregat 300e) коврик эва для лодки </t>
  </si>
  <si>
    <t>В000390</t>
  </si>
  <si>
    <t>EVA коврик в лодку пвх ФРЕГАТ 300С  коврик эва для лодки Fregat 310c</t>
  </si>
  <si>
    <t>В000400</t>
  </si>
  <si>
    <t>EVA коврик в лодку Хантер 320 ЛКА коврик эва для лодки Hunter 320 LKA</t>
  </si>
  <si>
    <t>В000420</t>
  </si>
  <si>
    <t>EVA коврик в лодку пвх ФРЕГАТ 320ЕК коврик эва для лодки Fregat 320ek</t>
  </si>
  <si>
    <t>В000460</t>
  </si>
  <si>
    <t xml:space="preserve">EVA коврик в лодку пвх ФРЕГАТ 370 F  коврик эва для лодки Fregat 370F </t>
  </si>
  <si>
    <t>нет контента</t>
  </si>
  <si>
    <t>В000480</t>
  </si>
  <si>
    <t>EVA коврик в лодку пвх ТАЙМЕНЬ NX 2800  коврик эва для лодки Taymen nx2800</t>
  </si>
  <si>
    <t>В000490</t>
  </si>
  <si>
    <t>EVA коврик в лодку пвх ТАЙМЕНЬ NX 3200  коврик эва для лодки Taymen nx3200</t>
  </si>
  <si>
    <t>В000500</t>
  </si>
  <si>
    <t>EVA коврик в лодку пвх GLADIATOR E380R коврик эва для лодки Гладиатор E 380 R</t>
  </si>
  <si>
    <t>В000510</t>
  </si>
  <si>
    <t>ТАЙМЕНЬ LX 3600</t>
  </si>
  <si>
    <t>В000520</t>
  </si>
  <si>
    <t>EVA коврик в лодку пвх ТАЙМЕНЬ NX 2900  коврик эва для лодки Taymen nx2900</t>
  </si>
  <si>
    <t>В000570</t>
  </si>
  <si>
    <t>EVA коврик в лодку пвх ORCA GT 420 НДНД коврик эва для лодки Орка GT420</t>
  </si>
  <si>
    <t>В000590</t>
  </si>
  <si>
    <t>EVA коврик для лодки VOLZHANKA 51 FISH</t>
  </si>
  <si>
    <t xml:space="preserve">серые </t>
  </si>
  <si>
    <t>В000600</t>
  </si>
  <si>
    <t>EVA коврик в лодку пвх ProfMarine 400 AIR FB эва ковер для лодки ПрофМарин 400 Эир</t>
  </si>
  <si>
    <t>В000610</t>
  </si>
  <si>
    <t>EVA коврик в лодку пвх PROFMARINE 390 AIR коврик эва для лодки Профмарин 390 Эир</t>
  </si>
  <si>
    <t>В000630</t>
  </si>
  <si>
    <t>EVA коврик в лодку пвх SOLAR SL 380 коврик эва для лодки Солар SL-380</t>
  </si>
  <si>
    <t>В000630-2</t>
  </si>
  <si>
    <t>EVA коврик в лодку SOLAR SL-380 Sunlight (Солар SL-380 Санлайт)</t>
  </si>
  <si>
    <t>В000630-3</t>
  </si>
  <si>
    <t>EVA коврик в лодку пвх SOLAR SL-380 (Солар SL-380)</t>
  </si>
  <si>
    <t>В000660</t>
  </si>
  <si>
    <t>EVA коврик в лодку пвх РАКЕТА РЛ 380 коврик эва для лодки Raketa РЛ-380</t>
  </si>
  <si>
    <t>В000680</t>
  </si>
  <si>
    <t>EVA коврик в лодку пвх РИВЬЕРА 3800 НДНД коврик эва для лодки</t>
  </si>
  <si>
    <t>В000690</t>
  </si>
  <si>
    <t>EVA коврик для лодки ФРЕГАТ M-5 300 см</t>
  </si>
  <si>
    <t>В000700</t>
  </si>
  <si>
    <t>EVA коврик в лодку пвх Rib Fortis 430 коврик эва для лодки Риб Фортис 430</t>
  </si>
  <si>
    <t>В000710</t>
  </si>
  <si>
    <t>ROGER ZEFIR 3300 (45 баллон)</t>
  </si>
  <si>
    <t>В000710-2</t>
  </si>
  <si>
    <t>ROGER ZEFIR 3300 LT</t>
  </si>
  <si>
    <t>черные</t>
  </si>
  <si>
    <t>В000720</t>
  </si>
  <si>
    <t>EVA коврик в лодку пвх BADGER HD 390 коврик эва для лодки Баджер HD390</t>
  </si>
  <si>
    <t>В000730</t>
  </si>
  <si>
    <t>EVA коврик в лодку пвх ФЛАГМАН DK 380 коврик эва для лодки Flagman dk380</t>
  </si>
  <si>
    <t>В000760</t>
  </si>
  <si>
    <t>EVA коврик в лодку пвх RIB SKY BOAT 440 RD коврик эва для лодки Риб Скай Боат 440 РД</t>
  </si>
  <si>
    <t>чёрный</t>
  </si>
  <si>
    <t>В000770</t>
  </si>
  <si>
    <t>EVA коврик в лодку пвх ROGER TROFEY 3300 нднд коврик эва для лодки Роджер Трофей 3300</t>
  </si>
  <si>
    <t>В000770-2</t>
  </si>
  <si>
    <t>В000790</t>
  </si>
  <si>
    <t>EVA коврик в лодку пвх SMARINE 330 AIR MAX нднд коврик эва для лодки Смарин 330 эир макс</t>
  </si>
  <si>
    <t>В000800</t>
  </si>
  <si>
    <t>ФЛАГМАН 280</t>
  </si>
  <si>
    <t>В000810</t>
  </si>
  <si>
    <t>ЭВА коврик для лодки пвх Солар-330К Оптима (Solar-330K Optima) коврик эва для лодки</t>
  </si>
  <si>
    <t>В000820</t>
  </si>
  <si>
    <t>EVA коврик в лодку пвх ROGER ZEFIR 3500 LT коврик эва для лодки Роджер Зефир 3500 лт</t>
  </si>
  <si>
    <t>чёрны</t>
  </si>
  <si>
    <t>В000830</t>
  </si>
  <si>
    <t>EVA коврик в лодку пвх SMARINE 360 AIR Standart коврик эва для лодки Смарин 360 эир стандарт</t>
  </si>
  <si>
    <t>В000840</t>
  </si>
  <si>
    <t>EVA коврик в лодку пвх SMARINE AIR MAX 360 коврик эва для лодки Смарин эир макс 360</t>
  </si>
  <si>
    <t>В000840-2</t>
  </si>
  <si>
    <t>ЭВА коврик для лодки пвх SMARINE AIR MAX 360 ( Смарин Эйр Макс 360 ) коврик эва для лодки</t>
  </si>
  <si>
    <t>В000850</t>
  </si>
  <si>
    <t>EVA коврик в лодку пвх Gladiator E450S НДНД (Гладиатор Е 450 S) эва ковер для лодки</t>
  </si>
  <si>
    <t>В000860</t>
  </si>
  <si>
    <t>EVA коврик в лодку пвх Gladiator B330AL(Гладиатор Б330АЛ) эва ковер для лодки</t>
  </si>
  <si>
    <t>В000870</t>
  </si>
  <si>
    <t>EVA коврик в лодку пвх GLADIATOR E420 / E420PRO коврик эва для лодки Гладиатор Е420 / Е420ПРО</t>
  </si>
  <si>
    <t>В000890</t>
  </si>
  <si>
    <t>EVA коврик для лодки пвх YAMARAN F310 коврик эва в лодку Ямаран Фэмили F 310</t>
  </si>
  <si>
    <t>В000900</t>
  </si>
  <si>
    <t>EVA коврик в лодку пвх Ривьера 3200 НДНД (RIvera 3200) эва ковер для лодки</t>
  </si>
  <si>
    <t>В000900-1</t>
  </si>
  <si>
    <t>Эва коврик для лодки пвх Ривьера 3200 (Rivera 3200)</t>
  </si>
  <si>
    <t>В000930</t>
  </si>
  <si>
    <t>EVA коврик для лодки пвх ФРЕГАТ М-2 оптима (260 см) коврик эва в лодку Fregat M2 optima</t>
  </si>
  <si>
    <t xml:space="preserve">черный </t>
  </si>
  <si>
    <t>В000940</t>
  </si>
  <si>
    <t>EVA коврик в лодку пвх Флагман 380 К (катамаран) коврик эва для лодки Flagman 380k</t>
  </si>
  <si>
    <t>В000950</t>
  </si>
  <si>
    <t>PROFMARINE PM 330 AIR</t>
  </si>
  <si>
    <t>В000970</t>
  </si>
  <si>
    <t>EVA коврик в лодку пвх RIVER BOATS RB 370 коврик эва для лодки Ривер Боатс RB-370</t>
  </si>
  <si>
    <t>В000980</t>
  </si>
  <si>
    <t>EVA коврик в лодку пвх BADGER AIR LINE 390 (Баджер ARL 390) коврик эва для лодки</t>
  </si>
  <si>
    <t>В000990</t>
  </si>
  <si>
    <t>EVA коврик в лодку пвх РИВЬЕРА 3200 СК коврик эва для лодки RIvera 3200 sk</t>
  </si>
  <si>
    <t>В001113</t>
  </si>
  <si>
    <t>EVA коврик в лодку пвх MARLIN 330 (Марлин 330) коврик эва для лодки</t>
  </si>
  <si>
    <t>В001115</t>
  </si>
  <si>
    <t>EVA коврик в лодку пвх ORCA 380 НД (Орка 380 НД) коврик эва для лодки</t>
  </si>
  <si>
    <t>В001115-2</t>
  </si>
  <si>
    <t>ЭВА коврик в лодку пвх ORCA 380 НД (Орка 380 НД)</t>
  </si>
  <si>
    <t>В001116</t>
  </si>
  <si>
    <t>EVA коврик в лодку пвх ROGER TROFEY 2900 (Роджер Трофей)</t>
  </si>
  <si>
    <t>В001117</t>
  </si>
  <si>
    <t>ЭВА коврик для лодки ROGER HUNTER KEEL 3500 (Роджер Хантер)</t>
  </si>
  <si>
    <t>В001118</t>
  </si>
  <si>
    <t>EVA коврик в лодку пвх SOLAR 350 (Солар 350)</t>
  </si>
  <si>
    <t>В001119</t>
  </si>
  <si>
    <t>EVA коврик для лодки HUNTER STELS 355 (Хантер Стелс 355) коврик эва для лодки</t>
  </si>
  <si>
    <t>В001121</t>
  </si>
  <si>
    <t>EVA коврик для лодки ПВХ ТАЙМЫР-320</t>
  </si>
  <si>
    <t>В001124</t>
  </si>
  <si>
    <t>EVA коврик в лодку НАВИГАТОР 450Р, rib (Navigator 450R rib)</t>
  </si>
  <si>
    <t>В001125</t>
  </si>
  <si>
    <t xml:space="preserve">EVA коврик в лодку ШТОРМЛАЙН 315 НДНД (Stormline 315) </t>
  </si>
  <si>
    <t>В001126</t>
  </si>
  <si>
    <t>EVA коврик в лодку ШТОРМЛАЙН АДВЕНЧЕ СТАНДАРТ 360 (Stormline Adventure Standart 360)</t>
  </si>
  <si>
    <t>В001127</t>
  </si>
  <si>
    <t>EVA коврик в лодку FLAGMAN 450 НДНД (Флагман 450)</t>
  </si>
  <si>
    <t>В001128</t>
  </si>
  <si>
    <t>EVA коврик в лодку Ракета РС380 (Raketa PC380) эва ковер для лодки</t>
  </si>
  <si>
    <t>В001129</t>
  </si>
  <si>
    <t>EVA коврик в лодку SOLAR Максима 380 K (Солар Максима 380 К)</t>
  </si>
  <si>
    <t>В001129-2</t>
  </si>
  <si>
    <t>В001130</t>
  </si>
  <si>
    <t xml:space="preserve">EVA коврик в лодку SOLAR-380 Strannik (Оптима) </t>
  </si>
  <si>
    <t>В001131</t>
  </si>
  <si>
    <t>Эва коврик для лодки пвх Адмирал 410 (Admiral 410)</t>
  </si>
  <si>
    <t>В001132</t>
  </si>
  <si>
    <t>Эва коврик для лодки пвх Ривер Боатс 370 (River Boats 370)</t>
  </si>
  <si>
    <t>В001133</t>
  </si>
  <si>
    <t>ЭВА коврик в лодку пвх ТАЙМЕНЬ HX3800 ПРО (Taymen NX3800 Pro)</t>
  </si>
  <si>
    <t>В001134</t>
  </si>
  <si>
    <t>Эва коврик для лодки X-river Grace Wind 420 (Икс-Ривер Грейс Винд 420)</t>
  </si>
  <si>
    <t>В001135</t>
  </si>
  <si>
    <t>ЭВА коврик для лодки пвх X-river Rocky 335 (Икс-Ривер 335)</t>
  </si>
  <si>
    <t>В001136</t>
  </si>
  <si>
    <t>ЭВА коврик для лодки пвх MARLIN 360 (Марлин 360)</t>
  </si>
  <si>
    <t>В001137</t>
  </si>
  <si>
    <t>ЭВА коврик в лодку НАВИГАТОР 380 (Navigator 380)</t>
  </si>
  <si>
    <t>В001138</t>
  </si>
  <si>
    <t>ЭВА коврик в лодку НАВИГАТОР 380Р ПРО (Navigator 380R Pro)</t>
  </si>
  <si>
    <t>В001139</t>
  </si>
  <si>
    <t>Эва коврик для лодки пвх Яхтман 360 (Yachtman 360)</t>
  </si>
  <si>
    <t>В001140</t>
  </si>
  <si>
    <t>Эва коврик для лодки пвх Полар Берд 340М (Polar Bird 340M)</t>
  </si>
  <si>
    <t>В001141</t>
  </si>
  <si>
    <t>Эва коврик для лодки пвх Полар Берд 360М (Polar Bird 360M)</t>
  </si>
  <si>
    <t>В001142</t>
  </si>
  <si>
    <t>Эва коврик для лодки пвх Полар Берд 385М (Polar Bird 385M)</t>
  </si>
  <si>
    <t>В001143</t>
  </si>
  <si>
    <t>Эва коврик для лодки пвх Посейдон Антей 400 (Poseidon AN400)</t>
  </si>
  <si>
    <t>В001146</t>
  </si>
  <si>
    <t>ЭВА коврик для лодки пвх Риф Тритон 370 С-Макс (Reef Triton)</t>
  </si>
  <si>
    <t>В001146-1</t>
  </si>
  <si>
    <t>В001153</t>
  </si>
  <si>
    <t>ЭВА коврик в лодку пвх Гладиатор Е350С (Gladiator E350S)</t>
  </si>
  <si>
    <t>В001154</t>
  </si>
  <si>
    <t>ЭВА коврик для лодки ФЛАГМАН 320 (Flagman 320) коврик эва в лодку</t>
  </si>
  <si>
    <t>В001156</t>
  </si>
  <si>
    <t>ЭВА коврик для лодки BADGER 340 (Баджер 340) коврик эва для лодки</t>
  </si>
  <si>
    <t>homkomb1-1</t>
  </si>
  <si>
    <t>бежевый</t>
  </si>
  <si>
    <t>homkomb1-2</t>
  </si>
  <si>
    <t>homkomb1-3</t>
  </si>
  <si>
    <t>Набор EVA ковриков в прихожую, коврики для обуви, в коридор, придверные</t>
  </si>
  <si>
    <t>homkomb2-1</t>
  </si>
  <si>
    <t>ковер, борт</t>
  </si>
  <si>
    <t>homkomb2-2</t>
  </si>
  <si>
    <t>homkomb2-3</t>
  </si>
  <si>
    <t>розовый</t>
  </si>
  <si>
    <t>homkomb2-4</t>
  </si>
  <si>
    <t>hom1-1</t>
  </si>
  <si>
    <t>Коврик придверный серый 80 х 50 см</t>
  </si>
  <si>
    <t>hom1-2</t>
  </si>
  <si>
    <t>hom1-3</t>
  </si>
  <si>
    <t>hom2-1</t>
  </si>
  <si>
    <t>hom2-2</t>
  </si>
  <si>
    <t>Коврик для велосипеда, электросамоката</t>
  </si>
  <si>
    <t>hom2-3</t>
  </si>
  <si>
    <t>185х35</t>
  </si>
  <si>
    <t>hom2-5</t>
  </si>
  <si>
    <t>Коврик для велосипеда / электросамоката</t>
  </si>
  <si>
    <t>hom3-1</t>
  </si>
  <si>
    <t>Коврик для обуви в коридор, в прихожую</t>
  </si>
  <si>
    <t>hom3-2</t>
  </si>
  <si>
    <t>hom3-3</t>
  </si>
  <si>
    <t>Коврик для обуви придверный черный / коврик в прихожую / коврик в коридор под обувь</t>
  </si>
  <si>
    <t>hom3-4</t>
  </si>
  <si>
    <t>Коврик для обуви в коридор, в прихожую, под обувь 100 см</t>
  </si>
  <si>
    <t>hom3-5</t>
  </si>
  <si>
    <t>Коврик для обуви придверный черный 100х30 / коврик в прихожую / коврик в коридор под обувь</t>
  </si>
  <si>
    <t>hom4-2</t>
  </si>
  <si>
    <t>Коврик под миску с бортиком 40х40</t>
  </si>
  <si>
    <t>hom4-3</t>
  </si>
  <si>
    <t>Коврик под миску с бортиком / для кошки / для животных</t>
  </si>
  <si>
    <t>hom4-4</t>
  </si>
  <si>
    <t>Коврик под миску / коврик для кошки / коврик для животных</t>
  </si>
  <si>
    <t>hom4-5</t>
  </si>
  <si>
    <t>Коврик под миску с бортиком для кошки для животных</t>
  </si>
  <si>
    <t>hom4-6</t>
  </si>
  <si>
    <t>hom5-1</t>
  </si>
  <si>
    <t>Коврик под лоток с бортиком 50х45, коврик под миску для кошки</t>
  </si>
  <si>
    <t>hom5-2</t>
  </si>
  <si>
    <t>Коврик под лоток с бортиком 50х45, коврик под миску для кошки и собаки</t>
  </si>
  <si>
    <t>бежеый</t>
  </si>
  <si>
    <t>hom5-3</t>
  </si>
  <si>
    <t>Коврик под лоток под миску для собаки для кошки</t>
  </si>
  <si>
    <t>45*50</t>
  </si>
  <si>
    <t>hom5-4</t>
  </si>
  <si>
    <t>Коврик под лоток, под миску для собаки и кошки</t>
  </si>
  <si>
    <t>hom6-1</t>
  </si>
  <si>
    <t>Коврик под самокат черный, коврик для электкросамоката</t>
  </si>
  <si>
    <t>hom7-2</t>
  </si>
  <si>
    <t>Коврик в ванную комнату, коврик для ванной и туалета антискользящий</t>
  </si>
  <si>
    <t>70*50</t>
  </si>
  <si>
    <t>hom8-2</t>
  </si>
  <si>
    <t>sam1-1</t>
  </si>
  <si>
    <t>Накладка на деку электросамоката KUGOO M4 PRO G LONG (EVA коврик для электросамоката Куго м4 про лонг)</t>
  </si>
  <si>
    <t>tur1-2</t>
  </si>
  <si>
    <t>tur1-1</t>
  </si>
  <si>
    <t>EVA коврик KUGOO M4 PRO G LONG Кьюго / накладка на деку</t>
  </si>
  <si>
    <t>sam1-2</t>
  </si>
  <si>
    <t>Накладка на деку электросамоката KUGOO KIRIN M4 PRO (EVA коврик для самоката Куго Кирин м4 про)</t>
  </si>
  <si>
    <t>sam1-3</t>
  </si>
  <si>
    <t>sam1-4</t>
  </si>
  <si>
    <t>sam1-5</t>
  </si>
  <si>
    <t>Накладка на деку электросамоката KUGOO M4 PRO JILONG (EVA коврик для электросамоката Куго м4 про лонг)</t>
  </si>
  <si>
    <t>sam1-6</t>
  </si>
  <si>
    <t>EVA коврик KUGOO M4 PRO JILONG Кьюго / накладка на деку</t>
  </si>
  <si>
    <t>ВБ</t>
  </si>
  <si>
    <t>3963586593</t>
  </si>
  <si>
    <t>4269335 9785</t>
  </si>
  <si>
    <t>3961235386</t>
  </si>
  <si>
    <t>4268305 1330</t>
  </si>
  <si>
    <t>BORT_BAG+Honda+N-WGN+2013--2019+black+2</t>
  </si>
  <si>
    <t>3956132863</t>
  </si>
  <si>
    <t>4263048 8509</t>
  </si>
  <si>
    <t>3957868666</t>
  </si>
  <si>
    <t>4265585 9008</t>
  </si>
  <si>
    <t>3974810332</t>
  </si>
  <si>
    <t>4275081 1484</t>
  </si>
  <si>
    <t>3975389604</t>
  </si>
  <si>
    <t>4275140 1723</t>
  </si>
  <si>
    <t>3970139082</t>
  </si>
  <si>
    <t>4274322 0228</t>
  </si>
  <si>
    <t>3964099081</t>
  </si>
  <si>
    <t>4269387 1698</t>
  </si>
  <si>
    <t>3964129508</t>
  </si>
  <si>
    <t>4269390 1932</t>
  </si>
  <si>
    <t>3959757226</t>
  </si>
  <si>
    <t>4267004 3207</t>
  </si>
  <si>
    <t>49441826432</t>
  </si>
  <si>
    <t>3966315623</t>
  </si>
  <si>
    <t>4270939 0410</t>
  </si>
  <si>
    <t>3965763382</t>
  </si>
  <si>
    <t>4269609 9720</t>
  </si>
  <si>
    <t>3955902095</t>
  </si>
  <si>
    <t>4262416 2063</t>
  </si>
  <si>
    <t>PERED_EVA_Hyundai_Genesis Coupe_I п _2009-2012blac</t>
  </si>
  <si>
    <t>Озон</t>
  </si>
  <si>
    <t>0109404889-0059-1</t>
  </si>
  <si>
    <t>3960168466</t>
  </si>
  <si>
    <t>4267507 1384</t>
  </si>
  <si>
    <t>3967641581</t>
  </si>
  <si>
    <t>4271562 5414</t>
  </si>
  <si>
    <t>PERED_EVA+Hyundai+Sol_a_ris+2010-2017 +black+11</t>
  </si>
  <si>
    <t>49377443521</t>
  </si>
  <si>
    <t>0185306642-0023-2</t>
  </si>
  <si>
    <t>42637807-0138-2</t>
  </si>
  <si>
    <t>0136643749-0116-1</t>
  </si>
  <si>
    <t>3973049516</t>
  </si>
  <si>
    <t>4274806 5731</t>
  </si>
  <si>
    <t>08411064-0453-1</t>
  </si>
  <si>
    <t>3971724387</t>
  </si>
  <si>
    <t>4274608 7279</t>
  </si>
  <si>
    <t>3966698192</t>
  </si>
  <si>
    <t>4271192 1962</t>
  </si>
  <si>
    <t>3967351552</t>
  </si>
  <si>
    <t>4271257 5547</t>
  </si>
  <si>
    <t>0174330382-0093-1</t>
  </si>
  <si>
    <t>0208260201-0157-5</t>
  </si>
  <si>
    <t>38376810-0161-1</t>
  </si>
  <si>
    <t>один заказ</t>
  </si>
  <si>
    <t>3973703811</t>
  </si>
  <si>
    <t>4274920 1151</t>
  </si>
  <si>
    <t>3973259169</t>
  </si>
  <si>
    <t>4274826 9506</t>
  </si>
  <si>
    <t>3970142672</t>
  </si>
  <si>
    <t>4274322 1657</t>
  </si>
  <si>
    <t>3971404004</t>
  </si>
  <si>
    <t>4274576 6892</t>
  </si>
  <si>
    <t>3967497539</t>
  </si>
  <si>
    <t>4271548 1371</t>
  </si>
  <si>
    <t>3958262725</t>
  </si>
  <si>
    <t>4266248 0920</t>
  </si>
  <si>
    <t>31382935-0494-1</t>
  </si>
  <si>
    <t>3962189347</t>
  </si>
  <si>
    <t>4268962 8682</t>
  </si>
  <si>
    <t>0103237823-0092-1</t>
  </si>
  <si>
    <t>49439830466</t>
  </si>
  <si>
    <t>VOD_JAC_T9_I поколение_2024-2025_black+12</t>
  </si>
  <si>
    <t>3965614948</t>
  </si>
  <si>
    <t>4269595 1311</t>
  </si>
  <si>
    <t>3956968187</t>
  </si>
  <si>
    <t>4264118 7802</t>
  </si>
  <si>
    <t>3956846580</t>
  </si>
  <si>
    <t>4263782 9375</t>
  </si>
  <si>
    <t>EVA_BORT_Jeep_GrCherokee_WK1III_2004-2010_black+12</t>
  </si>
  <si>
    <t>3958984211</t>
  </si>
  <si>
    <t>4266650 9050</t>
  </si>
  <si>
    <t>3958943900</t>
  </si>
  <si>
    <t>4266646 7499</t>
  </si>
  <si>
    <t>0116706572-0148-1</t>
  </si>
  <si>
    <t>3974939017</t>
  </si>
  <si>
    <t>4275095 7414</t>
  </si>
  <si>
    <t>3956387919</t>
  </si>
  <si>
    <t>4263629 1773</t>
  </si>
  <si>
    <t>3956857125</t>
  </si>
  <si>
    <t>4263783 9626</t>
  </si>
  <si>
    <t>3960011676</t>
  </si>
  <si>
    <t>4267491 5334</t>
  </si>
  <si>
    <t>3956267651</t>
  </si>
  <si>
    <t>4263062 3109</t>
  </si>
  <si>
    <t>44843319-0837-1</t>
  </si>
  <si>
    <t>3973343048</t>
  </si>
  <si>
    <t>4274835 9513</t>
  </si>
  <si>
    <t>3956511760</t>
  </si>
  <si>
    <t>4263641 5379</t>
  </si>
  <si>
    <t>81822791-0067-1</t>
  </si>
  <si>
    <t>3960233623</t>
  </si>
  <si>
    <t>4267513 6540</t>
  </si>
  <si>
    <t>3975660114</t>
  </si>
  <si>
    <t>4275167 2079</t>
  </si>
  <si>
    <t>3974425202</t>
  </si>
  <si>
    <t>4274994 2367</t>
  </si>
  <si>
    <t>3975981848</t>
  </si>
  <si>
    <t>4275199 4466</t>
  </si>
  <si>
    <t>3968529419</t>
  </si>
  <si>
    <t>4273589 6598</t>
  </si>
  <si>
    <t>3965415133</t>
  </si>
  <si>
    <t>4269575 0920</t>
  </si>
  <si>
    <t>3963091373</t>
  </si>
  <si>
    <t>4269103 1161</t>
  </si>
  <si>
    <t>3956625517</t>
  </si>
  <si>
    <t>4263649 3240</t>
  </si>
  <si>
    <t>49461566465</t>
  </si>
  <si>
    <t>33584489-0091-4</t>
  </si>
  <si>
    <t>57392684-0031-1</t>
  </si>
  <si>
    <t>3975843177</t>
  </si>
  <si>
    <t>4275185 3300</t>
  </si>
  <si>
    <t>70599132-0042-1</t>
  </si>
  <si>
    <t>3971378355</t>
  </si>
  <si>
    <t>4274574 1254</t>
  </si>
  <si>
    <t>3960335989</t>
  </si>
  <si>
    <t>4267523 9706</t>
  </si>
  <si>
    <t>3957702585</t>
  </si>
  <si>
    <t>4265366 6804</t>
  </si>
  <si>
    <t>3968655983</t>
  </si>
  <si>
    <t>4273602 2938</t>
  </si>
  <si>
    <t>3963424345</t>
  </si>
  <si>
    <t>4269319 6724</t>
  </si>
  <si>
    <t>49442073154</t>
  </si>
  <si>
    <t>30911315-0290-1</t>
  </si>
  <si>
    <t>3975084164</t>
  </si>
  <si>
    <t>4275110 2460</t>
  </si>
  <si>
    <t>3972313779</t>
  </si>
  <si>
    <t>4274733 0875</t>
  </si>
  <si>
    <t>3957404600</t>
  </si>
  <si>
    <t>4265063 5008</t>
  </si>
  <si>
    <t>02036956-0227-3</t>
  </si>
  <si>
    <t>3959421805</t>
  </si>
  <si>
    <t>4266694 5838</t>
  </si>
  <si>
    <t>PERED_EVA+Kia+Sportage+2016-2021+black+11</t>
  </si>
  <si>
    <t>76167251-0078-1</t>
  </si>
  <si>
    <t>EVA_BORT+Kia+_Sportage+2016-2021+black+11</t>
  </si>
  <si>
    <t>49403247298</t>
  </si>
  <si>
    <t>3965348891</t>
  </si>
  <si>
    <t>4269509 4241</t>
  </si>
  <si>
    <t>3960716276</t>
  </si>
  <si>
    <t>4267615 2309</t>
  </si>
  <si>
    <t>3963849561</t>
  </si>
  <si>
    <t>4269362 2424</t>
  </si>
  <si>
    <t>3960097173</t>
  </si>
  <si>
    <t>4267500 0058</t>
  </si>
  <si>
    <t>3960008827</t>
  </si>
  <si>
    <t>4267491 2487</t>
  </si>
  <si>
    <t>EVA_BORT+Kia+Sportage+2016-2021+black+11</t>
  </si>
  <si>
    <t>3959593879</t>
  </si>
  <si>
    <t>4266711 7440</t>
  </si>
  <si>
    <t>PERED_EVA+Kia+Sportage+2016-2021+black+12</t>
  </si>
  <si>
    <t>3955390889</t>
  </si>
  <si>
    <t>4262241 0631</t>
  </si>
  <si>
    <t>58624001-0253-1</t>
  </si>
  <si>
    <t>EVA_BORT+Kia+Sportage+2018-2021+black+11</t>
  </si>
  <si>
    <t>39103782-0087-3</t>
  </si>
  <si>
    <t>83654845-0173-1</t>
  </si>
  <si>
    <t>44302806-0098-1</t>
  </si>
  <si>
    <t>BORT_BAG+Kia+Sportage +2021-2024+black+11</t>
  </si>
  <si>
    <t>3975601698</t>
  </si>
  <si>
    <t>4275161 3663</t>
  </si>
  <si>
    <t>EVA_BORT+Kia+Sportage+2021-2024+black+11</t>
  </si>
  <si>
    <t>40064907-0224-1</t>
  </si>
  <si>
    <t>3970198183</t>
  </si>
  <si>
    <t>4274327 6812</t>
  </si>
  <si>
    <t>3962131561</t>
  </si>
  <si>
    <t>4268957 0766</t>
  </si>
  <si>
    <t>3963376971</t>
  </si>
  <si>
    <t>4269314 9350</t>
  </si>
  <si>
    <t>3959413864</t>
  </si>
  <si>
    <t>4266693 8097</t>
  </si>
  <si>
    <t>3954841968</t>
  </si>
  <si>
    <t>4262145 5608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</si>
</sst>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6"/>
      <color rgb="FF070707"/>
      <name val="Calibri"/>
      <family val="2"/>
      <charset val="204"/>
      <scheme val="minor"/>
    </font>
    <font>
      <sz val="16"/>
      <color rgb="FF242424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56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5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indexed="65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3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13" fillId="0" borderId="0"/>
    <xf numFmtId="0" fontId="2" fillId="0" borderId="0">
      <alignment vertical="top"/>
    </xf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" borderId="1" applyNumberFormat="0" applyFont="0" applyProtection="0"/>
  </cellStyleXfs>
  <cellXfs count="7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" fontId="4" fillId="3" borderId="2" xfId="0" applyNumberFormat="1" applyFont="1" applyFill="1" applyBorder="1" applyAlignment="1">
      <alignment horizontal="center" vertical="center" wrapText="1"/>
    </xf>
    <xf numFmtId="16" fontId="4" fillId="4" borderId="2" xfId="0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6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6" fontId="6" fillId="4" borderId="2" xfId="0" applyNumberFormat="1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" fontId="4" fillId="7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8" borderId="7" xfId="0" applyFont="1" applyFill="1" applyBorder="1" applyAlignment="1">
      <alignment horizontal="center" wrapText="1"/>
    </xf>
    <xf numFmtId="0" fontId="12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/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" fontId="14" fillId="4" borderId="2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3" fontId="14" fillId="4" borderId="2" xfId="0" applyNumberFormat="1" applyFont="1" applyFill="1" applyBorder="1" applyAlignment="1">
      <alignment horizontal="center" vertical="center" wrapText="1"/>
    </xf>
    <xf numFmtId="16" fontId="14" fillId="6" borderId="2" xfId="0" applyNumberFormat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16" fontId="4" fillId="6" borderId="2" xfId="0" applyNumberFormat="1" applyFont="1" applyFill="1" applyBorder="1" applyAlignment="1">
      <alignment horizontal="center" vertical="center" wrapText="1"/>
    </xf>
  </cellXfs>
  <cellStyles count="26">
    <cellStyle name="Обычный" xfId="0" builtinId="0"/>
    <cellStyle name="Обычный 10" xfId="1"/>
    <cellStyle name="Обычный 11" xfId="2"/>
    <cellStyle name="Обычный 12" xfId="3"/>
    <cellStyle name="Обычный 13" xfId="4"/>
    <cellStyle name="Обычный 14" xfId="5"/>
    <cellStyle name="Обычный 15" xfId="6"/>
    <cellStyle name="Обычный 16" xfId="7"/>
    <cellStyle name="Обычный 17" xfId="8"/>
    <cellStyle name="Обычный 18" xfId="9"/>
    <cellStyle name="Обычный 19" xfId="10"/>
    <cellStyle name="Обычный 2" xfId="11"/>
    <cellStyle name="Обычный 20" xfId="12"/>
    <cellStyle name="Обычный 21" xfId="13"/>
    <cellStyle name="Обычный 22" xfId="14"/>
    <cellStyle name="Обычный 23" xfId="15"/>
    <cellStyle name="Обычный 24" xfId="16"/>
    <cellStyle name="Обычный 25" xfId="17"/>
    <cellStyle name="Обычный 3" xfId="18"/>
    <cellStyle name="Обычный 4" xfId="19"/>
    <cellStyle name="Обычный 5" xfId="20"/>
    <cellStyle name="Обычный 6" xfId="21"/>
    <cellStyle name="Обычный 7" xfId="22"/>
    <cellStyle name="Обычный 8" xfId="23"/>
    <cellStyle name="Обычный 9" xfId="24"/>
    <cellStyle name="Примечание 2" xfId="25"/>
  </cellStyles>
  <dxfs count="18">
    <dxf>
      <fill>
        <patternFill patternType="solid">
          <fgColor indexed="65"/>
          <bgColor indexed="5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10%20&#1091;&#1090;&#1088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ZAKAZ"/>
      <sheetName val="ОКТЯБРЬ 2025"/>
      <sheetName val="ЦВЕТА"/>
      <sheetName val="Цвета ЛОДКИ"/>
      <sheetName val="Цвета ХОУМ"/>
    </sheetNames>
    <sheetDataSet>
      <sheetData sheetId="0"/>
      <sheetData sheetId="1"/>
      <sheetData sheetId="2"/>
      <sheetData sheetId="3">
        <row r="1">
          <cell r="A1" t="str">
            <v>Артикул</v>
          </cell>
          <cell r="B1" t="str">
            <v>Наименование</v>
          </cell>
          <cell r="C1" t="str">
            <v>Столбец1</v>
          </cell>
          <cell r="D1" t="str">
            <v>Столбец2</v>
          </cell>
          <cell r="E1" t="str">
            <v>Изделие</v>
          </cell>
          <cell r="F1" t="str">
            <v>Цвет</v>
          </cell>
          <cell r="G1" t="str">
            <v>Узор</v>
          </cell>
          <cell r="H1" t="str">
            <v>Цвет3</v>
          </cell>
          <cell r="I1" t="str">
            <v>Подпятник</v>
          </cell>
          <cell r="J1" t="str">
            <v>Шильд</v>
          </cell>
          <cell r="K1" t="str">
            <v>Столбец4</v>
          </cell>
        </row>
        <row r="2">
          <cell r="A2" t="str">
            <v>OBIVKA_XL+BRP +ScandicSkyDooWT600+2002+black+11</v>
          </cell>
          <cell r="B2" t="str">
            <v xml:space="preserve"> BRP SKANDIC SKI DOO WT 600</v>
          </cell>
          <cell r="E2" t="str">
            <v>МОТО</v>
          </cell>
          <cell r="F2" t="str">
            <v>черный</v>
          </cell>
          <cell r="G2">
            <v>0</v>
          </cell>
          <cell r="H2">
            <v>11</v>
          </cell>
          <cell r="I2">
            <v>0</v>
          </cell>
          <cell r="J2">
            <v>0</v>
          </cell>
          <cell r="K2">
            <v>0</v>
          </cell>
        </row>
        <row r="3">
          <cell r="A3" t="str">
            <v>3D_EVA+Chery+Tiggo7ProBEZ+2020-2024+black+12</v>
          </cell>
          <cell r="B3" t="str">
            <v>3D CHERY TIGGO 7 без панорамы</v>
          </cell>
          <cell r="E3" t="str">
            <v>без бортов</v>
          </cell>
          <cell r="F3" t="str">
            <v>черный</v>
          </cell>
          <cell r="G3" t="str">
            <v>соты</v>
          </cell>
          <cell r="H3">
            <v>12</v>
          </cell>
          <cell r="I3">
            <v>1</v>
          </cell>
          <cell r="J3">
            <v>2</v>
          </cell>
          <cell r="K3" t="str">
            <v>без бортов, без панорамы</v>
          </cell>
        </row>
        <row r="4">
          <cell r="A4" t="str">
            <v>3D_EVA+Ford+Focus+2005-2011+black+12</v>
          </cell>
          <cell r="B4" t="str">
            <v>3D FORD FOCUS 2</v>
          </cell>
          <cell r="E4" t="str">
            <v>без бортов</v>
          </cell>
          <cell r="F4" t="str">
            <v>черный</v>
          </cell>
          <cell r="G4" t="str">
            <v>соты</v>
          </cell>
          <cell r="H4">
            <v>12</v>
          </cell>
          <cell r="I4">
            <v>1</v>
          </cell>
          <cell r="J4">
            <v>2</v>
          </cell>
          <cell r="K4" t="str">
            <v>без бортов</v>
          </cell>
        </row>
        <row r="5">
          <cell r="A5" t="str">
            <v>3D_EVA+Ford+Fusion+2005-2012+black+2</v>
          </cell>
          <cell r="B5" t="str">
            <v>3D FORD FUSION 1</v>
          </cell>
          <cell r="E5" t="str">
            <v>без бортов</v>
          </cell>
          <cell r="F5" t="str">
            <v>черный</v>
          </cell>
          <cell r="G5" t="str">
            <v>соты</v>
          </cell>
          <cell r="H5">
            <v>2</v>
          </cell>
          <cell r="I5">
            <v>1</v>
          </cell>
          <cell r="J5">
            <v>1</v>
          </cell>
          <cell r="K5" t="str">
            <v xml:space="preserve">без бортов </v>
          </cell>
        </row>
        <row r="6">
          <cell r="A6" t="str">
            <v>3D_EVA+Haval+Jolion2WD+2021-2024+black+12</v>
          </cell>
          <cell r="B6" t="str">
            <v>3D HAVAL JOLION передний привод</v>
          </cell>
          <cell r="E6" t="str">
            <v>без бортов</v>
          </cell>
          <cell r="F6" t="str">
            <v>черный</v>
          </cell>
          <cell r="G6" t="str">
            <v>соты</v>
          </cell>
          <cell r="H6">
            <v>12</v>
          </cell>
          <cell r="I6">
            <v>1</v>
          </cell>
          <cell r="J6">
            <v>2</v>
          </cell>
          <cell r="K6" t="str">
            <v>без бортов
передний привод</v>
          </cell>
        </row>
        <row r="7">
          <cell r="A7" t="str">
            <v>3D_EVA+Hyundai+i40+2011-2019+black+12</v>
          </cell>
          <cell r="B7" t="str">
            <v>3D HYUNDAI i40</v>
          </cell>
          <cell r="E7" t="str">
            <v>без бортов</v>
          </cell>
          <cell r="F7" t="str">
            <v>черный</v>
          </cell>
          <cell r="G7" t="str">
            <v>соты</v>
          </cell>
          <cell r="H7">
            <v>12</v>
          </cell>
          <cell r="I7">
            <v>1</v>
          </cell>
          <cell r="J7">
            <v>2</v>
          </cell>
          <cell r="K7" t="str">
            <v xml:space="preserve">без бортов </v>
          </cell>
        </row>
        <row r="8">
          <cell r="A8" t="str">
            <v>3D_EVA+Hyundai+Solaris+2017-2022+black+12</v>
          </cell>
          <cell r="B8" t="str">
            <v>3D HYUNDAI SOLARIS 2</v>
          </cell>
          <cell r="E8" t="str">
            <v>без бортов</v>
          </cell>
          <cell r="F8" t="str">
            <v>черный</v>
          </cell>
          <cell r="G8" t="str">
            <v>соты</v>
          </cell>
          <cell r="H8">
            <v>12</v>
          </cell>
          <cell r="I8">
            <v>1</v>
          </cell>
          <cell r="J8">
            <v>2</v>
          </cell>
          <cell r="K8" t="str">
            <v>без бортов</v>
          </cell>
        </row>
        <row r="9">
          <cell r="A9" t="str">
            <v>3D_EVA+Kia+Rio+2011-2017+black+12</v>
          </cell>
          <cell r="B9" t="str">
            <v>3D KIA RIO 3</v>
          </cell>
          <cell r="E9" t="str">
            <v>без бортов</v>
          </cell>
          <cell r="F9" t="str">
            <v>черный</v>
          </cell>
          <cell r="G9" t="str">
            <v>соты</v>
          </cell>
          <cell r="H9">
            <v>12</v>
          </cell>
          <cell r="I9">
            <v>1</v>
          </cell>
          <cell r="J9">
            <v>2</v>
          </cell>
          <cell r="K9" t="str">
            <v>без бортов</v>
          </cell>
        </row>
        <row r="10">
          <cell r="A10" t="str">
            <v>3D_EVA+Kia+Rio+2017-2022+black+12</v>
          </cell>
          <cell r="B10" t="str">
            <v>3D KIA RIO 4</v>
          </cell>
          <cell r="E10" t="str">
            <v>без бортов</v>
          </cell>
          <cell r="F10" t="str">
            <v>черный</v>
          </cell>
          <cell r="G10" t="str">
            <v>соты</v>
          </cell>
          <cell r="H10">
            <v>12</v>
          </cell>
          <cell r="I10">
            <v>1</v>
          </cell>
          <cell r="J10">
            <v>2</v>
          </cell>
          <cell r="K10" t="str">
            <v>без бортов</v>
          </cell>
        </row>
        <row r="11">
          <cell r="A11" t="str">
            <v>3D_EVA+Kia+Sportage+2016-2021+black+12</v>
          </cell>
          <cell r="B11" t="str">
            <v>3D KIA SPORTAGE 4</v>
          </cell>
          <cell r="E11" t="str">
            <v>без бортов</v>
          </cell>
          <cell r="F11" t="str">
            <v>черный</v>
          </cell>
          <cell r="G11" t="str">
            <v>соты</v>
          </cell>
          <cell r="H11">
            <v>12</v>
          </cell>
          <cell r="I11">
            <v>1</v>
          </cell>
          <cell r="J11">
            <v>1</v>
          </cell>
          <cell r="K11" t="str">
            <v xml:space="preserve">без бортов </v>
          </cell>
        </row>
        <row r="12">
          <cell r="A12" t="str">
            <v>3D_EVA+Lada+Granta+2018-2021+black+12</v>
          </cell>
          <cell r="B12" t="str">
            <v>3D LADA GRANTA рестайлинг</v>
          </cell>
          <cell r="E12" t="str">
            <v>без бортов</v>
          </cell>
          <cell r="F12" t="str">
            <v>черный</v>
          </cell>
          <cell r="G12" t="str">
            <v>соты</v>
          </cell>
          <cell r="H12">
            <v>12</v>
          </cell>
          <cell r="I12">
            <v>1</v>
          </cell>
          <cell r="J12">
            <v>1</v>
          </cell>
          <cell r="K12" t="str">
            <v>рестайлинг
без бортов</v>
          </cell>
        </row>
        <row r="13">
          <cell r="A13" t="str">
            <v>3D_EVA+Lada+Largus+2012-2021+grey+11</v>
          </cell>
          <cell r="B13" t="str">
            <v>3D LADA LARGUS 5 мест дорестайлинг</v>
          </cell>
          <cell r="E13" t="str">
            <v>без бортов</v>
          </cell>
          <cell r="F13" t="str">
            <v>серый</v>
          </cell>
          <cell r="G13" t="str">
            <v>соты</v>
          </cell>
          <cell r="H13">
            <v>11</v>
          </cell>
          <cell r="I13">
            <v>1</v>
          </cell>
          <cell r="J13">
            <v>1</v>
          </cell>
          <cell r="K13" t="str">
            <v>5 местный дорест
без бортов</v>
          </cell>
        </row>
        <row r="14">
          <cell r="A14" t="str">
            <v>3D_EVA+Lada+Largus, 5 мест+2012-2021+grey+11</v>
          </cell>
          <cell r="B14" t="str">
            <v>3D LADA LARGUS 5 мест дорестайлинг</v>
          </cell>
          <cell r="E14" t="str">
            <v>без бортов</v>
          </cell>
          <cell r="F14" t="str">
            <v>серый</v>
          </cell>
          <cell r="G14" t="str">
            <v>соты</v>
          </cell>
          <cell r="H14">
            <v>11</v>
          </cell>
          <cell r="I14">
            <v>1</v>
          </cell>
          <cell r="J14">
            <v>1</v>
          </cell>
          <cell r="K14" t="str">
            <v xml:space="preserve">5 мест
без бортов </v>
          </cell>
        </row>
        <row r="15">
          <cell r="A15" t="str">
            <v>EVA_BORT+Renault+Fluence+2009-2017+grey+12</v>
          </cell>
          <cell r="B15" t="str">
            <v>3D RENAULT FLUENCE</v>
          </cell>
          <cell r="E15" t="str">
            <v>без бортов</v>
          </cell>
          <cell r="F15" t="str">
            <v>серый</v>
          </cell>
          <cell r="G15" t="str">
            <v>соты</v>
          </cell>
          <cell r="H15">
            <v>12</v>
          </cell>
          <cell r="I15">
            <v>1</v>
          </cell>
          <cell r="J15">
            <v>1</v>
          </cell>
          <cell r="K15" t="str">
            <v xml:space="preserve">без бортов </v>
          </cell>
        </row>
        <row r="16">
          <cell r="A16" t="str">
            <v>3D_EVA+Renault+Fluence+2009-2017+black+12</v>
          </cell>
          <cell r="B16" t="str">
            <v>3D RENAULT FLUENCE</v>
          </cell>
          <cell r="E16" t="str">
            <v>без бортов</v>
          </cell>
          <cell r="F16" t="str">
            <v>черный</v>
          </cell>
          <cell r="G16" t="str">
            <v>соты</v>
          </cell>
          <cell r="H16">
            <v>12</v>
          </cell>
          <cell r="I16">
            <v>1</v>
          </cell>
          <cell r="J16">
            <v>2</v>
          </cell>
          <cell r="K16" t="str">
            <v>без бортов</v>
          </cell>
        </row>
        <row r="17">
          <cell r="A17" t="str">
            <v>3D_EVA+Renault+Fluence+2009-2017+black+12</v>
          </cell>
          <cell r="B17" t="str">
            <v>3D RENAULT FLUENCE</v>
          </cell>
          <cell r="E17" t="str">
            <v>без бортов</v>
          </cell>
          <cell r="F17" t="str">
            <v>черный</v>
          </cell>
          <cell r="G17" t="str">
            <v>соты</v>
          </cell>
          <cell r="H17">
            <v>12</v>
          </cell>
          <cell r="I17">
            <v>1</v>
          </cell>
          <cell r="J17">
            <v>1</v>
          </cell>
          <cell r="K17" t="str">
            <v xml:space="preserve">без бортов </v>
          </cell>
        </row>
        <row r="18">
          <cell r="A18" t="str">
            <v>3D_EVA++Renault+Fluence+2009-2017+black+12</v>
          </cell>
          <cell r="B18" t="str">
            <v>3D RENAULT FLUENCE</v>
          </cell>
          <cell r="E18" t="str">
            <v>без бортов</v>
          </cell>
          <cell r="F18" t="str">
            <v>черный</v>
          </cell>
          <cell r="G18" t="str">
            <v>соты</v>
          </cell>
          <cell r="H18">
            <v>12</v>
          </cell>
          <cell r="I18">
            <v>1</v>
          </cell>
          <cell r="J18">
            <v>1</v>
          </cell>
          <cell r="K18" t="str">
            <v xml:space="preserve">без бортов </v>
          </cell>
        </row>
        <row r="19">
          <cell r="A19" t="str">
            <v>3D_EVA+Renault+Logan+2013-2022+black+12</v>
          </cell>
          <cell r="B19" t="str">
            <v>3D RENAULT LOGAN STEPWAY 2 рестайлинг</v>
          </cell>
          <cell r="E19" t="str">
            <v>без бортов</v>
          </cell>
          <cell r="F19" t="str">
            <v>черный</v>
          </cell>
          <cell r="G19" t="str">
            <v>соты</v>
          </cell>
          <cell r="H19">
            <v>12</v>
          </cell>
          <cell r="I19">
            <v>1</v>
          </cell>
          <cell r="J19">
            <v>2</v>
          </cell>
          <cell r="K19" t="str">
            <v>без бортов</v>
          </cell>
        </row>
        <row r="20">
          <cell r="A20" t="str">
            <v>3D_EVA+Renault+Logan (Stepway)+2013-2022+black+12</v>
          </cell>
          <cell r="B20" t="str">
            <v>3D RENAULT LOGAN STEPWAY 2 рестайлинг</v>
          </cell>
          <cell r="E20" t="str">
            <v>без бортов</v>
          </cell>
          <cell r="F20" t="str">
            <v>черный</v>
          </cell>
          <cell r="G20" t="str">
            <v>соты</v>
          </cell>
          <cell r="H20">
            <v>12</v>
          </cell>
          <cell r="I20">
            <v>1</v>
          </cell>
          <cell r="J20">
            <v>2</v>
          </cell>
          <cell r="K20" t="str">
            <v>без бортов</v>
          </cell>
        </row>
        <row r="21">
          <cell r="A21" t="str">
            <v>3D_EVA+Skoda+Octavia+2013-2020+black+12</v>
          </cell>
          <cell r="B21" t="str">
            <v>3D SKODA OCTAVIA A7</v>
          </cell>
          <cell r="E21" t="str">
            <v>без бортов</v>
          </cell>
          <cell r="F21" t="str">
            <v>черный</v>
          </cell>
          <cell r="G21" t="str">
            <v>соты</v>
          </cell>
          <cell r="H21">
            <v>12</v>
          </cell>
          <cell r="I21">
            <v>1</v>
          </cell>
          <cell r="J21">
            <v>2</v>
          </cell>
          <cell r="K21" t="str">
            <v>без бортов</v>
          </cell>
        </row>
        <row r="22">
          <cell r="A22" t="str">
            <v>3D_EVA+Skoda+Octavia+2019-2021+black+12</v>
          </cell>
          <cell r="B22" t="str">
            <v>3D SKODA OCTAVIA A8</v>
          </cell>
          <cell r="E22" t="str">
            <v>без бортов</v>
          </cell>
          <cell r="F22" t="str">
            <v>черный</v>
          </cell>
          <cell r="G22" t="str">
            <v>соты</v>
          </cell>
          <cell r="H22">
            <v>12</v>
          </cell>
          <cell r="I22">
            <v>1</v>
          </cell>
          <cell r="J22">
            <v>2</v>
          </cell>
          <cell r="K22" t="str">
            <v>без бортов</v>
          </cell>
        </row>
        <row r="23">
          <cell r="A23" t="str">
            <v>EVA_BORT+Suzuki+S_olio+2015-2020+black+12</v>
          </cell>
          <cell r="B23" t="str">
            <v>3D SUZUKI SOLIO 3</v>
          </cell>
          <cell r="E23" t="str">
            <v>без бортов</v>
          </cell>
          <cell r="F23" t="str">
            <v>черный</v>
          </cell>
          <cell r="G23" t="str">
            <v>соты</v>
          </cell>
          <cell r="H23">
            <v>12</v>
          </cell>
          <cell r="I23">
            <v>1</v>
          </cell>
          <cell r="J23">
            <v>2</v>
          </cell>
          <cell r="K23" t="str">
            <v xml:space="preserve">без бортов </v>
          </cell>
        </row>
        <row r="24">
          <cell r="A24" t="str">
            <v>3D_EVA+Toyota+Camry+2014-2017+black+12</v>
          </cell>
          <cell r="B24" t="str">
            <v>3D TOYOTA CAMRY XV50,XV55</v>
          </cell>
          <cell r="E24" t="str">
            <v>без бортов</v>
          </cell>
          <cell r="F24" t="str">
            <v>черный</v>
          </cell>
          <cell r="G24" t="str">
            <v>соты</v>
          </cell>
          <cell r="H24">
            <v>12</v>
          </cell>
          <cell r="I24">
            <v>1</v>
          </cell>
          <cell r="J24">
            <v>2</v>
          </cell>
          <cell r="K24" t="str">
            <v>без бортов</v>
          </cell>
        </row>
        <row r="25">
          <cell r="A25" t="str">
            <v>3D_EVA+Toyota+Corolla+2006-2013+black+12</v>
          </cell>
          <cell r="B25" t="str">
            <v>3D TOYOTA COROLLA 10</v>
          </cell>
          <cell r="E25" t="str">
            <v>без бортов</v>
          </cell>
          <cell r="F25" t="str">
            <v>черный</v>
          </cell>
          <cell r="G25" t="str">
            <v>соты</v>
          </cell>
          <cell r="H25">
            <v>12</v>
          </cell>
          <cell r="I25">
            <v>1</v>
          </cell>
          <cell r="J25">
            <v>1</v>
          </cell>
          <cell r="K25" t="str">
            <v xml:space="preserve">без бортов </v>
          </cell>
        </row>
        <row r="26">
          <cell r="A26" t="str">
            <v>3D_EVA+Toyota+RAV 4+2005-2016+black+12</v>
          </cell>
          <cell r="B26" t="str">
            <v>3D TOYOTA RAV4 XA30</v>
          </cell>
          <cell r="E26" t="str">
            <v>без бортов</v>
          </cell>
          <cell r="F26" t="str">
            <v>черный</v>
          </cell>
          <cell r="G26" t="str">
            <v>соты</v>
          </cell>
          <cell r="H26">
            <v>12</v>
          </cell>
          <cell r="I26">
            <v>1</v>
          </cell>
          <cell r="J26">
            <v>2</v>
          </cell>
          <cell r="K26" t="str">
            <v>без бортов</v>
          </cell>
        </row>
        <row r="27">
          <cell r="A27" t="str">
            <v>3D_EVA+Toyota+RAV 4+2012-2019+black+12</v>
          </cell>
          <cell r="B27" t="str">
            <v>3D TOYOTA RAV4 XA40</v>
          </cell>
          <cell r="E27" t="str">
            <v>без бортов</v>
          </cell>
          <cell r="F27" t="str">
            <v>черный</v>
          </cell>
          <cell r="G27" t="str">
            <v>соты</v>
          </cell>
          <cell r="H27">
            <v>12</v>
          </cell>
          <cell r="I27">
            <v>1</v>
          </cell>
          <cell r="J27">
            <v>1</v>
          </cell>
          <cell r="K27" t="str">
            <v xml:space="preserve">без бортов </v>
          </cell>
        </row>
        <row r="28">
          <cell r="A28" t="str">
            <v>3D_EVA+Volkswagen+Polo+2009-2020+black+12</v>
          </cell>
          <cell r="B28" t="str">
            <v>3D VOLKSWAGEN POLO 5</v>
          </cell>
          <cell r="E28" t="str">
            <v>без бортов</v>
          </cell>
          <cell r="F28" t="str">
            <v>черный</v>
          </cell>
          <cell r="G28" t="str">
            <v>соты</v>
          </cell>
          <cell r="H28">
            <v>12</v>
          </cell>
          <cell r="I28">
            <v>1</v>
          </cell>
          <cell r="J28">
            <v>2</v>
          </cell>
          <cell r="K28" t="str">
            <v>без бортов</v>
          </cell>
        </row>
        <row r="29">
          <cell r="A29" t="str">
            <v>PERED_EVA_Audi_80_B4 V пок_1991-1996_black+12</v>
          </cell>
          <cell r="B29" t="str">
            <v>AUDI 80 (B4) 5</v>
          </cell>
          <cell r="E29" t="str">
            <v>передние</v>
          </cell>
          <cell r="F29" t="str">
            <v>черный</v>
          </cell>
          <cell r="G29" t="str">
            <v>соты</v>
          </cell>
          <cell r="H29">
            <v>12</v>
          </cell>
          <cell r="I29">
            <v>1</v>
          </cell>
          <cell r="J29">
            <v>1</v>
          </cell>
        </row>
        <row r="30">
          <cell r="A30" t="str">
            <v>VOD_Audi_80_B4 V пок_1991-1996_black+12</v>
          </cell>
          <cell r="B30" t="str">
            <v>AUDI 80 (B4) 5</v>
          </cell>
          <cell r="E30" t="str">
            <v>водитель</v>
          </cell>
          <cell r="F30" t="str">
            <v>черный</v>
          </cell>
          <cell r="G30" t="str">
            <v>соты</v>
          </cell>
          <cell r="H30">
            <v>12</v>
          </cell>
          <cell r="I30">
            <v>1</v>
          </cell>
          <cell r="J30">
            <v>1</v>
          </cell>
        </row>
        <row r="31">
          <cell r="A31" t="str">
            <v>EVA_BORT_Audi_80_B4 V пок_1991-1996_black+12</v>
          </cell>
          <cell r="B31" t="str">
            <v>AUDI 80 (B4) 5</v>
          </cell>
          <cell r="E31" t="str">
            <v>борт</v>
          </cell>
          <cell r="F31" t="str">
            <v>черный</v>
          </cell>
          <cell r="G31" t="str">
            <v>соты</v>
          </cell>
          <cell r="H31">
            <v>12</v>
          </cell>
          <cell r="I31">
            <v>1</v>
          </cell>
          <cell r="J31">
            <v>1</v>
          </cell>
        </row>
        <row r="32">
          <cell r="A32" t="str">
            <v>EVA_BORT_Audi_A3_8L I пок _1996-2003_black+12</v>
          </cell>
          <cell r="B32" t="str">
            <v>AUDI A3 (8L) 1</v>
          </cell>
          <cell r="E32" t="str">
            <v>борт</v>
          </cell>
          <cell r="F32" t="str">
            <v>черный</v>
          </cell>
          <cell r="G32" t="str">
            <v>соты</v>
          </cell>
          <cell r="H32">
            <v>12</v>
          </cell>
          <cell r="I32">
            <v>1</v>
          </cell>
          <cell r="J32">
            <v>1</v>
          </cell>
        </row>
        <row r="33">
          <cell r="A33" t="str">
            <v>PERED_EVA_Audi_A3_8L I пок _1996-2003_black+12</v>
          </cell>
          <cell r="B33" t="str">
            <v>AUDI A3 (8L) 1</v>
          </cell>
          <cell r="E33" t="str">
            <v>передние</v>
          </cell>
          <cell r="F33" t="str">
            <v>черный</v>
          </cell>
          <cell r="G33" t="str">
            <v>соты</v>
          </cell>
          <cell r="H33">
            <v>12</v>
          </cell>
          <cell r="I33">
            <v>1</v>
          </cell>
          <cell r="J33">
            <v>1</v>
          </cell>
        </row>
        <row r="34">
          <cell r="A34" t="str">
            <v>VOD_Audi_A3_8L I пок _1996-2003_black+12</v>
          </cell>
          <cell r="B34" t="str">
            <v>AUDI A3 (8L) 1</v>
          </cell>
          <cell r="E34" t="str">
            <v>водитель</v>
          </cell>
          <cell r="F34" t="str">
            <v>черный</v>
          </cell>
          <cell r="G34" t="str">
            <v>соты</v>
          </cell>
          <cell r="H34">
            <v>12</v>
          </cell>
          <cell r="I34">
            <v>1</v>
          </cell>
          <cell r="J34">
            <v>1</v>
          </cell>
        </row>
        <row r="35">
          <cell r="A35" t="str">
            <v>EVA_BORT+Audi+A3+2012-2020+black+12</v>
          </cell>
          <cell r="B35" t="str">
            <v>AUDI A3 (8V) рестайлинг</v>
          </cell>
          <cell r="E35" t="str">
            <v>борт</v>
          </cell>
          <cell r="F35" t="str">
            <v>черный</v>
          </cell>
          <cell r="G35" t="str">
            <v>соты</v>
          </cell>
          <cell r="H35">
            <v>12</v>
          </cell>
          <cell r="I35">
            <v>1</v>
          </cell>
          <cell r="J35">
            <v>1</v>
          </cell>
          <cell r="K35" t="str">
            <v>рестайлинг</v>
          </cell>
        </row>
        <row r="36">
          <cell r="A36" t="str">
            <v>EVA_BORT+Audi+A4+1999-2001+black+12</v>
          </cell>
          <cell r="B36" t="str">
            <v>AUDI A4 (B5)</v>
          </cell>
          <cell r="E36" t="str">
            <v>борт</v>
          </cell>
          <cell r="F36" t="str">
            <v>черный</v>
          </cell>
          <cell r="G36" t="str">
            <v>соты</v>
          </cell>
          <cell r="H36">
            <v>12</v>
          </cell>
          <cell r="I36">
            <v>1</v>
          </cell>
          <cell r="J36">
            <v>1</v>
          </cell>
          <cell r="K36">
            <v>0</v>
          </cell>
        </row>
        <row r="37">
          <cell r="A37" t="str">
            <v>EVA_BORT_Audi_A4_B6 II пок_2000-2006_black+12</v>
          </cell>
          <cell r="B37" t="str">
            <v>AUDI A4 (B6) 2</v>
          </cell>
          <cell r="E37" t="str">
            <v>борт</v>
          </cell>
          <cell r="F37" t="str">
            <v>черный</v>
          </cell>
          <cell r="G37" t="str">
            <v>соты</v>
          </cell>
          <cell r="H37">
            <v>12</v>
          </cell>
          <cell r="I37">
            <v>1</v>
          </cell>
          <cell r="J37">
            <v>1</v>
          </cell>
        </row>
        <row r="38">
          <cell r="A38" t="str">
            <v>PERED_EVA_Audi_A4_B6 II пок_2000-2006_black+12</v>
          </cell>
          <cell r="B38" t="str">
            <v>AUDI A4 (B6) 2</v>
          </cell>
          <cell r="E38" t="str">
            <v>передние</v>
          </cell>
          <cell r="F38" t="str">
            <v>черный</v>
          </cell>
          <cell r="G38" t="str">
            <v>соты</v>
          </cell>
          <cell r="H38">
            <v>12</v>
          </cell>
          <cell r="I38">
            <v>1</v>
          </cell>
          <cell r="J38">
            <v>1</v>
          </cell>
        </row>
        <row r="39">
          <cell r="A39" t="str">
            <v>VOD_Audi_A4_B6 II пок_2000-2006_black+12</v>
          </cell>
          <cell r="B39" t="str">
            <v>AUDI A4 (B6) 2</v>
          </cell>
          <cell r="E39" t="str">
            <v>водитель</v>
          </cell>
          <cell r="F39" t="str">
            <v>черный</v>
          </cell>
          <cell r="G39" t="str">
            <v>соты</v>
          </cell>
          <cell r="H39">
            <v>12</v>
          </cell>
          <cell r="I39">
            <v>1</v>
          </cell>
          <cell r="J39">
            <v>1</v>
          </cell>
        </row>
        <row r="40">
          <cell r="A40" t="str">
            <v>EVA_BORT+Audi+A4+2007-2015+black+11</v>
          </cell>
          <cell r="B40" t="str">
            <v>AUDI A4 (B8) 4</v>
          </cell>
          <cell r="E40" t="str">
            <v>борт</v>
          </cell>
          <cell r="F40" t="str">
            <v>черный</v>
          </cell>
          <cell r="G40" t="str">
            <v>соты</v>
          </cell>
          <cell r="H40">
            <v>11</v>
          </cell>
          <cell r="I40">
            <v>1</v>
          </cell>
          <cell r="J40">
            <v>1</v>
          </cell>
          <cell r="K40">
            <v>0</v>
          </cell>
        </row>
        <row r="41">
          <cell r="A41" t="str">
            <v>PERED_EVA_Audi_A4_B9 Avant Quattro V пок и R _2015-2025_black+12</v>
          </cell>
          <cell r="B41" t="str">
            <v>AUDI A4 B9 AVANT QUATTRO 5 и рестайлинг</v>
          </cell>
          <cell r="E41" t="str">
            <v>передние</v>
          </cell>
          <cell r="F41" t="str">
            <v>черный</v>
          </cell>
          <cell r="G41" t="str">
            <v>соты</v>
          </cell>
          <cell r="H41">
            <v>12</v>
          </cell>
          <cell r="I41">
            <v>1</v>
          </cell>
          <cell r="J41">
            <v>1</v>
          </cell>
        </row>
        <row r="42">
          <cell r="A42" t="str">
            <v>VOD_Audi_A4_B9 Avant Quattro V пок и R _2015-2025_black+12</v>
          </cell>
          <cell r="B42" t="str">
            <v>AUDI A4 B9 AVANT QUATTRO 5 и рестайлинг</v>
          </cell>
          <cell r="E42" t="str">
            <v>водитель</v>
          </cell>
          <cell r="F42" t="str">
            <v>черный</v>
          </cell>
          <cell r="G42" t="str">
            <v>соты</v>
          </cell>
          <cell r="H42">
            <v>12</v>
          </cell>
          <cell r="I42">
            <v>1</v>
          </cell>
          <cell r="J42">
            <v>1</v>
          </cell>
        </row>
        <row r="43">
          <cell r="A43" t="str">
            <v>EVA_BORT_Audi_A4_B9 Avant Quattro V пок и R _2015-2025_black+12</v>
          </cell>
          <cell r="B43" t="str">
            <v>AUDI A4 B9 AVANT QUATTRO 5 и рестайлинг</v>
          </cell>
          <cell r="E43" t="str">
            <v>борт</v>
          </cell>
          <cell r="F43" t="str">
            <v>черный</v>
          </cell>
          <cell r="G43" t="str">
            <v>соты</v>
          </cell>
          <cell r="H43">
            <v>12</v>
          </cell>
          <cell r="I43">
            <v>1</v>
          </cell>
          <cell r="J43">
            <v>1</v>
          </cell>
        </row>
        <row r="44">
          <cell r="A44" t="str">
            <v>EVA_BORT_Audi_A6_C6 III пок и R_2004-2011_black+12</v>
          </cell>
          <cell r="B44" t="str">
            <v>AUDI A6 (C6) 3 и рестайлинг</v>
          </cell>
          <cell r="E44" t="str">
            <v>борт</v>
          </cell>
          <cell r="F44" t="str">
            <v>черный</v>
          </cell>
          <cell r="G44" t="str">
            <v>соты</v>
          </cell>
          <cell r="H44">
            <v>12</v>
          </cell>
          <cell r="I44">
            <v>1</v>
          </cell>
          <cell r="J44">
            <v>1</v>
          </cell>
        </row>
        <row r="45">
          <cell r="A45" t="str">
            <v>EVA_BORT+Audi+A6+2011-2018+black+12</v>
          </cell>
          <cell r="B45" t="str">
            <v>AUDI A6 (C7) 4</v>
          </cell>
          <cell r="E45" t="str">
            <v>борт</v>
          </cell>
          <cell r="F45" t="str">
            <v>черный</v>
          </cell>
          <cell r="G45" t="str">
            <v>соты</v>
          </cell>
          <cell r="H45">
            <v>12</v>
          </cell>
          <cell r="I45">
            <v>1</v>
          </cell>
          <cell r="J45">
            <v>1</v>
          </cell>
          <cell r="K45">
            <v>0</v>
          </cell>
        </row>
        <row r="46">
          <cell r="A46" t="str">
            <v>PERED_EVA_Audi_A6 Allroad_C5 I пок _2000-2006_black+12</v>
          </cell>
          <cell r="B46" t="str">
            <v>AUDI A6 ALLROAD (C5) 1</v>
          </cell>
          <cell r="E46" t="str">
            <v>передние</v>
          </cell>
          <cell r="F46" t="str">
            <v>черный</v>
          </cell>
          <cell r="G46" t="str">
            <v>соты</v>
          </cell>
          <cell r="H46">
            <v>12</v>
          </cell>
          <cell r="I46">
            <v>1</v>
          </cell>
          <cell r="J46">
            <v>1</v>
          </cell>
        </row>
        <row r="47">
          <cell r="A47" t="str">
            <v>VOD_Audi_A6 Allroad_C5 I пок _2000-2006_black+12</v>
          </cell>
          <cell r="B47" t="str">
            <v>AUDI A6 ALLROAD (C5) 1</v>
          </cell>
          <cell r="E47" t="str">
            <v>водитель</v>
          </cell>
          <cell r="F47" t="str">
            <v>черный</v>
          </cell>
          <cell r="G47" t="str">
            <v>соты</v>
          </cell>
          <cell r="H47">
            <v>12</v>
          </cell>
          <cell r="I47">
            <v>1</v>
          </cell>
          <cell r="J47">
            <v>1</v>
          </cell>
        </row>
        <row r="48">
          <cell r="A48" t="str">
            <v>EVA_BORT+Audi+A6+2018-2021+black+12</v>
          </cell>
          <cell r="B48" t="str">
            <v>AUDI A6 (C8) 5</v>
          </cell>
          <cell r="E48" t="str">
            <v>борт</v>
          </cell>
          <cell r="F48" t="str">
            <v>черный</v>
          </cell>
          <cell r="G48" t="str">
            <v>соты</v>
          </cell>
          <cell r="H48">
            <v>12</v>
          </cell>
          <cell r="I48">
            <v>1</v>
          </cell>
          <cell r="J48">
            <v>1</v>
          </cell>
          <cell r="K48">
            <v>0</v>
          </cell>
        </row>
        <row r="49">
          <cell r="A49" t="str">
            <v>PERED_EVA_Audi_A6_C6 III пок и R_2004-2011_black+12</v>
          </cell>
          <cell r="B49" t="str">
            <v>AUDI A6 (C6) 3 и рестайлинг</v>
          </cell>
          <cell r="E49" t="str">
            <v>передние</v>
          </cell>
          <cell r="F49" t="str">
            <v>черный</v>
          </cell>
          <cell r="G49" t="str">
            <v>соты</v>
          </cell>
          <cell r="H49">
            <v>12</v>
          </cell>
          <cell r="I49">
            <v>1</v>
          </cell>
          <cell r="J49">
            <v>1</v>
          </cell>
        </row>
        <row r="50">
          <cell r="A50" t="str">
            <v>VOD_Audi_A6_C6 III пок и R_2004-2011_black+12</v>
          </cell>
          <cell r="B50" t="str">
            <v>AUDI A6 (C6) 3 и рестайлинг</v>
          </cell>
          <cell r="E50" t="str">
            <v>водитель</v>
          </cell>
          <cell r="F50" t="str">
            <v>черный</v>
          </cell>
          <cell r="G50" t="str">
            <v>соты</v>
          </cell>
          <cell r="H50">
            <v>12</v>
          </cell>
          <cell r="I50">
            <v>1</v>
          </cell>
          <cell r="J50">
            <v>1</v>
          </cell>
        </row>
        <row r="51">
          <cell r="A51" t="str">
            <v>EVA_BORT_Audi_A6 Allroad_C5 I пок _2000-2006_black+12</v>
          </cell>
          <cell r="B51" t="str">
            <v>AUDI A6 ALLROAD (C5) 1</v>
          </cell>
          <cell r="E51" t="str">
            <v>борт</v>
          </cell>
          <cell r="F51" t="str">
            <v>черный</v>
          </cell>
          <cell r="G51" t="str">
            <v>соты</v>
          </cell>
          <cell r="H51">
            <v>12</v>
          </cell>
          <cell r="I51">
            <v>1</v>
          </cell>
          <cell r="J51">
            <v>1</v>
          </cell>
        </row>
        <row r="52">
          <cell r="A52" t="str">
            <v>EVA_BORT+Audi+А7+2010-2018+black+12</v>
          </cell>
          <cell r="B52" t="str">
            <v>AUDI A7 (4G) 1</v>
          </cell>
          <cell r="E52" t="str">
            <v>борт</v>
          </cell>
          <cell r="F52" t="str">
            <v>черный</v>
          </cell>
          <cell r="G52" t="str">
            <v>соты</v>
          </cell>
          <cell r="H52">
            <v>12</v>
          </cell>
          <cell r="I52">
            <v>1</v>
          </cell>
          <cell r="J52">
            <v>1</v>
          </cell>
          <cell r="K52">
            <v>0</v>
          </cell>
        </row>
        <row r="53">
          <cell r="A53" t="str">
            <v>PERED_EVA_Audi_E-Tron Sportback 55_I пок_2019-2022_black+12</v>
          </cell>
          <cell r="B53" t="str">
            <v>AUDI E-TRON SPORTBACK (55) 1</v>
          </cell>
          <cell r="E53" t="str">
            <v>передние</v>
          </cell>
          <cell r="F53" t="str">
            <v>черный</v>
          </cell>
          <cell r="G53" t="str">
            <v>соты</v>
          </cell>
          <cell r="H53">
            <v>12</v>
          </cell>
          <cell r="I53">
            <v>1</v>
          </cell>
          <cell r="J53">
            <v>1</v>
          </cell>
        </row>
        <row r="54">
          <cell r="A54" t="str">
            <v>VOD_Audi_E-Tron Sportback 55_I пок_2019-2022_black+12</v>
          </cell>
          <cell r="B54" t="str">
            <v>AUDI E-TRON SPORTBACK (55) 1</v>
          </cell>
          <cell r="E54" t="str">
            <v>водитель</v>
          </cell>
          <cell r="F54" t="str">
            <v>черный</v>
          </cell>
          <cell r="G54" t="str">
            <v>соты</v>
          </cell>
          <cell r="H54">
            <v>12</v>
          </cell>
          <cell r="I54">
            <v>1</v>
          </cell>
          <cell r="J54">
            <v>1</v>
          </cell>
        </row>
        <row r="55">
          <cell r="A55" t="str">
            <v>EVA_BORT_Audi_E-Tron Sportback 55_I пок_2019-2022_black+12</v>
          </cell>
          <cell r="B55" t="str">
            <v>AUDI E-TRON SPORTBACK (55) 1</v>
          </cell>
          <cell r="E55" t="str">
            <v>борт</v>
          </cell>
          <cell r="F55" t="str">
            <v>черный</v>
          </cell>
          <cell r="G55" t="str">
            <v>соты</v>
          </cell>
          <cell r="H55">
            <v>12</v>
          </cell>
          <cell r="I55">
            <v>1</v>
          </cell>
          <cell r="J55">
            <v>1</v>
          </cell>
        </row>
        <row r="56">
          <cell r="A56" t="str">
            <v>EVA_BORT+Audi+Q3+2018-2024+black+12</v>
          </cell>
          <cell r="B56" t="str">
            <v>AUDI Q3 (F3)</v>
          </cell>
          <cell r="E56" t="str">
            <v>борт</v>
          </cell>
          <cell r="F56" t="str">
            <v>черный</v>
          </cell>
          <cell r="G56" t="str">
            <v>соты</v>
          </cell>
          <cell r="H56">
            <v>12</v>
          </cell>
          <cell r="I56">
            <v>1</v>
          </cell>
          <cell r="J56">
            <v>1</v>
          </cell>
          <cell r="K56">
            <v>0</v>
          </cell>
        </row>
        <row r="57">
          <cell r="A57" t="str">
            <v>EVA_BORT+Audi+Q5_+2008-2017+black+12</v>
          </cell>
          <cell r="B57" t="str">
            <v>AUDI Q5 (8R)</v>
          </cell>
          <cell r="E57" t="str">
            <v>борт</v>
          </cell>
          <cell r="F57" t="str">
            <v>черный</v>
          </cell>
          <cell r="G57" t="str">
            <v>соты</v>
          </cell>
          <cell r="H57">
            <v>12</v>
          </cell>
          <cell r="I57">
            <v>1</v>
          </cell>
          <cell r="J57">
            <v>1</v>
          </cell>
          <cell r="K57">
            <v>0</v>
          </cell>
        </row>
        <row r="58">
          <cell r="A58" t="str">
            <v>EVA_BORT+Audi+Q5 +2008-2017+black+12</v>
          </cell>
          <cell r="B58" t="str">
            <v>AUDI Q5 (8R)</v>
          </cell>
          <cell r="E58" t="str">
            <v>борт</v>
          </cell>
          <cell r="F58" t="str">
            <v>черный</v>
          </cell>
          <cell r="G58" t="str">
            <v>соты</v>
          </cell>
          <cell r="H58">
            <v>12</v>
          </cell>
          <cell r="I58">
            <v>1</v>
          </cell>
          <cell r="J58">
            <v>1</v>
          </cell>
          <cell r="K58">
            <v>0</v>
          </cell>
        </row>
        <row r="59">
          <cell r="A59" t="str">
            <v>EVA_BORT+Audi+Q5 +2008-2017+black+12</v>
          </cell>
          <cell r="B59" t="str">
            <v>AUDI Q5 (8R)</v>
          </cell>
          <cell r="E59" t="str">
            <v>борт</v>
          </cell>
          <cell r="F59" t="str">
            <v>черный</v>
          </cell>
          <cell r="G59" t="str">
            <v>соты</v>
          </cell>
          <cell r="H59">
            <v>12</v>
          </cell>
          <cell r="I59">
            <v>1</v>
          </cell>
          <cell r="J59">
            <v>1</v>
          </cell>
          <cell r="K59" t="str">
            <v>1 поколение</v>
          </cell>
        </row>
        <row r="60">
          <cell r="A60" t="str">
            <v>EVA_BORT+Audi+Q5 +2008-2017+black+12</v>
          </cell>
          <cell r="B60" t="str">
            <v>AUDI Q5 (8R)</v>
          </cell>
          <cell r="E60" t="str">
            <v>борт</v>
          </cell>
          <cell r="F60" t="str">
            <v>черный</v>
          </cell>
          <cell r="G60" t="str">
            <v>соты</v>
          </cell>
          <cell r="H60">
            <v>12</v>
          </cell>
          <cell r="I60">
            <v>1</v>
          </cell>
          <cell r="J60">
            <v>1</v>
          </cell>
          <cell r="K60" t="str">
            <v>1 поколение</v>
          </cell>
        </row>
        <row r="61">
          <cell r="A61" t="str">
            <v>EVA_BORT+Audi+Q5 +2008-2017+black+12</v>
          </cell>
          <cell r="B61" t="str">
            <v>AUDI Q5 (8R)</v>
          </cell>
          <cell r="E61" t="str">
            <v>борт</v>
          </cell>
          <cell r="F61" t="str">
            <v>черный</v>
          </cell>
          <cell r="G61" t="str">
            <v>соты</v>
          </cell>
          <cell r="H61">
            <v>12</v>
          </cell>
          <cell r="I61">
            <v>1</v>
          </cell>
          <cell r="J61">
            <v>1</v>
          </cell>
          <cell r="K61" t="str">
            <v>1 поколение</v>
          </cell>
        </row>
        <row r="62">
          <cell r="A62" t="str">
            <v>EVA_BORT+Audi+Q5 +2008-2017+black+12</v>
          </cell>
          <cell r="B62" t="str">
            <v>AUDI Q5 (8R)</v>
          </cell>
          <cell r="E62" t="str">
            <v>борт</v>
          </cell>
          <cell r="F62" t="str">
            <v>черный</v>
          </cell>
          <cell r="G62" t="str">
            <v>соты</v>
          </cell>
          <cell r="H62">
            <v>12</v>
          </cell>
          <cell r="I62">
            <v>1</v>
          </cell>
          <cell r="J62">
            <v>1</v>
          </cell>
          <cell r="K62" t="str">
            <v>1 поколение</v>
          </cell>
        </row>
        <row r="63">
          <cell r="A63" t="str">
            <v>EVA_BORT+Audi+Q5+2017-2022+black+12</v>
          </cell>
          <cell r="B63" t="str">
            <v>AUDI Q5 (FY)</v>
          </cell>
          <cell r="E63" t="str">
            <v>борт</v>
          </cell>
          <cell r="F63" t="str">
            <v>черный</v>
          </cell>
          <cell r="G63" t="str">
            <v>соты</v>
          </cell>
          <cell r="H63">
            <v>12</v>
          </cell>
          <cell r="I63">
            <v>1</v>
          </cell>
          <cell r="J63">
            <v>1</v>
          </cell>
          <cell r="K63" t="str">
            <v>2 поколение</v>
          </cell>
        </row>
        <row r="64">
          <cell r="A64" t="str">
            <v>EVA_BORT+Audi+Q7+2005-2015+black+1</v>
          </cell>
          <cell r="B64" t="str">
            <v>AUDI Q7 (4L) 1</v>
          </cell>
          <cell r="E64" t="str">
            <v>борт</v>
          </cell>
          <cell r="F64" t="str">
            <v>черный</v>
          </cell>
          <cell r="G64" t="str">
            <v>соты</v>
          </cell>
          <cell r="H64">
            <v>1</v>
          </cell>
          <cell r="I64">
            <v>1</v>
          </cell>
          <cell r="J64">
            <v>1</v>
          </cell>
          <cell r="K64" t="str">
            <v>1 поколение</v>
          </cell>
        </row>
        <row r="65">
          <cell r="A65" t="str">
            <v>OBIVKA_L+Honda+VFR800+1998-2019+black+11</v>
          </cell>
          <cell r="B65" t="str">
            <v xml:space="preserve"> HONDA VFR800</v>
          </cell>
          <cell r="E65" t="str">
            <v>МОТО</v>
          </cell>
          <cell r="F65" t="str">
            <v>черный</v>
          </cell>
          <cell r="G65">
            <v>0</v>
          </cell>
          <cell r="H65">
            <v>11</v>
          </cell>
          <cell r="I65">
            <v>0</v>
          </cell>
          <cell r="J65">
            <v>0</v>
          </cell>
          <cell r="K65">
            <v>0</v>
          </cell>
        </row>
        <row r="66">
          <cell r="A66" t="str">
            <v>EVA_BORT+Audi+Q7+2005-2015+black+12</v>
          </cell>
          <cell r="B66" t="str">
            <v>AUDI Q7 (4L) 1</v>
          </cell>
          <cell r="E66" t="str">
            <v>борт</v>
          </cell>
          <cell r="F66" t="str">
            <v>черный</v>
          </cell>
          <cell r="G66" t="str">
            <v>соты</v>
          </cell>
          <cell r="H66">
            <v>12</v>
          </cell>
          <cell r="I66">
            <v>1</v>
          </cell>
          <cell r="J66">
            <v>1</v>
          </cell>
          <cell r="K66">
            <v>0</v>
          </cell>
        </row>
        <row r="67">
          <cell r="A67" t="str">
            <v>PERED_EVA_BAIC_U5+_I пок_2021-2025_black+12</v>
          </cell>
          <cell r="B67" t="str">
            <v>BAIC U5+ 1</v>
          </cell>
          <cell r="E67" t="str">
            <v>передние</v>
          </cell>
          <cell r="F67" t="str">
            <v>черный</v>
          </cell>
          <cell r="G67" t="str">
            <v>соты</v>
          </cell>
          <cell r="H67">
            <v>12</v>
          </cell>
          <cell r="I67">
            <v>1</v>
          </cell>
          <cell r="J67">
            <v>1</v>
          </cell>
        </row>
        <row r="68">
          <cell r="A68" t="str">
            <v>VOD_BAIC_U5+_I пок_2021-2025_black+12</v>
          </cell>
          <cell r="B68" t="str">
            <v>BAIC U5+ 1</v>
          </cell>
          <cell r="E68" t="str">
            <v>водитель</v>
          </cell>
          <cell r="F68" t="str">
            <v>черный</v>
          </cell>
          <cell r="G68" t="str">
            <v>соты</v>
          </cell>
          <cell r="H68">
            <v>12</v>
          </cell>
          <cell r="I68">
            <v>1</v>
          </cell>
          <cell r="J68">
            <v>1</v>
          </cell>
        </row>
        <row r="69">
          <cell r="A69" t="str">
            <v>EVA_BORT+Audi+Q7+2015-2019+black+12</v>
          </cell>
          <cell r="B69" t="str">
            <v>AUDI Q7 2</v>
          </cell>
          <cell r="E69" t="str">
            <v>борт</v>
          </cell>
          <cell r="F69" t="str">
            <v>черный</v>
          </cell>
          <cell r="G69" t="str">
            <v>соты</v>
          </cell>
          <cell r="H69">
            <v>12</v>
          </cell>
          <cell r="I69">
            <v>1</v>
          </cell>
          <cell r="J69">
            <v>1</v>
          </cell>
          <cell r="K69" t="str">
            <v>2 поколение</v>
          </cell>
        </row>
        <row r="70">
          <cell r="A70" t="str">
            <v>OBIVKA_L+Kawasaki+ZZR400+1993-2007+black+11</v>
          </cell>
          <cell r="B70" t="str">
            <v xml:space="preserve"> KAWASAKI ZZR 400</v>
          </cell>
          <cell r="E70" t="str">
            <v>МОТО</v>
          </cell>
          <cell r="F70" t="str">
            <v>черный</v>
          </cell>
          <cell r="G70">
            <v>0</v>
          </cell>
          <cell r="H70">
            <v>11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EVA_BORT_BAIC_U5+_I пок_2021-2025_black+12</v>
          </cell>
          <cell r="B71" t="str">
            <v>BAIC U5+ 1</v>
          </cell>
          <cell r="E71" t="str">
            <v>борт</v>
          </cell>
          <cell r="F71" t="str">
            <v>черный</v>
          </cell>
          <cell r="G71" t="str">
            <v>соты</v>
          </cell>
          <cell r="H71">
            <v>12</v>
          </cell>
          <cell r="I71">
            <v>1</v>
          </cell>
          <cell r="J71">
            <v>1</v>
          </cell>
        </row>
        <row r="72">
          <cell r="A72" t="str">
            <v>EVA_BORT_BAIC_U5+_I_black+12</v>
          </cell>
          <cell r="B72" t="str">
            <v>BAIC U5+ 1</v>
          </cell>
          <cell r="E72" t="str">
            <v>борт</v>
          </cell>
          <cell r="F72" t="str">
            <v>черный</v>
          </cell>
          <cell r="G72" t="str">
            <v>соты</v>
          </cell>
          <cell r="H72">
            <v>12</v>
          </cell>
          <cell r="I72">
            <v>1</v>
          </cell>
          <cell r="J72">
            <v>1</v>
          </cell>
        </row>
        <row r="73">
          <cell r="A73" t="str">
            <v>PERED_EVA_BMW_3 серия_E90,E91,E92,E93 V пок _2004-2013_black+12</v>
          </cell>
          <cell r="B73" t="str">
            <v>BMW 3 СЕРИЯ E90,E91,E92,E93 5</v>
          </cell>
          <cell r="E73" t="str">
            <v>передние</v>
          </cell>
          <cell r="F73" t="str">
            <v>черный</v>
          </cell>
          <cell r="G73" t="str">
            <v>соты</v>
          </cell>
          <cell r="H73">
            <v>12</v>
          </cell>
          <cell r="I73">
            <v>1</v>
          </cell>
          <cell r="J73">
            <v>1</v>
          </cell>
        </row>
        <row r="74">
          <cell r="A74" t="str">
            <v>VOD_BMW_3 серия_E90,E91,E92,E93 V пок _2004-2013_black+12</v>
          </cell>
          <cell r="B74" t="str">
            <v>BMW 3 СЕРИЯ E90,E91,E92,E935</v>
          </cell>
          <cell r="E74" t="str">
            <v>водитель</v>
          </cell>
          <cell r="F74" t="str">
            <v>черный</v>
          </cell>
          <cell r="G74" t="str">
            <v>соты</v>
          </cell>
          <cell r="H74">
            <v>12</v>
          </cell>
          <cell r="I74">
            <v>1</v>
          </cell>
          <cell r="J74">
            <v>1</v>
          </cell>
        </row>
        <row r="75">
          <cell r="A75" t="str">
            <v>EVA_BORT+Belgee+X50+2023-2024+black+11</v>
          </cell>
          <cell r="B75" t="str">
            <v>BELGEE X50</v>
          </cell>
          <cell r="E75" t="str">
            <v>борт</v>
          </cell>
          <cell r="F75" t="str">
            <v>черный</v>
          </cell>
          <cell r="G75" t="str">
            <v>соты</v>
          </cell>
          <cell r="H75">
            <v>11</v>
          </cell>
          <cell r="I75">
            <v>1</v>
          </cell>
          <cell r="J75">
            <v>1</v>
          </cell>
          <cell r="K75">
            <v>0</v>
          </cell>
        </row>
        <row r="76">
          <cell r="A76" t="str">
            <v>PERED_EVA_BMW_3 серия_F3x VI пок_2011-2016_black+12</v>
          </cell>
          <cell r="B76" t="str">
            <v>BMW 3 СЕРИЯ F3X 6</v>
          </cell>
          <cell r="E76" t="str">
            <v>передние</v>
          </cell>
          <cell r="F76" t="str">
            <v>черный</v>
          </cell>
          <cell r="G76" t="str">
            <v>соты</v>
          </cell>
          <cell r="H76">
            <v>12</v>
          </cell>
          <cell r="I76">
            <v>1</v>
          </cell>
          <cell r="J76">
            <v>1</v>
          </cell>
        </row>
        <row r="77">
          <cell r="A77" t="str">
            <v>VOD_BMW_3 серия_F3x VI пок_2011-2016_black+12</v>
          </cell>
          <cell r="B77" t="str">
            <v>BMW 3 СЕРИЯ F3X 6</v>
          </cell>
          <cell r="E77" t="str">
            <v>водитель</v>
          </cell>
          <cell r="F77" t="str">
            <v>черный</v>
          </cell>
          <cell r="G77" t="str">
            <v>соты</v>
          </cell>
          <cell r="H77">
            <v>12</v>
          </cell>
          <cell r="I77">
            <v>1</v>
          </cell>
          <cell r="J77">
            <v>1</v>
          </cell>
        </row>
        <row r="78">
          <cell r="A78" t="str">
            <v>EVA_BORT+Belgee+X50+2023-2024+black+12</v>
          </cell>
          <cell r="B78" t="str">
            <v>BELGEE X50</v>
          </cell>
          <cell r="E78" t="str">
            <v>борт</v>
          </cell>
          <cell r="F78" t="str">
            <v>черный</v>
          </cell>
          <cell r="G78" t="str">
            <v>соты</v>
          </cell>
          <cell r="H78">
            <v>12</v>
          </cell>
          <cell r="I78">
            <v>1</v>
          </cell>
          <cell r="J78">
            <v>1</v>
          </cell>
          <cell r="K78">
            <v>0</v>
          </cell>
        </row>
        <row r="79">
          <cell r="A79" t="str">
            <v>PERED_EVA_BMW_3 серия_G2x VII пок _2018-2022_black+12</v>
          </cell>
          <cell r="B79" t="str">
            <v>BMW 3 СЕРИЯ G21 7 и рестайлинг</v>
          </cell>
          <cell r="E79" t="str">
            <v>передние</v>
          </cell>
          <cell r="F79" t="str">
            <v>черный</v>
          </cell>
          <cell r="G79" t="str">
            <v>соты</v>
          </cell>
          <cell r="H79">
            <v>12</v>
          </cell>
          <cell r="I79">
            <v>1</v>
          </cell>
          <cell r="J79">
            <v>1</v>
          </cell>
        </row>
        <row r="80">
          <cell r="A80" t="str">
            <v>VOD_BMW_3 серия_G2x VII пок _2018-2022_black+12</v>
          </cell>
          <cell r="B80" t="str">
            <v>BMW 3 СЕРИЯ G21 7 и рестайлинг</v>
          </cell>
          <cell r="E80" t="str">
            <v>водитель</v>
          </cell>
          <cell r="F80" t="str">
            <v>черный</v>
          </cell>
          <cell r="G80" t="str">
            <v>соты</v>
          </cell>
          <cell r="H80">
            <v>12</v>
          </cell>
          <cell r="I80">
            <v>1</v>
          </cell>
          <cell r="J80">
            <v>1</v>
          </cell>
        </row>
        <row r="81">
          <cell r="A81" t="str">
            <v>BAG_SPIN_Belgee_X70_I_black+12</v>
          </cell>
          <cell r="B81" t="str">
            <v>BELGEE X70</v>
          </cell>
          <cell r="E81" t="str">
            <v>багажник +  спинки</v>
          </cell>
          <cell r="F81" t="str">
            <v>черный</v>
          </cell>
          <cell r="G81" t="str">
            <v>соты</v>
          </cell>
          <cell r="H81">
            <v>12</v>
          </cell>
          <cell r="I81">
            <v>1</v>
          </cell>
          <cell r="J81">
            <v>1</v>
          </cell>
          <cell r="K81" t="str">
            <v>багажник +  спинки</v>
          </cell>
        </row>
        <row r="82">
          <cell r="A82" t="str">
            <v>OBIVKA_L+Polaris+Matrix+2022+black+11</v>
          </cell>
          <cell r="B82" t="str">
            <v xml:space="preserve"> POLARIS MATRIX</v>
          </cell>
          <cell r="E82" t="str">
            <v>МОТО</v>
          </cell>
          <cell r="F82" t="str">
            <v>черный</v>
          </cell>
          <cell r="G82">
            <v>0</v>
          </cell>
          <cell r="H82">
            <v>11</v>
          </cell>
          <cell r="I82">
            <v>0</v>
          </cell>
          <cell r="J82">
            <v>0</v>
          </cell>
          <cell r="K82">
            <v>0</v>
          </cell>
        </row>
        <row r="83">
          <cell r="A83" t="str">
            <v>PERED_EVA_BMW_5 серия_E39 IV пок и R _1995-2004_black+12</v>
          </cell>
          <cell r="B83" t="str">
            <v>BMW 5 СЕРИЯ E39 4 и рестайлинг</v>
          </cell>
          <cell r="E83" t="str">
            <v>передние</v>
          </cell>
          <cell r="F83" t="str">
            <v>черный</v>
          </cell>
          <cell r="G83" t="str">
            <v>соты</v>
          </cell>
          <cell r="H83">
            <v>12</v>
          </cell>
          <cell r="I83">
            <v>1</v>
          </cell>
          <cell r="J83">
            <v>1</v>
          </cell>
        </row>
        <row r="84">
          <cell r="A84" t="str">
            <v>VOD_BMW_5 серия_E39 IV пок и R _1995-2004_black+12</v>
          </cell>
          <cell r="B84" t="str">
            <v>BMW 5 СЕРИЯ E39 4 и рестайлинг</v>
          </cell>
          <cell r="E84" t="str">
            <v>водитель</v>
          </cell>
          <cell r="F84" t="str">
            <v>черный</v>
          </cell>
          <cell r="G84" t="str">
            <v>соты</v>
          </cell>
          <cell r="H84">
            <v>12</v>
          </cell>
          <cell r="I84">
            <v>1</v>
          </cell>
          <cell r="J84">
            <v>1</v>
          </cell>
        </row>
        <row r="85">
          <cell r="A85" t="str">
            <v>EVA_BORT_Belgee_X70_I_black+12</v>
          </cell>
          <cell r="B85" t="str">
            <v>BELGEE X70</v>
          </cell>
          <cell r="E85" t="str">
            <v>борт</v>
          </cell>
          <cell r="F85" t="str">
            <v>черный</v>
          </cell>
          <cell r="G85" t="str">
            <v>соты</v>
          </cell>
          <cell r="H85">
            <v>12</v>
          </cell>
          <cell r="I85">
            <v>1</v>
          </cell>
          <cell r="J85">
            <v>1</v>
          </cell>
          <cell r="K85">
            <v>0</v>
          </cell>
        </row>
        <row r="86">
          <cell r="A86" t="str">
            <v>EVA_BORT_BMW_3 серия_E90,E91,E92,E93 V пок _2004-2013_black+12</v>
          </cell>
          <cell r="B86" t="str">
            <v>BMW 3 СЕРИЯ E90,E91,E92,E93 5</v>
          </cell>
          <cell r="E86" t="str">
            <v>борт</v>
          </cell>
          <cell r="F86" t="str">
            <v>черный</v>
          </cell>
          <cell r="G86" t="str">
            <v>соты</v>
          </cell>
          <cell r="H86">
            <v>12</v>
          </cell>
          <cell r="I86">
            <v>1</v>
          </cell>
          <cell r="J86">
            <v>1</v>
          </cell>
        </row>
        <row r="87">
          <cell r="A87" t="str">
            <v>EVA_BORT_BMW_3 серия_F3x VI пок_2011-2016_black+12</v>
          </cell>
          <cell r="B87" t="str">
            <v>BMW 3 СЕРИЯ F3X 6</v>
          </cell>
          <cell r="E87" t="str">
            <v>борт</v>
          </cell>
          <cell r="F87" t="str">
            <v>черный</v>
          </cell>
          <cell r="G87" t="str">
            <v>соты</v>
          </cell>
          <cell r="H87">
            <v>12</v>
          </cell>
          <cell r="I87">
            <v>1</v>
          </cell>
          <cell r="J87">
            <v>1</v>
          </cell>
        </row>
        <row r="88">
          <cell r="A88" t="str">
            <v>EVA_BORT_BMW_3 серия_G2x VII пок _2018-2022_black+12</v>
          </cell>
          <cell r="B88" t="str">
            <v>BMW 3 СЕРИЯ G21 7 и рестайлинг</v>
          </cell>
          <cell r="E88" t="str">
            <v>борт</v>
          </cell>
          <cell r="F88" t="str">
            <v>черный</v>
          </cell>
          <cell r="G88" t="str">
            <v>соты</v>
          </cell>
          <cell r="H88">
            <v>12</v>
          </cell>
          <cell r="I88">
            <v>1</v>
          </cell>
          <cell r="J88">
            <v>1</v>
          </cell>
        </row>
        <row r="89">
          <cell r="A89" t="str">
            <v>EVA_BORT_BMW_5 серия_IV п и р. E39_1995-2004black</v>
          </cell>
          <cell r="B89" t="str">
            <v xml:space="preserve">BMW 5 </v>
          </cell>
          <cell r="E89" t="str">
            <v>борт</v>
          </cell>
          <cell r="F89" t="str">
            <v>черный</v>
          </cell>
          <cell r="G89" t="str">
            <v>соты</v>
          </cell>
          <cell r="H89">
            <v>12</v>
          </cell>
          <cell r="I89">
            <v>1</v>
          </cell>
          <cell r="J89">
            <v>1</v>
          </cell>
          <cell r="K89" t="str">
            <v>4 пок. рест.</v>
          </cell>
        </row>
        <row r="90">
          <cell r="A90" t="str">
            <v>VOD_BMW_5 серия_IV поколение и рест. E39_1995-2004_black+12</v>
          </cell>
          <cell r="B90" t="str">
            <v xml:space="preserve">BMW 5 </v>
          </cell>
          <cell r="E90" t="str">
            <v>борт</v>
          </cell>
          <cell r="F90" t="str">
            <v>черный</v>
          </cell>
          <cell r="G90" t="str">
            <v>соты</v>
          </cell>
          <cell r="H90">
            <v>12</v>
          </cell>
          <cell r="I90">
            <v>1</v>
          </cell>
          <cell r="J90">
            <v>1</v>
          </cell>
          <cell r="K90" t="str">
            <v>4 пок. рест</v>
          </cell>
        </row>
        <row r="91">
          <cell r="A91" t="str">
            <v>PERED_EVA_BMW_X3_F25 II пок и R
_2010-2017_black+12</v>
          </cell>
          <cell r="B91" t="str">
            <v>BMW X3 (F25)</v>
          </cell>
          <cell r="E91" t="str">
            <v>передние</v>
          </cell>
          <cell r="F91" t="str">
            <v>черный</v>
          </cell>
          <cell r="G91" t="str">
            <v>соты</v>
          </cell>
          <cell r="H91">
            <v>12</v>
          </cell>
          <cell r="I91">
            <v>1</v>
          </cell>
          <cell r="J91">
            <v>1</v>
          </cell>
        </row>
        <row r="92">
          <cell r="A92" t="str">
            <v>VOD_BMW_X3_F25 II пок и R
_2010-2017_black+12</v>
          </cell>
          <cell r="B92" t="str">
            <v>BMW X3 (F25)</v>
          </cell>
          <cell r="E92" t="str">
            <v>водитель</v>
          </cell>
          <cell r="F92" t="str">
            <v>черный</v>
          </cell>
          <cell r="G92" t="str">
            <v>соты</v>
          </cell>
          <cell r="H92">
            <v>12</v>
          </cell>
          <cell r="I92">
            <v>1</v>
          </cell>
          <cell r="J92">
            <v>1</v>
          </cell>
        </row>
        <row r="93">
          <cell r="A93" t="str">
            <v>EVA_BORT_BMW_5 серия_E39 IV пок и R _1995-2004_black+12</v>
          </cell>
          <cell r="B93" t="str">
            <v>BMW 5 СЕРИЯ E39 4 и рестайлинг</v>
          </cell>
          <cell r="E93" t="str">
            <v>борт</v>
          </cell>
          <cell r="F93" t="str">
            <v>черный</v>
          </cell>
          <cell r="G93" t="str">
            <v>соты</v>
          </cell>
          <cell r="H93">
            <v>12</v>
          </cell>
          <cell r="I93">
            <v>1</v>
          </cell>
          <cell r="J93">
            <v>1</v>
          </cell>
        </row>
        <row r="94">
          <cell r="A94" t="str">
            <v>VOD_BMW_X5_E53 I пок и R _1999-2006_black+12</v>
          </cell>
          <cell r="B94" t="str">
            <v>BMW X5 E53 1 и рестайлинг</v>
          </cell>
          <cell r="E94" t="str">
            <v>водитель</v>
          </cell>
          <cell r="F94" t="str">
            <v>черный</v>
          </cell>
          <cell r="G94" t="str">
            <v>соты</v>
          </cell>
          <cell r="H94">
            <v>12</v>
          </cell>
          <cell r="I94">
            <v>1</v>
          </cell>
          <cell r="J94">
            <v>1</v>
          </cell>
        </row>
        <row r="95">
          <cell r="A95" t="str">
            <v>PERED_EVA_BMW_X5_E53 I пок и R _1999-2006_black+12</v>
          </cell>
          <cell r="B95" t="str">
            <v>BMW X5 E531 и рестайлинг</v>
          </cell>
          <cell r="E95" t="str">
            <v>передние</v>
          </cell>
          <cell r="F95" t="str">
            <v>черный</v>
          </cell>
          <cell r="G95" t="str">
            <v>соты</v>
          </cell>
          <cell r="H95">
            <v>12</v>
          </cell>
          <cell r="I95">
            <v>1</v>
          </cell>
          <cell r="J95">
            <v>1</v>
          </cell>
        </row>
        <row r="96">
          <cell r="A96" t="str">
            <v>EVA_BORT+BMW+X1_+2009-2015+black+11</v>
          </cell>
          <cell r="B96" t="str">
            <v>BMW X1 (E84)</v>
          </cell>
          <cell r="E96" t="str">
            <v>борт</v>
          </cell>
          <cell r="F96" t="str">
            <v>черный</v>
          </cell>
          <cell r="G96" t="str">
            <v>соты</v>
          </cell>
          <cell r="H96">
            <v>11</v>
          </cell>
          <cell r="I96">
            <v>1</v>
          </cell>
          <cell r="J96">
            <v>1</v>
          </cell>
          <cell r="K96">
            <v>0</v>
          </cell>
        </row>
        <row r="97">
          <cell r="A97" t="str">
            <v>PERED_EVA_BMW_X5_G05-G18 IV пок и R _2018-2025_black+12</v>
          </cell>
          <cell r="B97" t="str">
            <v>BMW X5 G05-G18 4 и рестайлинг</v>
          </cell>
          <cell r="E97" t="str">
            <v>передние</v>
          </cell>
          <cell r="F97" t="str">
            <v>черный</v>
          </cell>
          <cell r="G97" t="str">
            <v>соты</v>
          </cell>
          <cell r="H97">
            <v>12</v>
          </cell>
          <cell r="I97">
            <v>1</v>
          </cell>
          <cell r="J97">
            <v>1</v>
          </cell>
        </row>
        <row r="98">
          <cell r="A98" t="str">
            <v>VOD_BMW_X5_G05-G18 IV пок и R _2018-2025_black+12</v>
          </cell>
          <cell r="B98" t="str">
            <v>BMW X5 G05-G18 4 и рестайлинг</v>
          </cell>
          <cell r="E98" t="str">
            <v>водитель</v>
          </cell>
          <cell r="F98" t="str">
            <v>черный</v>
          </cell>
          <cell r="G98" t="str">
            <v>соты</v>
          </cell>
          <cell r="H98">
            <v>12</v>
          </cell>
          <cell r="I98">
            <v>1</v>
          </cell>
          <cell r="J98">
            <v>1</v>
          </cell>
        </row>
        <row r="99">
          <cell r="A99" t="str">
            <v>EVA_BORT+BMW+_X1+2009-2015+black+11</v>
          </cell>
          <cell r="B99" t="str">
            <v>BMW X1 (E84)</v>
          </cell>
          <cell r="E99" t="str">
            <v>борт</v>
          </cell>
          <cell r="F99" t="str">
            <v>черный</v>
          </cell>
          <cell r="G99" t="str">
            <v>соты</v>
          </cell>
          <cell r="H99">
            <v>11</v>
          </cell>
          <cell r="I99">
            <v>1</v>
          </cell>
          <cell r="J99">
            <v>1</v>
          </cell>
          <cell r="K99">
            <v>0</v>
          </cell>
        </row>
        <row r="100">
          <cell r="A100" t="str">
            <v>EVA_BORT+BMW+X1+ 2009-2015+black+11</v>
          </cell>
          <cell r="B100" t="str">
            <v>BMW X1 (E84)</v>
          </cell>
          <cell r="E100" t="str">
            <v>борт</v>
          </cell>
          <cell r="F100" t="str">
            <v>черный</v>
          </cell>
          <cell r="G100" t="str">
            <v>соты</v>
          </cell>
          <cell r="H100">
            <v>11</v>
          </cell>
          <cell r="I100">
            <v>1</v>
          </cell>
          <cell r="J100">
            <v>1</v>
          </cell>
          <cell r="K100">
            <v>0</v>
          </cell>
        </row>
        <row r="101">
          <cell r="A101" t="str">
            <v>PERED_EVA_BMW_X7_G07 I пок и R _2019-2025_black+12</v>
          </cell>
          <cell r="B101" t="str">
            <v>BMW X7 G07 1 и рестайлинг</v>
          </cell>
          <cell r="E101" t="str">
            <v>передние</v>
          </cell>
          <cell r="F101" t="str">
            <v>черный</v>
          </cell>
          <cell r="G101" t="str">
            <v>соты</v>
          </cell>
          <cell r="H101">
            <v>12</v>
          </cell>
          <cell r="I101">
            <v>1</v>
          </cell>
          <cell r="J101">
            <v>1</v>
          </cell>
        </row>
        <row r="102">
          <cell r="A102" t="str">
            <v>VOD_BMW_X7_G07 I пок и R _2019-2025_black+12</v>
          </cell>
          <cell r="B102" t="str">
            <v>BMW X7 G07 1 и рестайлинг</v>
          </cell>
          <cell r="E102" t="str">
            <v>водитель</v>
          </cell>
          <cell r="F102" t="str">
            <v>черный</v>
          </cell>
          <cell r="G102" t="str">
            <v>соты</v>
          </cell>
          <cell r="H102">
            <v>12</v>
          </cell>
          <cell r="I102">
            <v>1</v>
          </cell>
          <cell r="J102">
            <v>1</v>
          </cell>
        </row>
        <row r="103">
          <cell r="A103" t="str">
            <v>BORT_BAG+BMW+X3+2010-2017+black+11</v>
          </cell>
          <cell r="B103" t="str">
            <v>BMW X3 (F25)</v>
          </cell>
          <cell r="E103" t="str">
            <v>борт + багажник</v>
          </cell>
          <cell r="F103" t="str">
            <v>черный</v>
          </cell>
          <cell r="G103" t="str">
            <v>соты</v>
          </cell>
          <cell r="H103">
            <v>11</v>
          </cell>
          <cell r="I103">
            <v>1</v>
          </cell>
          <cell r="J103">
            <v>1</v>
          </cell>
          <cell r="K103" t="str">
            <v>комплект с багажником</v>
          </cell>
        </row>
        <row r="104">
          <cell r="A104" t="str">
            <v>EVA_BORT_BMW_X3_F25 II пок и R
_2010-2017_black+12</v>
          </cell>
          <cell r="B104" t="str">
            <v>BMW X3 (F25)</v>
          </cell>
          <cell r="E104" t="str">
            <v>борт</v>
          </cell>
          <cell r="F104" t="str">
            <v>черный</v>
          </cell>
          <cell r="G104" t="str">
            <v>соты</v>
          </cell>
          <cell r="H104">
            <v>12</v>
          </cell>
          <cell r="I104">
            <v>1</v>
          </cell>
          <cell r="J104">
            <v>1</v>
          </cell>
        </row>
        <row r="105">
          <cell r="A105" t="str">
            <v>PERED_EVA_Cadillac_Escalade_IV пок_2014-2020_black+12</v>
          </cell>
          <cell r="B105" t="str">
            <v>CADILLAC ESCALADE 4</v>
          </cell>
          <cell r="E105" t="str">
            <v>передние</v>
          </cell>
          <cell r="F105" t="str">
            <v>черный</v>
          </cell>
          <cell r="G105" t="str">
            <v>соты</v>
          </cell>
          <cell r="H105">
            <v>12</v>
          </cell>
          <cell r="I105">
            <v>1</v>
          </cell>
          <cell r="J105">
            <v>1</v>
          </cell>
        </row>
        <row r="106">
          <cell r="A106" t="str">
            <v>VOD_Cadillac_Escalade_IV пок_2014-2020_black+12</v>
          </cell>
          <cell r="B106" t="str">
            <v>CADILLAC ESCALADE 4</v>
          </cell>
          <cell r="E106" t="str">
            <v>водитель</v>
          </cell>
          <cell r="F106" t="str">
            <v>черный</v>
          </cell>
          <cell r="G106" t="str">
            <v>соты</v>
          </cell>
          <cell r="H106">
            <v>12</v>
          </cell>
          <cell r="I106">
            <v>1</v>
          </cell>
          <cell r="J106">
            <v>1</v>
          </cell>
        </row>
        <row r="107">
          <cell r="A107" t="str">
            <v>EVA_BORT+BMW+X3+2020-2021+grey+12</v>
          </cell>
          <cell r="B107" t="str">
            <v>BMW X3 (G01)</v>
          </cell>
          <cell r="E107" t="str">
            <v>борт</v>
          </cell>
          <cell r="F107" t="str">
            <v>серый</v>
          </cell>
          <cell r="G107" t="str">
            <v>соты</v>
          </cell>
          <cell r="H107">
            <v>12</v>
          </cell>
          <cell r="I107">
            <v>1</v>
          </cell>
          <cell r="J107">
            <v>1</v>
          </cell>
          <cell r="K107">
            <v>0</v>
          </cell>
        </row>
        <row r="108">
          <cell r="A108" t="str">
            <v>PERED_EVA_Cadillac_Escalade_V пок и R_2020-2025_black+12</v>
          </cell>
          <cell r="B108" t="str">
            <v>CADILLAC ESCALADE 5 и рестайлинг</v>
          </cell>
          <cell r="E108" t="str">
            <v>передние</v>
          </cell>
          <cell r="F108" t="str">
            <v>черный</v>
          </cell>
          <cell r="G108" t="str">
            <v>соты</v>
          </cell>
          <cell r="H108">
            <v>12</v>
          </cell>
          <cell r="I108">
            <v>1</v>
          </cell>
          <cell r="J108">
            <v>1</v>
          </cell>
        </row>
        <row r="109">
          <cell r="A109" t="str">
            <v>VOD_Cadillac_Escalade_V пок и R_2020-2025_black+12</v>
          </cell>
          <cell r="B109" t="str">
            <v>CADILLAC ESCALADE 5 и рестайлинг</v>
          </cell>
          <cell r="E109" t="str">
            <v>водитель</v>
          </cell>
          <cell r="F109" t="str">
            <v>черный</v>
          </cell>
          <cell r="G109" t="str">
            <v>соты</v>
          </cell>
          <cell r="H109">
            <v>12</v>
          </cell>
          <cell r="I109">
            <v>1</v>
          </cell>
          <cell r="J109">
            <v>1</v>
          </cell>
        </row>
        <row r="110">
          <cell r="A110" t="str">
            <v>EVA_BORT_BMW_X5_G05-G18 IV_black+12</v>
          </cell>
          <cell r="B110" t="str">
            <v>BMW X5</v>
          </cell>
          <cell r="E110" t="str">
            <v>борт</v>
          </cell>
          <cell r="F110" t="str">
            <v>черный</v>
          </cell>
          <cell r="G110" t="str">
            <v>соты</v>
          </cell>
          <cell r="H110">
            <v>12</v>
          </cell>
          <cell r="I110">
            <v>1</v>
          </cell>
          <cell r="J110">
            <v>1</v>
          </cell>
          <cell r="K110" t="str">
            <v>4 пок.</v>
          </cell>
        </row>
        <row r="111">
          <cell r="A111" t="str">
            <v>PERED_EVA_Cadillac_SRX_I пок_2003-2009_black+12</v>
          </cell>
          <cell r="B111" t="str">
            <v>CADILLAC SRX 1</v>
          </cell>
          <cell r="E111" t="str">
            <v>передние</v>
          </cell>
          <cell r="F111" t="str">
            <v>черный</v>
          </cell>
          <cell r="G111" t="str">
            <v>соты</v>
          </cell>
          <cell r="H111">
            <v>12</v>
          </cell>
          <cell r="I111">
            <v>1</v>
          </cell>
          <cell r="J111">
            <v>1</v>
          </cell>
        </row>
        <row r="112">
          <cell r="A112" t="str">
            <v>VOD_Cadillac_SRX_I пок_2003-2009_black+12</v>
          </cell>
          <cell r="B112" t="str">
            <v>CADILLAC SRX 1</v>
          </cell>
          <cell r="E112" t="str">
            <v>водитель</v>
          </cell>
          <cell r="F112" t="str">
            <v>черный</v>
          </cell>
          <cell r="G112" t="str">
            <v>соты</v>
          </cell>
          <cell r="H112">
            <v>12</v>
          </cell>
          <cell r="I112">
            <v>1</v>
          </cell>
          <cell r="J112">
            <v>1</v>
          </cell>
        </row>
        <row r="113">
          <cell r="A113" t="str">
            <v>EVA_BORT_BMW_X5_E53 I пок и R _1999-2006_black+12</v>
          </cell>
          <cell r="B113" t="str">
            <v>BMW X5 E53 1 и рестайлинг</v>
          </cell>
          <cell r="E113" t="str">
            <v>борт</v>
          </cell>
          <cell r="F113" t="str">
            <v>черный</v>
          </cell>
          <cell r="G113" t="str">
            <v>соты</v>
          </cell>
          <cell r="H113">
            <v>12</v>
          </cell>
          <cell r="I113">
            <v>1</v>
          </cell>
          <cell r="J113">
            <v>1</v>
          </cell>
        </row>
        <row r="114">
          <cell r="A114" t="str">
            <v>EVA_BORT_BMW_X5_G05-G18 IV пок и R _2018-2025_black+12</v>
          </cell>
          <cell r="B114" t="str">
            <v>BMW X5 G05-G18 4 и рестайлинг</v>
          </cell>
          <cell r="E114" t="str">
            <v>борт</v>
          </cell>
          <cell r="F114" t="str">
            <v>черный</v>
          </cell>
          <cell r="G114" t="str">
            <v>соты</v>
          </cell>
          <cell r="H114">
            <v>12</v>
          </cell>
          <cell r="I114">
            <v>1</v>
          </cell>
          <cell r="J114">
            <v>1</v>
          </cell>
        </row>
        <row r="115">
          <cell r="A115" t="str">
            <v>VOD_Changan_Alsvin_I пок_2018-2025_black+12</v>
          </cell>
          <cell r="B115" t="str">
            <v>CHANGAN ALSVIN 1</v>
          </cell>
          <cell r="E115" t="str">
            <v>водитель</v>
          </cell>
          <cell r="F115" t="str">
            <v>черный</v>
          </cell>
          <cell r="G115" t="str">
            <v>соты</v>
          </cell>
          <cell r="H115">
            <v>12</v>
          </cell>
          <cell r="I115">
            <v>1</v>
          </cell>
          <cell r="J115">
            <v>1</v>
          </cell>
        </row>
        <row r="116">
          <cell r="A116" t="str">
            <v>PERED_EVA_Changan_Alsvin_I пок_2018-2025_black+12</v>
          </cell>
          <cell r="B116" t="str">
            <v>CHANGAN ALSVIN 1</v>
          </cell>
          <cell r="E116" t="str">
            <v>передние</v>
          </cell>
          <cell r="F116" t="str">
            <v>черный</v>
          </cell>
          <cell r="G116" t="str">
            <v>соты</v>
          </cell>
          <cell r="H116">
            <v>12</v>
          </cell>
          <cell r="I116">
            <v>1</v>
          </cell>
          <cell r="J116">
            <v>1</v>
          </cell>
        </row>
        <row r="117">
          <cell r="A117" t="str">
            <v>EVA_BORT+BMW+Х6+2014-2019+grey+2</v>
          </cell>
          <cell r="B117" t="str">
            <v>BMW X6 (F16)</v>
          </cell>
          <cell r="E117" t="str">
            <v>борт</v>
          </cell>
          <cell r="F117" t="str">
            <v>серый</v>
          </cell>
          <cell r="G117" t="str">
            <v>соты</v>
          </cell>
          <cell r="H117">
            <v>2</v>
          </cell>
          <cell r="I117">
            <v>1</v>
          </cell>
          <cell r="J117">
            <v>1</v>
          </cell>
          <cell r="K117">
            <v>0</v>
          </cell>
        </row>
        <row r="118">
          <cell r="A118" t="str">
            <v>EVA_BORT_BMW_X7_I поколение и рест. G07_2019-2025_black+12</v>
          </cell>
          <cell r="B118" t="str">
            <v xml:space="preserve">BMW X7 1 </v>
          </cell>
          <cell r="E118" t="str">
            <v>борт</v>
          </cell>
          <cell r="F118" t="str">
            <v>черный</v>
          </cell>
          <cell r="G118" t="str">
            <v>соты</v>
          </cell>
          <cell r="H118">
            <v>12</v>
          </cell>
          <cell r="I118">
            <v>1</v>
          </cell>
          <cell r="J118">
            <v>1</v>
          </cell>
          <cell r="K118" t="str">
            <v>1 пок рест</v>
          </cell>
        </row>
        <row r="119">
          <cell r="A119" t="str">
            <v>EVA_BORT_BMW_X7_G07 I пок и R _2019-2025_black+12</v>
          </cell>
          <cell r="B119" t="str">
            <v>BMW X7 G07 1 и рестайлинг</v>
          </cell>
          <cell r="E119" t="str">
            <v>борт</v>
          </cell>
          <cell r="F119" t="str">
            <v>черный</v>
          </cell>
          <cell r="G119" t="str">
            <v>соты</v>
          </cell>
          <cell r="H119">
            <v>12</v>
          </cell>
          <cell r="I119">
            <v>1</v>
          </cell>
          <cell r="J119">
            <v>1</v>
          </cell>
        </row>
        <row r="120">
          <cell r="A120" t="str">
            <v>EVA_BORT+BYD+F3+2005-2013+grey+5</v>
          </cell>
          <cell r="B120" t="str">
            <v>BYD AUTO F3</v>
          </cell>
          <cell r="E120" t="str">
            <v>борт</v>
          </cell>
          <cell r="F120" t="str">
            <v>черный</v>
          </cell>
          <cell r="G120" t="str">
            <v>соты</v>
          </cell>
          <cell r="H120">
            <v>5</v>
          </cell>
          <cell r="I120">
            <v>1</v>
          </cell>
          <cell r="J120">
            <v>1</v>
          </cell>
          <cell r="K120">
            <v>0</v>
          </cell>
        </row>
        <row r="121">
          <cell r="A121" t="str">
            <v>EVA_BORT_Cadillac_Escalade_IV пок_2014-2020_black+12</v>
          </cell>
          <cell r="B121" t="str">
            <v>CADILLAC ESCALADE 4</v>
          </cell>
          <cell r="E121" t="str">
            <v>борт</v>
          </cell>
          <cell r="F121" t="str">
            <v>черный</v>
          </cell>
          <cell r="G121" t="str">
            <v>соты</v>
          </cell>
          <cell r="H121">
            <v>12</v>
          </cell>
          <cell r="I121">
            <v>1</v>
          </cell>
          <cell r="J121">
            <v>1</v>
          </cell>
        </row>
        <row r="122">
          <cell r="A122" t="str">
            <v>EVA_BORT_Cadillac_Escalade_V пок и R_2020-2025_black+12</v>
          </cell>
          <cell r="B122" t="str">
            <v>CADILLAC ESCALADE 5 и рестайлинг</v>
          </cell>
          <cell r="E122" t="str">
            <v>борт</v>
          </cell>
          <cell r="F122" t="str">
            <v>черный</v>
          </cell>
          <cell r="G122" t="str">
            <v>соты</v>
          </cell>
          <cell r="H122">
            <v>12</v>
          </cell>
          <cell r="I122">
            <v>1</v>
          </cell>
          <cell r="J122">
            <v>1</v>
          </cell>
        </row>
        <row r="123">
          <cell r="A123" t="str">
            <v>EVA_BORT_Cadillac_SRX_I пок_2003-2009_black+12</v>
          </cell>
          <cell r="B123" t="str">
            <v>CADILLAC SRX 1</v>
          </cell>
          <cell r="E123" t="str">
            <v>борт</v>
          </cell>
          <cell r="F123" t="str">
            <v>черный</v>
          </cell>
          <cell r="G123" t="str">
            <v>соты</v>
          </cell>
          <cell r="H123">
            <v>12</v>
          </cell>
          <cell r="I123">
            <v>1</v>
          </cell>
          <cell r="J123">
            <v>1</v>
          </cell>
        </row>
        <row r="124">
          <cell r="A124" t="str">
            <v>BORT_BAG+Cadillac+XT4+2018-2024+black+11</v>
          </cell>
          <cell r="B124" t="str">
            <v>CADILLAC XT4</v>
          </cell>
          <cell r="E124" t="str">
            <v>борт + багажник</v>
          </cell>
          <cell r="F124" t="str">
            <v>черный</v>
          </cell>
          <cell r="G124" t="str">
            <v>соты</v>
          </cell>
          <cell r="H124">
            <v>11</v>
          </cell>
          <cell r="I124">
            <v>1</v>
          </cell>
          <cell r="J124">
            <v>1</v>
          </cell>
          <cell r="K124" t="str">
            <v>комплект с багажником</v>
          </cell>
        </row>
        <row r="125">
          <cell r="A125" t="str">
            <v>EVA_BORT_Changan_Alsvin_I пок_2018-2025_black+12</v>
          </cell>
          <cell r="B125" t="str">
            <v>CHANGAN ALSVIN 1</v>
          </cell>
          <cell r="E125" t="str">
            <v>борт</v>
          </cell>
          <cell r="F125" t="str">
            <v>черный</v>
          </cell>
          <cell r="G125" t="str">
            <v>соты</v>
          </cell>
          <cell r="H125">
            <v>12</v>
          </cell>
          <cell r="I125">
            <v>1</v>
          </cell>
          <cell r="J125">
            <v>1</v>
          </cell>
        </row>
        <row r="126">
          <cell r="A126" t="str">
            <v>EVA_BORT_Changan_CS55+_I поколение и рест._2019-2025_black+12</v>
          </cell>
          <cell r="B126" t="str">
            <v>CHANGAN CS 55+ 1</v>
          </cell>
          <cell r="E126" t="str">
            <v>борт</v>
          </cell>
          <cell r="F126" t="str">
            <v>черный</v>
          </cell>
          <cell r="G126" t="str">
            <v>соты</v>
          </cell>
          <cell r="H126">
            <v>12</v>
          </cell>
          <cell r="I126">
            <v>1</v>
          </cell>
          <cell r="J126">
            <v>1</v>
          </cell>
          <cell r="K126" t="str">
            <v>рестайлинг</v>
          </cell>
        </row>
        <row r="127">
          <cell r="A127" t="str">
            <v>EVA_BORT+Changan+CS35+2013-2021+black+12</v>
          </cell>
          <cell r="B127" t="str">
            <v>CHANGAN CS35</v>
          </cell>
          <cell r="E127" t="str">
            <v>борт</v>
          </cell>
          <cell r="F127" t="str">
            <v>черный</v>
          </cell>
          <cell r="G127" t="str">
            <v>соты</v>
          </cell>
          <cell r="H127">
            <v>12</v>
          </cell>
          <cell r="I127">
            <v>1</v>
          </cell>
          <cell r="J127">
            <v>1</v>
          </cell>
          <cell r="K127">
            <v>0</v>
          </cell>
        </row>
        <row r="128">
          <cell r="A128" t="str">
            <v>EVA_BORT+Changan+CS35 Plus+2018-2024+black+5</v>
          </cell>
          <cell r="B128" t="str">
            <v>CHANGAN CS35 PLUS</v>
          </cell>
          <cell r="E128" t="str">
            <v>борт</v>
          </cell>
          <cell r="F128" t="str">
            <v>черный</v>
          </cell>
          <cell r="G128" t="str">
            <v>соты</v>
          </cell>
          <cell r="H128">
            <v>5</v>
          </cell>
          <cell r="I128">
            <v>1</v>
          </cell>
          <cell r="J128">
            <v>1</v>
          </cell>
          <cell r="K128">
            <v>0</v>
          </cell>
        </row>
        <row r="129">
          <cell r="A129" t="str">
            <v>EVA_BORT+Changan+CS35PLUS+2018-2024+black+1</v>
          </cell>
          <cell r="B129" t="str">
            <v>CHANGAN CS35 PLUS</v>
          </cell>
          <cell r="E129" t="str">
            <v>борт</v>
          </cell>
          <cell r="F129" t="str">
            <v>черный</v>
          </cell>
          <cell r="G129" t="str">
            <v>соты</v>
          </cell>
          <cell r="H129">
            <v>1</v>
          </cell>
          <cell r="I129">
            <v>1</v>
          </cell>
          <cell r="J129">
            <v>1</v>
          </cell>
          <cell r="K129">
            <v>0</v>
          </cell>
        </row>
        <row r="130">
          <cell r="A130" t="str">
            <v>EVA_BORT+Changan+CS35PLUS+2018-2024+black+10</v>
          </cell>
          <cell r="B130" t="str">
            <v>CHANGAN CS35 PLUS</v>
          </cell>
          <cell r="E130" t="str">
            <v>борт</v>
          </cell>
          <cell r="F130" t="str">
            <v>черный</v>
          </cell>
          <cell r="G130" t="str">
            <v>соты</v>
          </cell>
          <cell r="H130">
            <v>9</v>
          </cell>
          <cell r="I130">
            <v>1</v>
          </cell>
          <cell r="J130">
            <v>1</v>
          </cell>
          <cell r="K130">
            <v>0</v>
          </cell>
        </row>
        <row r="131">
          <cell r="A131" t="str">
            <v>EVA_BORT+Changan+CS35PLUS+2018-2024+black+11</v>
          </cell>
          <cell r="B131" t="str">
            <v>CHANGAN CS35 PLUS</v>
          </cell>
          <cell r="E131" t="str">
            <v>борт</v>
          </cell>
          <cell r="F131" t="str">
            <v>черный</v>
          </cell>
          <cell r="G131" t="str">
            <v>соты</v>
          </cell>
          <cell r="H131">
            <v>11</v>
          </cell>
          <cell r="I131">
            <v>1</v>
          </cell>
          <cell r="J131">
            <v>1</v>
          </cell>
          <cell r="K131">
            <v>0</v>
          </cell>
        </row>
        <row r="132">
          <cell r="A132" t="str">
            <v>EVA_BORT+Changan+CS35PLUS+2018-2024+black+12</v>
          </cell>
          <cell r="B132" t="str">
            <v>CHANGAN CS35 PLUS</v>
          </cell>
          <cell r="E132" t="str">
            <v>борт</v>
          </cell>
          <cell r="F132" t="str">
            <v>черный</v>
          </cell>
          <cell r="G132" t="str">
            <v>соты</v>
          </cell>
          <cell r="H132">
            <v>12</v>
          </cell>
          <cell r="I132">
            <v>1</v>
          </cell>
          <cell r="J132">
            <v>1</v>
          </cell>
          <cell r="K132">
            <v>0</v>
          </cell>
        </row>
        <row r="133">
          <cell r="A133" t="str">
            <v>EVA_BORT+Changan+CS35PLUS+2018-2024+black+13</v>
          </cell>
          <cell r="B133" t="str">
            <v>CHANGAN CS35 PLUS</v>
          </cell>
          <cell r="E133" t="str">
            <v>борт</v>
          </cell>
          <cell r="F133" t="str">
            <v>черный</v>
          </cell>
          <cell r="G133" t="str">
            <v>соты</v>
          </cell>
          <cell r="H133">
            <v>13</v>
          </cell>
          <cell r="I133">
            <v>1</v>
          </cell>
          <cell r="J133">
            <v>1</v>
          </cell>
          <cell r="K133">
            <v>0</v>
          </cell>
        </row>
        <row r="134">
          <cell r="A134" t="str">
            <v>EVA_BORT+Changan+CS35PLUS+2018-2024+black+14</v>
          </cell>
          <cell r="B134" t="str">
            <v>CHANGAN CS35 PLUS</v>
          </cell>
          <cell r="E134" t="str">
            <v>борт</v>
          </cell>
          <cell r="F134" t="str">
            <v>черный</v>
          </cell>
          <cell r="G134" t="str">
            <v>соты</v>
          </cell>
          <cell r="H134">
            <v>14</v>
          </cell>
          <cell r="I134">
            <v>1</v>
          </cell>
          <cell r="J134">
            <v>1</v>
          </cell>
          <cell r="K134">
            <v>0</v>
          </cell>
        </row>
        <row r="135">
          <cell r="A135" t="str">
            <v>EVA_BORT+Changan+CS35PLUS+2018-2024+black+15</v>
          </cell>
          <cell r="B135" t="str">
            <v>CHANGAN CS35 PLUS</v>
          </cell>
          <cell r="E135" t="str">
            <v>борт</v>
          </cell>
          <cell r="F135" t="str">
            <v>черный</v>
          </cell>
          <cell r="G135" t="str">
            <v>соты</v>
          </cell>
          <cell r="H135">
            <v>15</v>
          </cell>
          <cell r="I135">
            <v>1</v>
          </cell>
          <cell r="J135">
            <v>1</v>
          </cell>
          <cell r="K135">
            <v>0</v>
          </cell>
        </row>
        <row r="136">
          <cell r="A136" t="str">
            <v>EVA_BORT+Changan+CS35PLUS+2018-2024+black+16</v>
          </cell>
          <cell r="B136" t="str">
            <v>CHANGAN CS35 PLUS</v>
          </cell>
          <cell r="E136" t="str">
            <v>борт</v>
          </cell>
          <cell r="F136" t="str">
            <v>черный</v>
          </cell>
          <cell r="G136" t="str">
            <v>соты</v>
          </cell>
          <cell r="H136">
            <v>16</v>
          </cell>
          <cell r="I136">
            <v>1</v>
          </cell>
          <cell r="J136">
            <v>1</v>
          </cell>
          <cell r="K136">
            <v>0</v>
          </cell>
        </row>
        <row r="137">
          <cell r="A137" t="str">
            <v>EVA_BORT+Changan+CS35PLUS+2018-2024+black+19</v>
          </cell>
          <cell r="B137" t="str">
            <v>CHANGAN CS35 PLUS</v>
          </cell>
          <cell r="E137" t="str">
            <v>борт</v>
          </cell>
          <cell r="F137" t="str">
            <v>черный</v>
          </cell>
          <cell r="G137" t="str">
            <v>соты</v>
          </cell>
          <cell r="H137">
            <v>19</v>
          </cell>
          <cell r="I137">
            <v>1</v>
          </cell>
          <cell r="J137">
            <v>1</v>
          </cell>
          <cell r="K137">
            <v>0</v>
          </cell>
        </row>
        <row r="138">
          <cell r="A138" t="str">
            <v>EVA_BORT+Changan+CS35PLUS+2018-2024+black+2</v>
          </cell>
          <cell r="B138" t="str">
            <v>CHANGAN CS35 PLUS</v>
          </cell>
          <cell r="E138" t="str">
            <v>борт</v>
          </cell>
          <cell r="F138" t="str">
            <v>черный</v>
          </cell>
          <cell r="G138" t="str">
            <v>соты</v>
          </cell>
          <cell r="H138">
            <v>2</v>
          </cell>
          <cell r="I138">
            <v>1</v>
          </cell>
          <cell r="J138">
            <v>1</v>
          </cell>
          <cell r="K138">
            <v>0</v>
          </cell>
        </row>
        <row r="139">
          <cell r="A139" t="str">
            <v>EVA_BORT+Changan+CS35PLUS+2018-2024+black+3</v>
          </cell>
          <cell r="B139" t="str">
            <v>CHANGAN CS35 PLUS</v>
          </cell>
          <cell r="E139" t="str">
            <v>борт</v>
          </cell>
          <cell r="F139" t="str">
            <v>черный</v>
          </cell>
          <cell r="G139" t="str">
            <v>соты</v>
          </cell>
          <cell r="H139">
            <v>3</v>
          </cell>
          <cell r="I139">
            <v>1</v>
          </cell>
          <cell r="J139">
            <v>1</v>
          </cell>
          <cell r="K139">
            <v>0</v>
          </cell>
        </row>
        <row r="140">
          <cell r="A140" t="str">
            <v>EVA_BORT+Changan+CX35PLUS+2018-2024+black+11</v>
          </cell>
          <cell r="B140" t="str">
            <v>CHANGAN CS35 PLUS</v>
          </cell>
          <cell r="E140" t="str">
            <v>борт</v>
          </cell>
          <cell r="F140" t="str">
            <v>черный</v>
          </cell>
          <cell r="G140" t="str">
            <v>соты</v>
          </cell>
          <cell r="H140">
            <v>11</v>
          </cell>
          <cell r="I140">
            <v>1</v>
          </cell>
          <cell r="J140">
            <v>1</v>
          </cell>
          <cell r="K140">
            <v>0</v>
          </cell>
        </row>
        <row r="141">
          <cell r="A141" t="str">
            <v>PERED_EVA_Changan_CS55+_I пок и R_2019-2025_black+12</v>
          </cell>
          <cell r="B141" t="str">
            <v>CHANGAN CS55 PLUS 1 и рестайлинг</v>
          </cell>
          <cell r="E141" t="str">
            <v>передние</v>
          </cell>
          <cell r="F141" t="str">
            <v>черный</v>
          </cell>
          <cell r="G141" t="str">
            <v>соты</v>
          </cell>
          <cell r="H141">
            <v>12</v>
          </cell>
          <cell r="I141">
            <v>1</v>
          </cell>
          <cell r="J141">
            <v>1</v>
          </cell>
        </row>
        <row r="142">
          <cell r="A142" t="str">
            <v>VOD_Changan_CS55+_I пок и R_2019-2025_black+12</v>
          </cell>
          <cell r="B142" t="str">
            <v>CHANGAN CS55 PLUS 1 и рестайлинг</v>
          </cell>
          <cell r="E142" t="str">
            <v>водитель</v>
          </cell>
          <cell r="F142" t="str">
            <v>черный</v>
          </cell>
          <cell r="G142" t="str">
            <v>соты</v>
          </cell>
          <cell r="H142">
            <v>12</v>
          </cell>
          <cell r="I142">
            <v>1</v>
          </cell>
          <cell r="J142">
            <v>1</v>
          </cell>
        </row>
        <row r="143">
          <cell r="A143" t="str">
            <v>EVA_BORT+Changan+CX35PLUS+2018-2024+black+2</v>
          </cell>
          <cell r="B143" t="str">
            <v>CHANGAN CS35 PLUS</v>
          </cell>
          <cell r="E143" t="str">
            <v>борт</v>
          </cell>
          <cell r="F143" t="str">
            <v>черный</v>
          </cell>
          <cell r="G143" t="str">
            <v>соты</v>
          </cell>
          <cell r="H143">
            <v>2</v>
          </cell>
          <cell r="I143">
            <v>1</v>
          </cell>
          <cell r="J143">
            <v>1</v>
          </cell>
          <cell r="K143">
            <v>0</v>
          </cell>
        </row>
        <row r="144">
          <cell r="A144" t="str">
            <v>EVA_BORT+Changan+CS35PLUS+2018-2024+black+20</v>
          </cell>
          <cell r="B144" t="str">
            <v>CHANGAN CS35 PLUS</v>
          </cell>
          <cell r="E144" t="str">
            <v>борт</v>
          </cell>
          <cell r="F144" t="str">
            <v>черный</v>
          </cell>
          <cell r="G144" t="str">
            <v>соты</v>
          </cell>
          <cell r="H144">
            <v>20</v>
          </cell>
          <cell r="I144">
            <v>1</v>
          </cell>
          <cell r="J144">
            <v>1</v>
          </cell>
          <cell r="K144">
            <v>0</v>
          </cell>
        </row>
        <row r="145">
          <cell r="A145" t="str">
            <v>VOD_Changan_CS95+_I пок_2023-2025_black+12</v>
          </cell>
          <cell r="B145" t="str">
            <v>CHANGAN CS95+ 1</v>
          </cell>
          <cell r="E145" t="str">
            <v>водитель</v>
          </cell>
          <cell r="F145" t="str">
            <v>черный</v>
          </cell>
          <cell r="G145" t="str">
            <v>соты</v>
          </cell>
          <cell r="H145">
            <v>12</v>
          </cell>
          <cell r="I145">
            <v>1</v>
          </cell>
          <cell r="J145">
            <v>1</v>
          </cell>
        </row>
        <row r="146">
          <cell r="A146" t="str">
            <v>PERED_EVA_Changan_CS95+_I пок_2023-2025_black+12</v>
          </cell>
          <cell r="B146" t="str">
            <v>CHANGAN CS95+ 1</v>
          </cell>
          <cell r="E146" t="str">
            <v>передние</v>
          </cell>
          <cell r="F146" t="str">
            <v>черный</v>
          </cell>
          <cell r="G146" t="str">
            <v>соты</v>
          </cell>
          <cell r="H146">
            <v>12</v>
          </cell>
          <cell r="I146">
            <v>1</v>
          </cell>
          <cell r="J146">
            <v>1</v>
          </cell>
        </row>
        <row r="147">
          <cell r="A147" t="str">
            <v>EVA_BORT+Changan+CS35PLUS+2018-2024+black+4</v>
          </cell>
          <cell r="B147" t="str">
            <v>CHANGAN CS35 PLUS</v>
          </cell>
          <cell r="E147" t="str">
            <v>борт</v>
          </cell>
          <cell r="F147" t="str">
            <v>черный</v>
          </cell>
          <cell r="G147" t="str">
            <v>соты</v>
          </cell>
          <cell r="H147">
            <v>4</v>
          </cell>
          <cell r="I147">
            <v>1</v>
          </cell>
          <cell r="J147">
            <v>1</v>
          </cell>
          <cell r="K147">
            <v>0</v>
          </cell>
        </row>
        <row r="148">
          <cell r="A148" t="str">
            <v>PERED_EVA_Changan_Hunter +_I пок_2023-2025_black+12</v>
          </cell>
          <cell r="B148" t="str">
            <v>CHANGAN HUNTER PLUS 1</v>
          </cell>
          <cell r="E148" t="str">
            <v>передние</v>
          </cell>
          <cell r="F148" t="str">
            <v>черный</v>
          </cell>
          <cell r="G148" t="str">
            <v>соты</v>
          </cell>
          <cell r="H148">
            <v>12</v>
          </cell>
          <cell r="I148">
            <v>1</v>
          </cell>
          <cell r="J148">
            <v>1</v>
          </cell>
        </row>
        <row r="149">
          <cell r="A149" t="str">
            <v>VOD_Changan_Hunter +_I пок_2023-2025_black+12</v>
          </cell>
          <cell r="B149" t="str">
            <v>CHANGAN HUNTER PLUS 1</v>
          </cell>
          <cell r="E149" t="str">
            <v>водитель</v>
          </cell>
          <cell r="F149" t="str">
            <v>черный</v>
          </cell>
          <cell r="G149" t="str">
            <v>соты</v>
          </cell>
          <cell r="H149">
            <v>12</v>
          </cell>
          <cell r="I149">
            <v>1</v>
          </cell>
          <cell r="J149">
            <v>1</v>
          </cell>
        </row>
        <row r="150">
          <cell r="A150" t="str">
            <v>VOD+Changan+Uni-K+2020-2024+black+12</v>
          </cell>
          <cell r="B150" t="str">
            <v>CHANGAN UNI-K</v>
          </cell>
          <cell r="E150" t="str">
            <v>водитель</v>
          </cell>
          <cell r="F150" t="str">
            <v>черный</v>
          </cell>
          <cell r="G150" t="str">
            <v>соты</v>
          </cell>
          <cell r="H150">
            <v>12</v>
          </cell>
          <cell r="I150">
            <v>1</v>
          </cell>
          <cell r="J150">
            <v>1</v>
          </cell>
          <cell r="K150" t="str">
            <v>водительский коврик</v>
          </cell>
        </row>
        <row r="151">
          <cell r="A151" t="str">
            <v>OBIVKA_L+Slels+Flame 200+2011-2017+black+11</v>
          </cell>
          <cell r="B151" t="str">
            <v xml:space="preserve"> STELS FLAME 200</v>
          </cell>
          <cell r="E151" t="str">
            <v>МОТО</v>
          </cell>
          <cell r="F151" t="str">
            <v>черный</v>
          </cell>
          <cell r="G151">
            <v>0</v>
          </cell>
          <cell r="H151">
            <v>11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VOD+Changan+Uni-K+2020-2024+black+12</v>
          </cell>
          <cell r="B152" t="str">
            <v>CHANGAN UNI-K</v>
          </cell>
          <cell r="E152" t="str">
            <v>водитель</v>
          </cell>
          <cell r="F152" t="str">
            <v>черный</v>
          </cell>
          <cell r="G152" t="str">
            <v>соты</v>
          </cell>
          <cell r="H152">
            <v>12</v>
          </cell>
          <cell r="I152">
            <v>1</v>
          </cell>
          <cell r="J152">
            <v>1</v>
          </cell>
          <cell r="K152" t="str">
            <v>водительский коврик</v>
          </cell>
        </row>
        <row r="153">
          <cell r="A153" t="str">
            <v>EVA_BORT+Changan+CS35PLUS+2018-2024+black+6</v>
          </cell>
          <cell r="B153" t="str">
            <v>CHANGAN CS35 PLUS</v>
          </cell>
          <cell r="E153" t="str">
            <v>борт</v>
          </cell>
          <cell r="F153" t="str">
            <v>черный</v>
          </cell>
          <cell r="G153" t="str">
            <v>соты</v>
          </cell>
          <cell r="H153">
            <v>6</v>
          </cell>
          <cell r="I153">
            <v>1</v>
          </cell>
          <cell r="J153">
            <v>1</v>
          </cell>
          <cell r="K153">
            <v>0</v>
          </cell>
        </row>
        <row r="154">
          <cell r="A154" t="str">
            <v>EVA_BORT+Changan+CS35PLUS+2018-2024+black+8</v>
          </cell>
          <cell r="B154" t="str">
            <v>CHANGAN CS35 PLUS</v>
          </cell>
          <cell r="E154" t="str">
            <v>борт</v>
          </cell>
          <cell r="F154" t="str">
            <v>черный</v>
          </cell>
          <cell r="G154" t="str">
            <v>соты</v>
          </cell>
          <cell r="H154">
            <v>8</v>
          </cell>
          <cell r="I154">
            <v>1</v>
          </cell>
          <cell r="J154">
            <v>1</v>
          </cell>
          <cell r="K154">
            <v>0</v>
          </cell>
        </row>
        <row r="155">
          <cell r="A155" t="str">
            <v>EVA_BORT+Changan+CS35PLUS+2018-2024+black+9</v>
          </cell>
          <cell r="B155" t="str">
            <v>CHANGAN CS35 PLUS</v>
          </cell>
          <cell r="E155" t="str">
            <v>борт</v>
          </cell>
          <cell r="F155" t="str">
            <v>черный</v>
          </cell>
          <cell r="G155" t="str">
            <v>соты</v>
          </cell>
          <cell r="H155">
            <v>9</v>
          </cell>
          <cell r="I155">
            <v>1</v>
          </cell>
          <cell r="J155">
            <v>1</v>
          </cell>
          <cell r="K155">
            <v>0</v>
          </cell>
        </row>
        <row r="156">
          <cell r="A156" t="str">
            <v>EVA_BORT+Changan+CX35_PLUS+2018-2024+black+11</v>
          </cell>
          <cell r="B156" t="str">
            <v>CHANGAN CS35 PLUS</v>
          </cell>
          <cell r="E156" t="str">
            <v>борт</v>
          </cell>
          <cell r="F156" t="str">
            <v>черный</v>
          </cell>
          <cell r="G156" t="str">
            <v>соты</v>
          </cell>
          <cell r="H156">
            <v>11</v>
          </cell>
          <cell r="I156">
            <v>1</v>
          </cell>
          <cell r="J156">
            <v>1</v>
          </cell>
          <cell r="K156">
            <v>0</v>
          </cell>
        </row>
        <row r="157">
          <cell r="A157" t="str">
            <v>EVA_BORT+Changan+CX35_PLUS+2018-2024+black+2</v>
          </cell>
          <cell r="B157" t="str">
            <v>CHANGAN CS35 PLUS</v>
          </cell>
          <cell r="E157" t="str">
            <v>борт</v>
          </cell>
          <cell r="F157" t="str">
            <v>черный</v>
          </cell>
          <cell r="G157" t="str">
            <v>соты</v>
          </cell>
          <cell r="H157">
            <v>2</v>
          </cell>
          <cell r="I157">
            <v>1</v>
          </cell>
          <cell r="J157">
            <v>1</v>
          </cell>
          <cell r="K157">
            <v>0</v>
          </cell>
        </row>
        <row r="158">
          <cell r="A158" t="str">
            <v>EVA_BORT+Changan+CS35PLUS+2018-2024+black+17</v>
          </cell>
          <cell r="B158" t="str">
            <v>CHANGAN CS35 PLUS</v>
          </cell>
          <cell r="E158" t="str">
            <v>борт</v>
          </cell>
          <cell r="F158" t="str">
            <v>черный</v>
          </cell>
          <cell r="G158" t="str">
            <v>соты</v>
          </cell>
          <cell r="H158">
            <v>17</v>
          </cell>
          <cell r="I158">
            <v>1</v>
          </cell>
          <cell r="J158">
            <v>1</v>
          </cell>
          <cell r="K158">
            <v>0</v>
          </cell>
        </row>
        <row r="159">
          <cell r="A159" t="str">
            <v>EVA_BORT_Changan_CS55+_I пок и R_2019-2025_black+12</v>
          </cell>
          <cell r="B159" t="str">
            <v>CHANGAN CS55 PLUS 1 и рестайлинг</v>
          </cell>
          <cell r="E159" t="str">
            <v>борт</v>
          </cell>
          <cell r="F159" t="str">
            <v>черный</v>
          </cell>
          <cell r="G159" t="str">
            <v>соты</v>
          </cell>
          <cell r="H159">
            <v>12</v>
          </cell>
          <cell r="I159">
            <v>1</v>
          </cell>
          <cell r="J159">
            <v>1</v>
          </cell>
        </row>
        <row r="160">
          <cell r="A160" t="str">
            <v>EVA_BORT+Changan+CS75PLUS+2019-2024+black+12</v>
          </cell>
          <cell r="B160" t="str">
            <v>CHANGAN CS75 PLUS</v>
          </cell>
          <cell r="E160" t="str">
            <v>борт</v>
          </cell>
          <cell r="F160" t="str">
            <v>черный</v>
          </cell>
          <cell r="G160" t="str">
            <v>соты</v>
          </cell>
          <cell r="H160">
            <v>12</v>
          </cell>
          <cell r="I160">
            <v>1</v>
          </cell>
          <cell r="J160">
            <v>1</v>
          </cell>
          <cell r="K160">
            <v>0</v>
          </cell>
        </row>
        <row r="161">
          <cell r="A161" t="str">
            <v>EVA_BORT_Changan_CS95+_I_black+12</v>
          </cell>
          <cell r="B161" t="str">
            <v>CHANGAN CS95+</v>
          </cell>
          <cell r="E161" t="str">
            <v>борт</v>
          </cell>
          <cell r="F161" t="str">
            <v>черный</v>
          </cell>
          <cell r="G161" t="str">
            <v>соты</v>
          </cell>
          <cell r="H161">
            <v>12</v>
          </cell>
          <cell r="I161">
            <v>1</v>
          </cell>
          <cell r="J161">
            <v>1</v>
          </cell>
          <cell r="K161" t="str">
            <v>1 поколение</v>
          </cell>
        </row>
        <row r="162">
          <cell r="A162" t="str">
            <v>EVA_BORT_Changan_CS95+_I пок_2023-2025_black+12</v>
          </cell>
          <cell r="B162" t="str">
            <v>CHANGAN CS95+ 1</v>
          </cell>
          <cell r="E162" t="str">
            <v>борт</v>
          </cell>
          <cell r="F162" t="str">
            <v>черный</v>
          </cell>
          <cell r="G162" t="str">
            <v>соты</v>
          </cell>
          <cell r="H162">
            <v>12</v>
          </cell>
          <cell r="I162">
            <v>1</v>
          </cell>
          <cell r="J162">
            <v>1</v>
          </cell>
        </row>
        <row r="163">
          <cell r="A163" t="str">
            <v>EVA_BORT_Changan_Hunter +_I пок_2023-2025_black+12</v>
          </cell>
          <cell r="B163" t="str">
            <v>CHANGAN HUNTER PLUS 1</v>
          </cell>
          <cell r="E163" t="str">
            <v>борт</v>
          </cell>
          <cell r="F163" t="str">
            <v>черный</v>
          </cell>
          <cell r="G163" t="str">
            <v>соты</v>
          </cell>
          <cell r="H163">
            <v>12</v>
          </cell>
          <cell r="I163">
            <v>1</v>
          </cell>
          <cell r="J163">
            <v>1</v>
          </cell>
        </row>
        <row r="164">
          <cell r="A164" t="str">
            <v>EVA_BORT_Changan_Hunter +_I_black+12</v>
          </cell>
          <cell r="B164" t="str">
            <v>CHANGAN HUNTER+</v>
          </cell>
          <cell r="E164" t="str">
            <v>борт</v>
          </cell>
          <cell r="F164" t="str">
            <v>черный</v>
          </cell>
          <cell r="G164" t="str">
            <v>соты</v>
          </cell>
          <cell r="H164">
            <v>12</v>
          </cell>
          <cell r="I164">
            <v>1</v>
          </cell>
          <cell r="J164">
            <v>1</v>
          </cell>
          <cell r="K164">
            <v>0</v>
          </cell>
        </row>
        <row r="165">
          <cell r="A165" t="str">
            <v>EVA_BORT+Changan+UniKK+2020-2024+grey+11</v>
          </cell>
          <cell r="B165" t="str">
            <v>CHANGAN UNI-K</v>
          </cell>
          <cell r="E165" t="str">
            <v>борт</v>
          </cell>
          <cell r="F165" t="str">
            <v>серый</v>
          </cell>
          <cell r="G165" t="str">
            <v>соты</v>
          </cell>
          <cell r="H165">
            <v>11</v>
          </cell>
          <cell r="I165">
            <v>1</v>
          </cell>
          <cell r="J165">
            <v>1</v>
          </cell>
          <cell r="K165">
            <v>0</v>
          </cell>
        </row>
        <row r="166">
          <cell r="A166" t="str">
            <v>EVA_BORT+Changan+UniKK+2020-2024+black+12</v>
          </cell>
          <cell r="B166" t="str">
            <v>CHANGAN UNI-K</v>
          </cell>
          <cell r="E166" t="str">
            <v>борт</v>
          </cell>
          <cell r="F166" t="str">
            <v>черный</v>
          </cell>
          <cell r="G166" t="str">
            <v>соты</v>
          </cell>
          <cell r="H166">
            <v>12</v>
          </cell>
          <cell r="I166">
            <v>1</v>
          </cell>
          <cell r="J166">
            <v>1</v>
          </cell>
          <cell r="K166">
            <v>0</v>
          </cell>
        </row>
        <row r="167">
          <cell r="A167" t="str">
            <v>EVA_BORT+Changan+Un_iK+2020-2024+black+11</v>
          </cell>
          <cell r="B167" t="str">
            <v>CHANGAN UNI-K</v>
          </cell>
          <cell r="E167" t="str">
            <v>борт</v>
          </cell>
          <cell r="F167" t="str">
            <v>черный</v>
          </cell>
          <cell r="G167" t="str">
            <v>соты</v>
          </cell>
          <cell r="H167">
            <v>11</v>
          </cell>
          <cell r="I167">
            <v>1</v>
          </cell>
          <cell r="J167">
            <v>1</v>
          </cell>
          <cell r="K167">
            <v>0</v>
          </cell>
        </row>
        <row r="168">
          <cell r="A168" t="str">
            <v>PERED_EVA_Changan_UNI-S_I пок_2024-2025_black+12</v>
          </cell>
          <cell r="B168" t="str">
            <v>CHANGAN UNI-S 1</v>
          </cell>
          <cell r="E168" t="str">
            <v>передние</v>
          </cell>
          <cell r="F168" t="str">
            <v>черный</v>
          </cell>
          <cell r="G168" t="str">
            <v>соты</v>
          </cell>
          <cell r="H168">
            <v>12</v>
          </cell>
          <cell r="I168">
            <v>1</v>
          </cell>
          <cell r="J168">
            <v>1</v>
          </cell>
        </row>
        <row r="169">
          <cell r="A169" t="str">
            <v>VOD_Changan_UNI-S_I пок_2024-2025_black+12</v>
          </cell>
          <cell r="B169" t="str">
            <v>CHANGAN UNI-S 1</v>
          </cell>
          <cell r="E169" t="str">
            <v>водитель</v>
          </cell>
          <cell r="F169" t="str">
            <v>черный</v>
          </cell>
          <cell r="G169" t="str">
            <v>соты</v>
          </cell>
          <cell r="H169">
            <v>12</v>
          </cell>
          <cell r="I169">
            <v>1</v>
          </cell>
          <cell r="J169">
            <v>1</v>
          </cell>
        </row>
        <row r="170">
          <cell r="A170" t="str">
            <v>EVA_BORT+Changan+Un_iK+2020-2024+black+14</v>
          </cell>
          <cell r="B170" t="str">
            <v>CHANGAN UNI-K</v>
          </cell>
          <cell r="E170" t="str">
            <v>борт</v>
          </cell>
          <cell r="F170" t="str">
            <v>черный</v>
          </cell>
          <cell r="G170" t="str">
            <v>соты</v>
          </cell>
          <cell r="H170">
            <v>13</v>
          </cell>
          <cell r="I170">
            <v>1</v>
          </cell>
          <cell r="J170">
            <v>1</v>
          </cell>
          <cell r="K170">
            <v>0</v>
          </cell>
        </row>
        <row r="171">
          <cell r="A171" t="str">
            <v>EVA_BORT+Changan+Un_iK+2020-2024+black+2</v>
          </cell>
          <cell r="B171" t="str">
            <v>CHANGAN UNI-K</v>
          </cell>
          <cell r="E171" t="str">
            <v>борт</v>
          </cell>
          <cell r="F171" t="str">
            <v>черный</v>
          </cell>
          <cell r="G171" t="str">
            <v>соты</v>
          </cell>
          <cell r="H171">
            <v>2</v>
          </cell>
          <cell r="I171">
            <v>1</v>
          </cell>
          <cell r="J171">
            <v>1</v>
          </cell>
          <cell r="K171">
            <v>0</v>
          </cell>
        </row>
        <row r="172">
          <cell r="A172" t="str">
            <v>EVA_BORT+Changan+Uni_K+2020-2024+black+12</v>
          </cell>
          <cell r="B172" t="str">
            <v>CHANGAN UNI-K</v>
          </cell>
          <cell r="E172" t="str">
            <v>борт</v>
          </cell>
          <cell r="F172" t="str">
            <v>черный</v>
          </cell>
          <cell r="G172" t="str">
            <v>соты</v>
          </cell>
          <cell r="H172">
            <v>12</v>
          </cell>
          <cell r="I172">
            <v>1</v>
          </cell>
          <cell r="J172">
            <v>1</v>
          </cell>
          <cell r="K172">
            <v>0</v>
          </cell>
        </row>
        <row r="173">
          <cell r="A173" t="str">
            <v>PERED_EVA_Chery_Amulet A15_I пок и R_2003-2012_black+12</v>
          </cell>
          <cell r="B173" t="str">
            <v>CHERY AMULET A15 1 и рестайлинг</v>
          </cell>
          <cell r="E173" t="str">
            <v>передние</v>
          </cell>
          <cell r="F173" t="str">
            <v>черный</v>
          </cell>
          <cell r="G173" t="str">
            <v>соты</v>
          </cell>
          <cell r="H173">
            <v>12</v>
          </cell>
          <cell r="I173">
            <v>1</v>
          </cell>
          <cell r="J173">
            <v>1</v>
          </cell>
        </row>
        <row r="174">
          <cell r="A174" t="str">
            <v>VOD_Chery_Amulet A15_I пок и R_2003-2012_black+12</v>
          </cell>
          <cell r="B174" t="str">
            <v>CHERY AMULET A15 1 и рестайлинг</v>
          </cell>
          <cell r="E174" t="str">
            <v>водитель</v>
          </cell>
          <cell r="F174" t="str">
            <v>черный</v>
          </cell>
          <cell r="G174" t="str">
            <v>соты</v>
          </cell>
          <cell r="H174">
            <v>12</v>
          </cell>
          <cell r="I174">
            <v>1</v>
          </cell>
          <cell r="J174">
            <v>1</v>
          </cell>
        </row>
        <row r="175">
          <cell r="A175" t="str">
            <v>EVA_BORT+Changan+Uni-K+2020-2024+black+11</v>
          </cell>
          <cell r="B175" t="str">
            <v>CHANGAN UNI-K</v>
          </cell>
          <cell r="E175" t="str">
            <v>борт</v>
          </cell>
          <cell r="F175" t="str">
            <v>черный</v>
          </cell>
          <cell r="G175" t="str">
            <v>соты</v>
          </cell>
          <cell r="H175">
            <v>11</v>
          </cell>
          <cell r="I175">
            <v>1</v>
          </cell>
          <cell r="J175">
            <v>1</v>
          </cell>
          <cell r="K175">
            <v>0</v>
          </cell>
        </row>
        <row r="176">
          <cell r="A176" t="str">
            <v>EVA_BORT+Changan+Uni-K+2020-2024+black+12</v>
          </cell>
          <cell r="B176" t="str">
            <v>CHANGAN UNI-K</v>
          </cell>
          <cell r="E176" t="str">
            <v>борт</v>
          </cell>
          <cell r="F176" t="str">
            <v>черный</v>
          </cell>
          <cell r="G176" t="str">
            <v>соты</v>
          </cell>
          <cell r="H176">
            <v>12</v>
          </cell>
          <cell r="I176">
            <v>1</v>
          </cell>
          <cell r="J176">
            <v>1</v>
          </cell>
          <cell r="K176">
            <v>0</v>
          </cell>
        </row>
        <row r="177">
          <cell r="A177" t="str">
            <v>EVA_BORT+Changan+Uni-K+2020-2024+black+16</v>
          </cell>
          <cell r="B177" t="str">
            <v>CHANGAN UNI-K</v>
          </cell>
          <cell r="E177" t="str">
            <v>борт</v>
          </cell>
          <cell r="F177" t="str">
            <v>черный</v>
          </cell>
          <cell r="G177" t="str">
            <v>соты</v>
          </cell>
          <cell r="H177">
            <v>16</v>
          </cell>
          <cell r="I177">
            <v>1</v>
          </cell>
          <cell r="J177">
            <v>1</v>
          </cell>
          <cell r="K177">
            <v>0</v>
          </cell>
        </row>
        <row r="178">
          <cell r="A178" t="str">
            <v>EVA_BORT+Changan+Uni-K+2020-2024+black+2</v>
          </cell>
          <cell r="B178" t="str">
            <v>CHANGAN UNI-K</v>
          </cell>
          <cell r="E178" t="str">
            <v>борт</v>
          </cell>
          <cell r="F178" t="str">
            <v>черный</v>
          </cell>
          <cell r="G178" t="str">
            <v>соты</v>
          </cell>
          <cell r="H178">
            <v>2</v>
          </cell>
          <cell r="I178">
            <v>1</v>
          </cell>
          <cell r="J178">
            <v>1</v>
          </cell>
          <cell r="K178">
            <v>0</v>
          </cell>
        </row>
        <row r="179">
          <cell r="A179" t="str">
            <v>PERED_EVA_Chery_Indis S18D_I пок_2010-2015_black+12</v>
          </cell>
          <cell r="B179" t="str">
            <v>CHERY INDIS S18D 1</v>
          </cell>
          <cell r="E179" t="str">
            <v>передние</v>
          </cell>
          <cell r="F179" t="str">
            <v>черный</v>
          </cell>
          <cell r="G179" t="str">
            <v>соты</v>
          </cell>
          <cell r="H179">
            <v>12</v>
          </cell>
          <cell r="I179">
            <v>1</v>
          </cell>
          <cell r="J179">
            <v>1</v>
          </cell>
        </row>
        <row r="180">
          <cell r="A180" t="str">
            <v>VOD_Chery_Indis S18D_I пок_2010-2015_black+12</v>
          </cell>
          <cell r="B180" t="str">
            <v>CHERY INDIS S18D 1</v>
          </cell>
          <cell r="E180" t="str">
            <v>водитель</v>
          </cell>
          <cell r="F180" t="str">
            <v>черный</v>
          </cell>
          <cell r="G180" t="str">
            <v>соты</v>
          </cell>
          <cell r="H180">
            <v>12</v>
          </cell>
          <cell r="I180">
            <v>1</v>
          </cell>
          <cell r="J180">
            <v>1</v>
          </cell>
        </row>
        <row r="181">
          <cell r="A181" t="str">
            <v>EVA_BORT+Changan+Uni-K+2020-2024+grey+11</v>
          </cell>
          <cell r="B181" t="str">
            <v>CHANGAN UNI-K</v>
          </cell>
          <cell r="E181" t="str">
            <v>борт</v>
          </cell>
          <cell r="F181" t="str">
            <v>серый</v>
          </cell>
          <cell r="G181" t="str">
            <v>соты</v>
          </cell>
          <cell r="H181">
            <v>11</v>
          </cell>
          <cell r="I181">
            <v>1</v>
          </cell>
          <cell r="J181">
            <v>1</v>
          </cell>
          <cell r="K181">
            <v>0</v>
          </cell>
        </row>
        <row r="182">
          <cell r="A182" t="str">
            <v>PERED_EVA_Chery_QQ6_I пок _2006-2010_black+12</v>
          </cell>
          <cell r="B182" t="str">
            <v>CHERY QQ6 1</v>
          </cell>
          <cell r="E182" t="str">
            <v>передние</v>
          </cell>
          <cell r="F182" t="str">
            <v>черный</v>
          </cell>
          <cell r="G182" t="str">
            <v>соты</v>
          </cell>
          <cell r="H182">
            <v>12</v>
          </cell>
          <cell r="I182">
            <v>1</v>
          </cell>
          <cell r="J182">
            <v>1</v>
          </cell>
        </row>
        <row r="183">
          <cell r="A183" t="str">
            <v>VOD_Chery_QQ6_I пок _2006-2010_black+12</v>
          </cell>
          <cell r="B183" t="str">
            <v>CHERY QQ6 1</v>
          </cell>
          <cell r="E183" t="str">
            <v>водитель</v>
          </cell>
          <cell r="F183" t="str">
            <v>черный</v>
          </cell>
          <cell r="G183" t="str">
            <v>соты</v>
          </cell>
          <cell r="H183">
            <v>12</v>
          </cell>
          <cell r="I183">
            <v>1</v>
          </cell>
          <cell r="J183">
            <v>1</v>
          </cell>
        </row>
        <row r="184">
          <cell r="A184" t="str">
            <v>EVA_BORT+Changan+UniK+2020-2024+black+12</v>
          </cell>
          <cell r="B184" t="str">
            <v>Changan UNI-K</v>
          </cell>
          <cell r="E184" t="str">
            <v>борт</v>
          </cell>
          <cell r="F184" t="str">
            <v>черный</v>
          </cell>
          <cell r="G184" t="str">
            <v>соты</v>
          </cell>
          <cell r="H184">
            <v>12</v>
          </cell>
          <cell r="I184">
            <v>1</v>
          </cell>
          <cell r="J184">
            <v>1</v>
          </cell>
          <cell r="K184">
            <v>0</v>
          </cell>
        </row>
        <row r="185">
          <cell r="A185" t="str">
            <v>EVA_BORT+Changan+Uni-K+2020-2024+black+12</v>
          </cell>
          <cell r="B185" t="str">
            <v>Changan UNI-K</v>
          </cell>
          <cell r="E185" t="str">
            <v>борт</v>
          </cell>
          <cell r="F185" t="str">
            <v>черный</v>
          </cell>
          <cell r="G185" t="str">
            <v>соты</v>
          </cell>
          <cell r="H185">
            <v>12</v>
          </cell>
          <cell r="I185">
            <v>1</v>
          </cell>
          <cell r="J185">
            <v>1</v>
          </cell>
          <cell r="K185">
            <v>0</v>
          </cell>
        </row>
        <row r="186">
          <cell r="A186" t="str">
            <v>EVA_BORT+Changan+Uni-K+2020-2024+black+13</v>
          </cell>
          <cell r="B186" t="str">
            <v>Changan UNI-K</v>
          </cell>
          <cell r="E186" t="str">
            <v>борт</v>
          </cell>
          <cell r="F186" t="str">
            <v>черный</v>
          </cell>
          <cell r="G186" t="str">
            <v>соты</v>
          </cell>
          <cell r="H186">
            <v>13</v>
          </cell>
          <cell r="I186">
            <v>1</v>
          </cell>
          <cell r="J186">
            <v>1</v>
          </cell>
          <cell r="K186">
            <v>0</v>
          </cell>
        </row>
        <row r="187">
          <cell r="A187" t="str">
            <v>EVA_BORT_Changan_UNI-S_I пок_2024-2025_black+12</v>
          </cell>
          <cell r="B187" t="str">
            <v>CHANGAN UNI-S 1</v>
          </cell>
          <cell r="E187" t="str">
            <v>борт</v>
          </cell>
          <cell r="F187" t="str">
            <v>черный</v>
          </cell>
          <cell r="G187" t="str">
            <v>соты</v>
          </cell>
          <cell r="H187">
            <v>12</v>
          </cell>
          <cell r="I187">
            <v>1</v>
          </cell>
          <cell r="J187">
            <v>1</v>
          </cell>
        </row>
        <row r="188">
          <cell r="A188" t="str">
            <v>PERED_EVA_Chery_Tiggo 5_I пок и R_2005-2016_black+12</v>
          </cell>
          <cell r="B188" t="str">
            <v>CHERY TIGGO 5 1 и рестайлинг</v>
          </cell>
          <cell r="E188" t="str">
            <v>передние</v>
          </cell>
          <cell r="F188" t="str">
            <v>черный</v>
          </cell>
          <cell r="G188" t="str">
            <v>соты</v>
          </cell>
          <cell r="H188">
            <v>12</v>
          </cell>
          <cell r="I188">
            <v>1</v>
          </cell>
          <cell r="J188">
            <v>1</v>
          </cell>
        </row>
        <row r="189">
          <cell r="A189" t="str">
            <v>VOD_Chery_Tiggo 5_I пок и R_2005-2016_black+12</v>
          </cell>
          <cell r="B189" t="str">
            <v>CHERY TIGGO 5 1 и рестайлинг</v>
          </cell>
          <cell r="E189" t="str">
            <v>водитель</v>
          </cell>
          <cell r="F189" t="str">
            <v>черный</v>
          </cell>
          <cell r="G189" t="str">
            <v>соты</v>
          </cell>
          <cell r="H189">
            <v>12</v>
          </cell>
          <cell r="I189">
            <v>1</v>
          </cell>
          <cell r="J189">
            <v>1</v>
          </cell>
        </row>
        <row r="190">
          <cell r="A190" t="str">
            <v>PERED_EVA+Chery+Tiggo 7 Pro MAX +2020-2024+black+11</v>
          </cell>
          <cell r="B190" t="str">
            <v>CHERY TIGGO 7 панорама</v>
          </cell>
          <cell r="E190" t="str">
            <v>передние</v>
          </cell>
          <cell r="F190" t="str">
            <v>черный</v>
          </cell>
          <cell r="G190" t="str">
            <v>соты</v>
          </cell>
          <cell r="H190">
            <v>11</v>
          </cell>
          <cell r="I190">
            <v>1</v>
          </cell>
          <cell r="J190">
            <v>1</v>
          </cell>
          <cell r="K190" t="str">
            <v>передние</v>
          </cell>
        </row>
        <row r="191">
          <cell r="A191" t="str">
            <v>PERED_EVA+Chery+Tiggo 7 Pro MAX+2020-2024+black+11</v>
          </cell>
          <cell r="B191" t="str">
            <v>CHERY TIGGO 7 панорама</v>
          </cell>
          <cell r="E191" t="str">
            <v>передние</v>
          </cell>
          <cell r="F191" t="str">
            <v>черный</v>
          </cell>
          <cell r="G191" t="str">
            <v>соты</v>
          </cell>
          <cell r="H191">
            <v>11</v>
          </cell>
          <cell r="I191">
            <v>1</v>
          </cell>
          <cell r="J191">
            <v>1</v>
          </cell>
          <cell r="K191" t="str">
            <v>передние</v>
          </cell>
        </row>
        <row r="192">
          <cell r="A192" t="str">
            <v>PERED_EVA+Chery+Tiggo 7 Pro Max+2020-2024+black+2</v>
          </cell>
          <cell r="B192" t="str">
            <v>CHERY TIGGO 7 панорама</v>
          </cell>
          <cell r="E192" t="str">
            <v>передние</v>
          </cell>
          <cell r="F192" t="str">
            <v>черный</v>
          </cell>
          <cell r="G192" t="str">
            <v>соты</v>
          </cell>
          <cell r="H192">
            <v>2</v>
          </cell>
          <cell r="I192">
            <v>1</v>
          </cell>
          <cell r="J192">
            <v>1</v>
          </cell>
          <cell r="K192" t="str">
            <v>передние</v>
          </cell>
        </row>
        <row r="193">
          <cell r="A193" t="str">
            <v>PERED_EVA+Chery+Tiggo7ProMA_X +2020-2024+black+11</v>
          </cell>
          <cell r="B193" t="str">
            <v>CHERY TIGGO 7 панорама</v>
          </cell>
          <cell r="E193" t="str">
            <v>передние</v>
          </cell>
          <cell r="F193" t="str">
            <v>черный</v>
          </cell>
          <cell r="G193" t="str">
            <v>соты</v>
          </cell>
          <cell r="H193">
            <v>11</v>
          </cell>
          <cell r="I193">
            <v>1</v>
          </cell>
          <cell r="J193">
            <v>1</v>
          </cell>
          <cell r="K193" t="str">
            <v>передние</v>
          </cell>
        </row>
        <row r="194">
          <cell r="A194" t="str">
            <v>PERED_EVA+Chery+Tiggo 7 Pro +2020-2024+black+2</v>
          </cell>
          <cell r="B194" t="str">
            <v>CHERY TIGGO 7 панорама</v>
          </cell>
          <cell r="E194" t="str">
            <v>передние</v>
          </cell>
          <cell r="F194" t="str">
            <v>черный</v>
          </cell>
          <cell r="G194" t="str">
            <v>соты</v>
          </cell>
          <cell r="H194">
            <v>2</v>
          </cell>
          <cell r="I194">
            <v>1</v>
          </cell>
          <cell r="J194">
            <v>1</v>
          </cell>
          <cell r="K194" t="str">
            <v>передние</v>
          </cell>
        </row>
        <row r="195">
          <cell r="A195" t="str">
            <v>PERED_EVA+Chery+Tiggo 7 Pro Max+2020-2024+black+1</v>
          </cell>
          <cell r="B195" t="str">
            <v>CHERY TIGGO 7 панорама</v>
          </cell>
          <cell r="E195" t="str">
            <v>передние</v>
          </cell>
          <cell r="F195" t="str">
            <v>черный</v>
          </cell>
          <cell r="G195" t="str">
            <v>соты</v>
          </cell>
          <cell r="H195">
            <v>1</v>
          </cell>
          <cell r="I195">
            <v>1</v>
          </cell>
          <cell r="J195">
            <v>1</v>
          </cell>
          <cell r="K195" t="str">
            <v>передние</v>
          </cell>
        </row>
        <row r="196">
          <cell r="A196" t="str">
            <v>VOD+Chery+Tiggo_7ProMAXbeZ+2020-2024+black+11</v>
          </cell>
          <cell r="B196" t="str">
            <v>CHERY TIGGO 7 панорама</v>
          </cell>
          <cell r="E196" t="str">
            <v>водитель</v>
          </cell>
          <cell r="F196" t="str">
            <v>черный</v>
          </cell>
          <cell r="G196" t="str">
            <v>соты</v>
          </cell>
          <cell r="H196">
            <v>11</v>
          </cell>
          <cell r="I196">
            <v>1</v>
          </cell>
          <cell r="J196">
            <v>1</v>
          </cell>
          <cell r="K196" t="str">
            <v>водительский коврик</v>
          </cell>
        </row>
        <row r="197">
          <cell r="A197" t="str">
            <v>EVA_BORT_Changan_UNI-S_I поколение_2024-2025_black+12</v>
          </cell>
          <cell r="B197" t="str">
            <v>CHANGAN UNI-S 1</v>
          </cell>
          <cell r="E197" t="str">
            <v>борт</v>
          </cell>
          <cell r="F197" t="str">
            <v>черный</v>
          </cell>
          <cell r="G197" t="str">
            <v>соты</v>
          </cell>
          <cell r="H197">
            <v>12</v>
          </cell>
          <cell r="I197">
            <v>1</v>
          </cell>
          <cell r="J197">
            <v>1</v>
          </cell>
          <cell r="K197">
            <v>0</v>
          </cell>
        </row>
        <row r="198">
          <cell r="A198" t="str">
            <v>EVA_BORT_Changan_UNI-S_I_black+12</v>
          </cell>
          <cell r="B198" t="str">
            <v>CHANGAN UNI-S 1</v>
          </cell>
          <cell r="E198" t="str">
            <v>борт</v>
          </cell>
          <cell r="F198" t="str">
            <v>черный</v>
          </cell>
          <cell r="G198" t="str">
            <v>соты</v>
          </cell>
          <cell r="H198">
            <v>12</v>
          </cell>
          <cell r="I198">
            <v>1</v>
          </cell>
          <cell r="J198">
            <v>1</v>
          </cell>
        </row>
        <row r="199">
          <cell r="A199" t="str">
            <v>EVA_BORT+Changan+Uni-T+2020-2024+black+12</v>
          </cell>
          <cell r="B199" t="str">
            <v>CHANGAN UNI-T</v>
          </cell>
          <cell r="E199" t="str">
            <v>борт</v>
          </cell>
          <cell r="F199" t="str">
            <v>черный</v>
          </cell>
          <cell r="G199" t="str">
            <v>соты</v>
          </cell>
          <cell r="H199">
            <v>12</v>
          </cell>
          <cell r="I199">
            <v>1</v>
          </cell>
          <cell r="J199">
            <v>1</v>
          </cell>
          <cell r="K199">
            <v>0</v>
          </cell>
        </row>
        <row r="200">
          <cell r="A200" t="str">
            <v>EVA_BORT+Changan+Uni-V+2022-2024+black+12</v>
          </cell>
          <cell r="B200" t="str">
            <v>CHANGAN UNI-V</v>
          </cell>
          <cell r="E200" t="str">
            <v>борт</v>
          </cell>
          <cell r="F200" t="str">
            <v>черный</v>
          </cell>
          <cell r="G200" t="str">
            <v>соты</v>
          </cell>
          <cell r="H200">
            <v>12</v>
          </cell>
          <cell r="I200">
            <v>1</v>
          </cell>
          <cell r="J200">
            <v>1</v>
          </cell>
          <cell r="K200">
            <v>0</v>
          </cell>
        </row>
        <row r="201">
          <cell r="A201" t="str">
            <v>EVA_BORT_Chery_Amulet A15_I пок и R_2003-2012_black+12</v>
          </cell>
          <cell r="B201" t="str">
            <v>CHERY AMULET A15 1 и рестайлинг</v>
          </cell>
          <cell r="E201" t="str">
            <v>борт</v>
          </cell>
          <cell r="F201" t="str">
            <v>черный</v>
          </cell>
          <cell r="G201" t="str">
            <v>соты</v>
          </cell>
          <cell r="H201">
            <v>12</v>
          </cell>
          <cell r="I201">
            <v>1</v>
          </cell>
          <cell r="J201">
            <v>1</v>
          </cell>
        </row>
        <row r="202">
          <cell r="A202" t="str">
            <v>EVA_BORT+Chery+Arrizo 8+2022-2024+black+14</v>
          </cell>
          <cell r="B202" t="str">
            <v>CHERY ARIZZO 8</v>
          </cell>
          <cell r="E202" t="str">
            <v>борт</v>
          </cell>
          <cell r="F202" t="str">
            <v>черный</v>
          </cell>
          <cell r="G202" t="str">
            <v>соты</v>
          </cell>
          <cell r="H202">
            <v>13</v>
          </cell>
          <cell r="I202">
            <v>1</v>
          </cell>
          <cell r="J202">
            <v>1</v>
          </cell>
          <cell r="K202">
            <v>0</v>
          </cell>
        </row>
        <row r="203">
          <cell r="A203" t="str">
            <v>EVA_BORT+Chery+Arrizo 8+2022-2024+black+13</v>
          </cell>
          <cell r="B203" t="str">
            <v>CHERY ARIZZO 8</v>
          </cell>
          <cell r="E203" t="str">
            <v>борт</v>
          </cell>
          <cell r="F203" t="str">
            <v>черный</v>
          </cell>
          <cell r="G203" t="str">
            <v>соты</v>
          </cell>
          <cell r="H203">
            <v>13</v>
          </cell>
          <cell r="I203">
            <v>1</v>
          </cell>
          <cell r="J203">
            <v>1</v>
          </cell>
          <cell r="K203">
            <v>0</v>
          </cell>
        </row>
        <row r="204">
          <cell r="A204" t="str">
            <v>BORT_BAG+Chery+CrossEastar+2006-2014+grey+11</v>
          </cell>
          <cell r="B204" t="str">
            <v>CHERY CROSS EASTAR B14</v>
          </cell>
          <cell r="E204" t="str">
            <v>борт</v>
          </cell>
          <cell r="F204" t="str">
            <v>серый</v>
          </cell>
          <cell r="G204" t="str">
            <v>соты</v>
          </cell>
          <cell r="H204">
            <v>11</v>
          </cell>
          <cell r="I204">
            <v>1</v>
          </cell>
          <cell r="J204">
            <v>1</v>
          </cell>
          <cell r="K204" t="str">
            <v xml:space="preserve">комплект с 3м рядом </v>
          </cell>
        </row>
        <row r="205">
          <cell r="A205" t="str">
            <v>EVA_BORT_Chery_Indis S18D_I пок_2010-2015_black+12</v>
          </cell>
          <cell r="B205" t="str">
            <v>CHERY INDIS S18D 1</v>
          </cell>
          <cell r="E205" t="str">
            <v>борт</v>
          </cell>
          <cell r="F205" t="str">
            <v>черный</v>
          </cell>
          <cell r="G205" t="str">
            <v>соты</v>
          </cell>
          <cell r="H205">
            <v>12</v>
          </cell>
          <cell r="I205">
            <v>1</v>
          </cell>
          <cell r="J205">
            <v>1</v>
          </cell>
        </row>
        <row r="206">
          <cell r="A206" t="str">
            <v>EVA_BORT_Chery_Indis S18D_I_black+12</v>
          </cell>
          <cell r="B206" t="str">
            <v>CHERY INDIS S18D 1</v>
          </cell>
          <cell r="E206" t="str">
            <v>борт</v>
          </cell>
          <cell r="F206" t="str">
            <v>черный</v>
          </cell>
          <cell r="G206" t="str">
            <v>соты</v>
          </cell>
          <cell r="H206">
            <v>12</v>
          </cell>
          <cell r="I206">
            <v>1</v>
          </cell>
          <cell r="J206">
            <v>1</v>
          </cell>
        </row>
        <row r="207">
          <cell r="A207" t="str">
            <v>EVA_BORT_Chery_QQ6_I пок _2006-2010_black+12</v>
          </cell>
          <cell r="B207" t="str">
            <v>CHERY QQ6 1</v>
          </cell>
          <cell r="E207" t="str">
            <v>борт</v>
          </cell>
          <cell r="F207" t="str">
            <v>черный</v>
          </cell>
          <cell r="G207" t="str">
            <v>соты</v>
          </cell>
          <cell r="H207">
            <v>12</v>
          </cell>
          <cell r="I207">
            <v>1</v>
          </cell>
          <cell r="J207">
            <v>1</v>
          </cell>
        </row>
        <row r="208">
          <cell r="A208" t="str">
            <v>EVA_BORT+Chery+Tiggo 4+2017-2021+black+11</v>
          </cell>
          <cell r="B208" t="str">
            <v>CHERY TIGGO 4</v>
          </cell>
          <cell r="E208" t="str">
            <v>борт</v>
          </cell>
          <cell r="F208" t="str">
            <v>черный</v>
          </cell>
          <cell r="G208" t="str">
            <v>соты</v>
          </cell>
          <cell r="H208">
            <v>11</v>
          </cell>
          <cell r="I208">
            <v>1</v>
          </cell>
          <cell r="J208">
            <v>1</v>
          </cell>
          <cell r="K208">
            <v>0</v>
          </cell>
        </row>
        <row r="209">
          <cell r="A209" t="str">
            <v>EVA_BORT+Chery+Tiggo 4+2017-2021+black+12</v>
          </cell>
          <cell r="B209" t="str">
            <v>CHERY TIGGO 4</v>
          </cell>
          <cell r="E209" t="str">
            <v>борт</v>
          </cell>
          <cell r="F209" t="str">
            <v>черный</v>
          </cell>
          <cell r="G209" t="str">
            <v>соты</v>
          </cell>
          <cell r="H209">
            <v>12</v>
          </cell>
          <cell r="I209">
            <v>1</v>
          </cell>
          <cell r="J209">
            <v>1</v>
          </cell>
          <cell r="K209">
            <v>0</v>
          </cell>
        </row>
        <row r="210">
          <cell r="A210" t="str">
            <v>EVA_BORT+Chery+Tiggo 4 PRO+2017-2021+black+12</v>
          </cell>
          <cell r="B210" t="str">
            <v>CHERY TIGGO 4</v>
          </cell>
          <cell r="E210" t="str">
            <v>борт</v>
          </cell>
          <cell r="F210" t="str">
            <v>черный</v>
          </cell>
          <cell r="G210" t="str">
            <v>соты</v>
          </cell>
          <cell r="H210">
            <v>12</v>
          </cell>
          <cell r="I210">
            <v>1</v>
          </cell>
          <cell r="J210">
            <v>1</v>
          </cell>
          <cell r="K210">
            <v>0</v>
          </cell>
        </row>
        <row r="211">
          <cell r="A211" t="str">
            <v>EVA_BORT_Chery_Tiggo 5_I пок и R_2005-2016_black+12</v>
          </cell>
          <cell r="B211" t="str">
            <v>CHERY TIGGO 5 1 и рестайлинг</v>
          </cell>
          <cell r="E211" t="str">
            <v>борт</v>
          </cell>
          <cell r="F211" t="str">
            <v>черный</v>
          </cell>
          <cell r="G211" t="str">
            <v>соты</v>
          </cell>
          <cell r="H211">
            <v>12</v>
          </cell>
          <cell r="I211">
            <v>1</v>
          </cell>
          <cell r="J211">
            <v>1</v>
          </cell>
        </row>
        <row r="212">
          <cell r="A212" t="str">
            <v>EVA_BORT+Chery+Tiggo7ProBe_Z+2020-2024+black+11</v>
          </cell>
          <cell r="B212" t="str">
            <v>CHERY TIGGO 7 без панорамы</v>
          </cell>
          <cell r="E212" t="str">
            <v>борт</v>
          </cell>
          <cell r="F212" t="str">
            <v>черный</v>
          </cell>
          <cell r="G212" t="str">
            <v>соты</v>
          </cell>
          <cell r="H212">
            <v>11</v>
          </cell>
          <cell r="I212">
            <v>1</v>
          </cell>
          <cell r="J212">
            <v>1</v>
          </cell>
          <cell r="K212" t="str">
            <v>без панорамы</v>
          </cell>
        </row>
        <row r="213">
          <cell r="A213" t="str">
            <v>EVA_BORT+Chery+Tigg_o7ProMBez+2020-2024+black+16</v>
          </cell>
          <cell r="B213" t="str">
            <v>CHERY TIGGO 7 без панорамы</v>
          </cell>
          <cell r="E213" t="str">
            <v>борт</v>
          </cell>
          <cell r="F213" t="str">
            <v>черный</v>
          </cell>
          <cell r="G213" t="str">
            <v>соты</v>
          </cell>
          <cell r="H213">
            <v>16</v>
          </cell>
          <cell r="I213">
            <v>1</v>
          </cell>
          <cell r="J213">
            <v>1</v>
          </cell>
          <cell r="K213" t="str">
            <v>без панорамы</v>
          </cell>
        </row>
        <row r="214">
          <cell r="A214" t="str">
            <v>EVA_BORT+Chery+Tigg_o7ProMBez+2020-2024+black+17</v>
          </cell>
          <cell r="B214" t="str">
            <v>CHERY TIGGO 7 без панорамы</v>
          </cell>
          <cell r="E214" t="str">
            <v>борт</v>
          </cell>
          <cell r="F214" t="str">
            <v>черный</v>
          </cell>
          <cell r="G214" t="str">
            <v>соты</v>
          </cell>
          <cell r="H214">
            <v>17</v>
          </cell>
          <cell r="I214">
            <v>1</v>
          </cell>
          <cell r="J214">
            <v>1</v>
          </cell>
          <cell r="K214" t="str">
            <v>без панорамы</v>
          </cell>
        </row>
        <row r="215">
          <cell r="A215" t="str">
            <v>EVA_BORT+Chery+Tigg_o7ProMBez+2020-2024+black+19</v>
          </cell>
          <cell r="B215" t="str">
            <v>CHERY TIGGO 7 без панорамы</v>
          </cell>
          <cell r="E215" t="str">
            <v>борт</v>
          </cell>
          <cell r="F215" t="str">
            <v>черный</v>
          </cell>
          <cell r="G215" t="str">
            <v>соты</v>
          </cell>
          <cell r="H215">
            <v>19</v>
          </cell>
          <cell r="I215">
            <v>1</v>
          </cell>
          <cell r="J215">
            <v>1</v>
          </cell>
          <cell r="K215" t="str">
            <v>без панорамы</v>
          </cell>
        </row>
        <row r="216">
          <cell r="A216" t="str">
            <v>EVA_BORT+Chery+Tiggo7ProMaxBEZ+2020-2024+black+1</v>
          </cell>
          <cell r="B216" t="str">
            <v>CHERY TIGGO 7 без панорамы</v>
          </cell>
          <cell r="E216" t="str">
            <v>борт</v>
          </cell>
          <cell r="F216" t="str">
            <v>черный</v>
          </cell>
          <cell r="G216" t="str">
            <v>соты</v>
          </cell>
          <cell r="H216">
            <v>1</v>
          </cell>
          <cell r="I216">
            <v>1</v>
          </cell>
          <cell r="J216">
            <v>1</v>
          </cell>
          <cell r="K216" t="str">
            <v>без панорамы</v>
          </cell>
        </row>
        <row r="217">
          <cell r="A217" t="str">
            <v>EVA_BORT+Chery+Tiggo7ProMaxBEZ+2020-2024+black+11</v>
          </cell>
          <cell r="B217" t="str">
            <v>CHERY TIGGO 7 без панорамы</v>
          </cell>
          <cell r="E217" t="str">
            <v>борт</v>
          </cell>
          <cell r="F217" t="str">
            <v>черный</v>
          </cell>
          <cell r="G217" t="str">
            <v>соты</v>
          </cell>
          <cell r="H217">
            <v>11</v>
          </cell>
          <cell r="I217">
            <v>1</v>
          </cell>
          <cell r="J217">
            <v>1</v>
          </cell>
          <cell r="K217" t="str">
            <v>без панорамы</v>
          </cell>
        </row>
        <row r="218">
          <cell r="A218" t="str">
            <v>EVA_BORT+Chery+Tiggo7ProMaxBEZ+2020-2024+black+12</v>
          </cell>
          <cell r="B218" t="str">
            <v>CHERY TIGGO 7 без панорамы</v>
          </cell>
          <cell r="E218" t="str">
            <v>борт</v>
          </cell>
          <cell r="F218" t="str">
            <v>черный</v>
          </cell>
          <cell r="G218" t="str">
            <v>соты</v>
          </cell>
          <cell r="H218">
            <v>12</v>
          </cell>
          <cell r="I218">
            <v>1</v>
          </cell>
          <cell r="J218">
            <v>1</v>
          </cell>
          <cell r="K218" t="str">
            <v>без панорамы</v>
          </cell>
        </row>
        <row r="219">
          <cell r="A219" t="str">
            <v>EVA_BORT+Chery+Tiggo7ProMaxBEZ+2020-2024+black+13</v>
          </cell>
          <cell r="B219" t="str">
            <v>CHERY TIGGO 7 без панорамы</v>
          </cell>
          <cell r="E219" t="str">
            <v>борт</v>
          </cell>
          <cell r="F219" t="str">
            <v>черный</v>
          </cell>
          <cell r="G219" t="str">
            <v>соты</v>
          </cell>
          <cell r="H219">
            <v>13</v>
          </cell>
          <cell r="I219">
            <v>1</v>
          </cell>
          <cell r="J219">
            <v>1</v>
          </cell>
          <cell r="K219" t="str">
            <v>без панорамы</v>
          </cell>
        </row>
        <row r="220">
          <cell r="A220" t="str">
            <v>EVA_BORT+Chery+Tiggo7ProMaxBEZ+2020-2024+black+14</v>
          </cell>
          <cell r="B220" t="str">
            <v>CHERY TIGGO 7 без панорамы</v>
          </cell>
          <cell r="E220" t="str">
            <v>борт</v>
          </cell>
          <cell r="F220" t="str">
            <v>черный</v>
          </cell>
          <cell r="G220" t="str">
            <v>соты</v>
          </cell>
          <cell r="H220">
            <v>14</v>
          </cell>
          <cell r="I220">
            <v>1</v>
          </cell>
          <cell r="J220">
            <v>1</v>
          </cell>
          <cell r="K220" t="str">
            <v>без панорамы</v>
          </cell>
        </row>
        <row r="221">
          <cell r="A221" t="str">
            <v>EVA_BORT+Chery+Tiggo7ProMaxBEZ+2020-2024+black+15</v>
          </cell>
          <cell r="B221" t="str">
            <v>CHERY TIGGO 7 без панорамы</v>
          </cell>
          <cell r="E221" t="str">
            <v>борт</v>
          </cell>
          <cell r="F221" t="str">
            <v>черный</v>
          </cell>
          <cell r="G221" t="str">
            <v>соты</v>
          </cell>
          <cell r="H221">
            <v>15</v>
          </cell>
          <cell r="I221">
            <v>1</v>
          </cell>
          <cell r="J221">
            <v>1</v>
          </cell>
          <cell r="K221" t="str">
            <v>без панорамы</v>
          </cell>
        </row>
        <row r="222">
          <cell r="A222" t="str">
            <v>EVA_BORT+Chery+Tiggo7ProMaxBEZ+2020-2024+black+2</v>
          </cell>
          <cell r="B222" t="str">
            <v>CHERY TIGGO 7 без панорамы</v>
          </cell>
          <cell r="E222" t="str">
            <v>борт</v>
          </cell>
          <cell r="F222" t="str">
            <v>черный</v>
          </cell>
          <cell r="G222" t="str">
            <v>соты</v>
          </cell>
          <cell r="H222">
            <v>2</v>
          </cell>
          <cell r="I222">
            <v>1</v>
          </cell>
          <cell r="J222">
            <v>1</v>
          </cell>
          <cell r="K222" t="str">
            <v>без панорамы</v>
          </cell>
        </row>
        <row r="223">
          <cell r="A223" t="str">
            <v>EVA_BORT+Chery+Tiggo7ProMaxBEZ+2020-2024+black+6</v>
          </cell>
          <cell r="B223" t="str">
            <v>CHERY TIGGO 7 без панорамы</v>
          </cell>
          <cell r="E223" t="str">
            <v>борт</v>
          </cell>
          <cell r="F223" t="str">
            <v>черный</v>
          </cell>
          <cell r="G223" t="str">
            <v>соты</v>
          </cell>
          <cell r="H223">
            <v>6</v>
          </cell>
          <cell r="I223">
            <v>1</v>
          </cell>
          <cell r="J223">
            <v>1</v>
          </cell>
          <cell r="K223" t="str">
            <v>без панорамы</v>
          </cell>
        </row>
        <row r="224">
          <cell r="A224" t="str">
            <v>EVA_BORT+Chery+Tiggo7ProMBez+2020-2024+black+11</v>
          </cell>
          <cell r="B224" t="str">
            <v>CHERY TIGGO 7 без панорамы</v>
          </cell>
          <cell r="E224" t="str">
            <v>борт</v>
          </cell>
          <cell r="F224" t="str">
            <v>черный</v>
          </cell>
          <cell r="G224" t="str">
            <v>соты</v>
          </cell>
          <cell r="H224">
            <v>11</v>
          </cell>
          <cell r="I224">
            <v>1</v>
          </cell>
          <cell r="J224">
            <v>1</v>
          </cell>
          <cell r="K224" t="str">
            <v>без панорамы</v>
          </cell>
        </row>
        <row r="225">
          <cell r="A225" t="str">
            <v>EVA_BORT+Chery+Tiggo7ProMaxBEZ+2020-2024+black+3</v>
          </cell>
          <cell r="B225" t="str">
            <v>CHERY TIGGO 7 без панорамы</v>
          </cell>
          <cell r="E225" t="str">
            <v>борт</v>
          </cell>
          <cell r="F225" t="str">
            <v>черный</v>
          </cell>
          <cell r="G225" t="str">
            <v>соты</v>
          </cell>
          <cell r="H225">
            <v>3</v>
          </cell>
          <cell r="I225">
            <v>1</v>
          </cell>
          <cell r="J225">
            <v>1</v>
          </cell>
          <cell r="K225" t="str">
            <v>без панорамы</v>
          </cell>
        </row>
        <row r="226">
          <cell r="A226" t="str">
            <v>EVA_BORT+Chery+Tiggo7ProBeZ+2020-2024+black+1</v>
          </cell>
          <cell r="B226" t="str">
            <v>CHERY TIGGO 7 без панорамы</v>
          </cell>
          <cell r="E226" t="str">
            <v>борт</v>
          </cell>
          <cell r="F226" t="str">
            <v>черный</v>
          </cell>
          <cell r="G226" t="str">
            <v>соты</v>
          </cell>
          <cell r="H226">
            <v>1</v>
          </cell>
          <cell r="I226">
            <v>1</v>
          </cell>
          <cell r="J226">
            <v>1</v>
          </cell>
          <cell r="K226" t="str">
            <v>без панорамы</v>
          </cell>
        </row>
        <row r="227">
          <cell r="A227" t="str">
            <v>EVA_BORT+Chery+Tiggo7ProBeZ+2020-2024+black+11</v>
          </cell>
          <cell r="B227" t="str">
            <v>CHERY TIGGO 7 без панорамы</v>
          </cell>
          <cell r="E227" t="str">
            <v>борт</v>
          </cell>
          <cell r="F227" t="str">
            <v>черный</v>
          </cell>
          <cell r="G227" t="str">
            <v>соты</v>
          </cell>
          <cell r="H227">
            <v>11</v>
          </cell>
          <cell r="I227">
            <v>1</v>
          </cell>
          <cell r="J227">
            <v>1</v>
          </cell>
          <cell r="K227" t="str">
            <v>без панорамы</v>
          </cell>
        </row>
        <row r="228">
          <cell r="A228" t="str">
            <v>EVA_BORT+Chery+Tiggo7ProBeZ+2020-2024+black+12</v>
          </cell>
          <cell r="B228" t="str">
            <v>CHERY TIGGO 7 без панорамы</v>
          </cell>
          <cell r="E228" t="str">
            <v>борт</v>
          </cell>
          <cell r="F228" t="str">
            <v>черный</v>
          </cell>
          <cell r="G228" t="str">
            <v>соты</v>
          </cell>
          <cell r="H228">
            <v>12</v>
          </cell>
          <cell r="I228">
            <v>1</v>
          </cell>
          <cell r="J228">
            <v>1</v>
          </cell>
          <cell r="K228" t="str">
            <v>без панорамы</v>
          </cell>
        </row>
        <row r="229">
          <cell r="A229" t="str">
            <v>EVA_BORT+Chery+Tiggo7ProBeZ+2020-2024+black+14</v>
          </cell>
          <cell r="B229" t="str">
            <v>CHERY TIGGO 7 без панорамы</v>
          </cell>
          <cell r="E229" t="str">
            <v>борт</v>
          </cell>
          <cell r="F229" t="str">
            <v>черный</v>
          </cell>
          <cell r="G229" t="str">
            <v>соты</v>
          </cell>
          <cell r="H229">
            <v>14</v>
          </cell>
          <cell r="I229">
            <v>1</v>
          </cell>
          <cell r="J229">
            <v>1</v>
          </cell>
          <cell r="K229" t="str">
            <v>без панорамы</v>
          </cell>
        </row>
        <row r="230">
          <cell r="A230" t="str">
            <v>EVA_BORT+Chery+Tiggo7ProBeZ+2020-2024+black+16</v>
          </cell>
          <cell r="B230" t="str">
            <v>CHERY TIGGO 7 без панорамы</v>
          </cell>
          <cell r="E230" t="str">
            <v>борт</v>
          </cell>
          <cell r="F230" t="str">
            <v>черный</v>
          </cell>
          <cell r="G230" t="str">
            <v>соты</v>
          </cell>
          <cell r="H230">
            <v>16</v>
          </cell>
          <cell r="I230">
            <v>1</v>
          </cell>
          <cell r="J230">
            <v>1</v>
          </cell>
          <cell r="K230" t="str">
            <v>без панорамы</v>
          </cell>
        </row>
        <row r="231">
          <cell r="A231" t="str">
            <v>EVA_BORT+Chery+Tiggo7ProBeZ+2020-2024+black+17</v>
          </cell>
          <cell r="B231" t="str">
            <v>CHERY TIGGO 7 без панорамы</v>
          </cell>
          <cell r="E231" t="str">
            <v>борт</v>
          </cell>
          <cell r="F231" t="str">
            <v>черный</v>
          </cell>
          <cell r="G231" t="str">
            <v>соты</v>
          </cell>
          <cell r="H231">
            <v>17</v>
          </cell>
          <cell r="I231">
            <v>1</v>
          </cell>
          <cell r="J231">
            <v>1</v>
          </cell>
          <cell r="K231" t="str">
            <v>без панорамы</v>
          </cell>
        </row>
        <row r="232">
          <cell r="A232" t="str">
            <v>EVA_BORT+Chery+Tiggo7ProBeZ+2020-2024+black+8</v>
          </cell>
          <cell r="B232" t="str">
            <v>CHERY TIGGO 7 без панорамы</v>
          </cell>
          <cell r="E232" t="str">
            <v>борт</v>
          </cell>
          <cell r="F232" t="str">
            <v>черный</v>
          </cell>
          <cell r="G232" t="str">
            <v>соты</v>
          </cell>
          <cell r="H232">
            <v>8</v>
          </cell>
          <cell r="I232">
            <v>1</v>
          </cell>
          <cell r="J232">
            <v>1</v>
          </cell>
          <cell r="K232" t="str">
            <v>без панорамы</v>
          </cell>
        </row>
        <row r="233">
          <cell r="A233" t="str">
            <v>EVA_BORT+Chery+Tiggo7ProBeZ+2020-2024+black+9</v>
          </cell>
          <cell r="B233" t="str">
            <v>CHERY TIGGO 7 без панорамы</v>
          </cell>
          <cell r="E233" t="str">
            <v>борт</v>
          </cell>
          <cell r="F233" t="str">
            <v>черный</v>
          </cell>
          <cell r="G233" t="str">
            <v>соты</v>
          </cell>
          <cell r="H233">
            <v>9</v>
          </cell>
          <cell r="I233">
            <v>1</v>
          </cell>
          <cell r="J233">
            <v>1</v>
          </cell>
          <cell r="K233" t="str">
            <v>без панорамы</v>
          </cell>
        </row>
        <row r="234">
          <cell r="A234" t="str">
            <v>EVA_BORT+Chery+Tiggo7ProBeZ+2020-2024+grey+16</v>
          </cell>
          <cell r="B234" t="str">
            <v>CHERY TIGGO 7 без панорамы</v>
          </cell>
          <cell r="E234" t="str">
            <v>борт</v>
          </cell>
          <cell r="F234" t="str">
            <v>серый</v>
          </cell>
          <cell r="G234" t="str">
            <v>соты</v>
          </cell>
          <cell r="H234">
            <v>16</v>
          </cell>
          <cell r="I234">
            <v>1</v>
          </cell>
          <cell r="J234">
            <v>1</v>
          </cell>
          <cell r="K234" t="str">
            <v>без панорамы, синий подпятник</v>
          </cell>
        </row>
        <row r="235">
          <cell r="A235" t="str">
            <v>EVA_BORT+Chery+Tiggo7ProBeZ+2020-2024+grey+2</v>
          </cell>
          <cell r="B235" t="str">
            <v>CHERY TIGGO 7 без панорамы</v>
          </cell>
          <cell r="E235" t="str">
            <v>борт</v>
          </cell>
          <cell r="F235" t="str">
            <v>черный</v>
          </cell>
          <cell r="G235" t="str">
            <v>соты</v>
          </cell>
          <cell r="H235">
            <v>2</v>
          </cell>
          <cell r="I235">
            <v>1</v>
          </cell>
          <cell r="J235">
            <v>1</v>
          </cell>
          <cell r="K235" t="str">
            <v>без панорамы</v>
          </cell>
        </row>
        <row r="236">
          <cell r="A236" t="str">
            <v>EVA_BORT+Chery+Tigg_o7ProMBez+2020-2024+black+20</v>
          </cell>
          <cell r="B236" t="str">
            <v>CHERY TIGGO 7 без панорамы</v>
          </cell>
          <cell r="E236" t="str">
            <v>борт</v>
          </cell>
          <cell r="F236" t="str">
            <v>черный</v>
          </cell>
          <cell r="G236" t="str">
            <v>соты</v>
          </cell>
          <cell r="H236">
            <v>20</v>
          </cell>
          <cell r="I236">
            <v>1</v>
          </cell>
          <cell r="J236">
            <v>1</v>
          </cell>
          <cell r="K236" t="str">
            <v>без панорамы</v>
          </cell>
        </row>
        <row r="237">
          <cell r="A237" t="str">
            <v>EVA_BORT+Chery+Tiggo7Pro_MAXBeZ+2020-2024+black+12</v>
          </cell>
          <cell r="B237" t="str">
            <v>CHERY TIGGO 7 без панорамы</v>
          </cell>
          <cell r="E237" t="str">
            <v>борт</v>
          </cell>
          <cell r="F237" t="str">
            <v>черный</v>
          </cell>
          <cell r="G237" t="str">
            <v>соты</v>
          </cell>
          <cell r="H237">
            <v>12</v>
          </cell>
          <cell r="I237">
            <v>1</v>
          </cell>
          <cell r="J237">
            <v>1</v>
          </cell>
          <cell r="K237" t="str">
            <v>без панорамы</v>
          </cell>
        </row>
        <row r="238">
          <cell r="A238" t="str">
            <v>EVA_BORT+Chery+Tiggo7ProBeZ+2020-2024+black+10</v>
          </cell>
          <cell r="B238" t="str">
            <v>CHERY TIGGO 7 без панорамы</v>
          </cell>
          <cell r="E238" t="str">
            <v>борт</v>
          </cell>
          <cell r="F238" t="str">
            <v>черный</v>
          </cell>
          <cell r="G238" t="str">
            <v>соты</v>
          </cell>
          <cell r="H238">
            <v>10</v>
          </cell>
          <cell r="I238">
            <v>1</v>
          </cell>
          <cell r="J238">
            <v>1</v>
          </cell>
          <cell r="K238" t="str">
            <v>без панорамы</v>
          </cell>
        </row>
        <row r="239">
          <cell r="A239" t="str">
            <v>EVA_BORT+Chery+Tiggo7ProBeZ+2020-2024+black+13</v>
          </cell>
          <cell r="B239" t="str">
            <v>CHERY TIGGO 7 без панорамы</v>
          </cell>
          <cell r="E239" t="str">
            <v>борт</v>
          </cell>
          <cell r="F239" t="str">
            <v>черный</v>
          </cell>
          <cell r="G239" t="str">
            <v>соты</v>
          </cell>
          <cell r="H239">
            <v>13</v>
          </cell>
          <cell r="I239">
            <v>1</v>
          </cell>
          <cell r="J239">
            <v>1</v>
          </cell>
          <cell r="K239" t="str">
            <v>без панорамы</v>
          </cell>
        </row>
        <row r="240">
          <cell r="A240" t="str">
            <v>EVA_BORT+Chery+Tiggo7ProBeZ+2020-2024+black+15</v>
          </cell>
          <cell r="B240" t="str">
            <v>CHERY TIGGO 7 без панорамы</v>
          </cell>
          <cell r="E240" t="str">
            <v>борт</v>
          </cell>
          <cell r="F240" t="str">
            <v>черный</v>
          </cell>
          <cell r="G240" t="str">
            <v>соты</v>
          </cell>
          <cell r="H240">
            <v>15</v>
          </cell>
          <cell r="I240">
            <v>1</v>
          </cell>
          <cell r="J240">
            <v>1</v>
          </cell>
          <cell r="K240" t="str">
            <v>без панорамы</v>
          </cell>
        </row>
        <row r="241">
          <cell r="A241" t="str">
            <v>EVA_BORT+Chery+Tiggo7ProBeZ+2020-2024+black+19</v>
          </cell>
          <cell r="B241" t="str">
            <v>CHERY TIGGO 7 без панорамы</v>
          </cell>
          <cell r="E241" t="str">
            <v>борт</v>
          </cell>
          <cell r="F241" t="str">
            <v>черный</v>
          </cell>
          <cell r="G241" t="str">
            <v>соты</v>
          </cell>
          <cell r="H241">
            <v>19</v>
          </cell>
          <cell r="I241">
            <v>1</v>
          </cell>
          <cell r="J241">
            <v>1</v>
          </cell>
          <cell r="K241" t="str">
            <v>без панорамы</v>
          </cell>
        </row>
        <row r="242">
          <cell r="A242" t="str">
            <v>EVA_BORT+Chery+Tiggo7ProBeZ+2020-2024+black+20</v>
          </cell>
          <cell r="B242" t="str">
            <v>CHERY TIGGO 7 без панорамы</v>
          </cell>
          <cell r="E242" t="str">
            <v>борт</v>
          </cell>
          <cell r="F242" t="str">
            <v>черный</v>
          </cell>
          <cell r="G242" t="str">
            <v>соты</v>
          </cell>
          <cell r="H242">
            <v>20</v>
          </cell>
          <cell r="I242">
            <v>1</v>
          </cell>
          <cell r="J242">
            <v>1</v>
          </cell>
          <cell r="K242" t="str">
            <v>без панорамы</v>
          </cell>
        </row>
        <row r="243">
          <cell r="A243" t="str">
            <v>EVA_BORT+Chery+Tiggo7ProBeZ+2020-2024+black+3</v>
          </cell>
          <cell r="B243" t="str">
            <v>CHERY TIGGO 7 без панорамы</v>
          </cell>
          <cell r="E243" t="str">
            <v>борт</v>
          </cell>
          <cell r="F243" t="str">
            <v>черный</v>
          </cell>
          <cell r="G243" t="str">
            <v>соты</v>
          </cell>
          <cell r="H243">
            <v>3</v>
          </cell>
          <cell r="I243">
            <v>1</v>
          </cell>
          <cell r="J243">
            <v>1</v>
          </cell>
          <cell r="K243" t="str">
            <v>без панорамы</v>
          </cell>
        </row>
        <row r="244">
          <cell r="A244" t="str">
            <v>EVA_BORT+Chery+Tiggo7ProBeZ+2020-2024+black+4</v>
          </cell>
          <cell r="B244" t="str">
            <v>CHERY TIGGO 7 без панорамы</v>
          </cell>
          <cell r="E244" t="str">
            <v>борт</v>
          </cell>
          <cell r="F244" t="str">
            <v>черный</v>
          </cell>
          <cell r="G244" t="str">
            <v>соты</v>
          </cell>
          <cell r="H244">
            <v>4</v>
          </cell>
          <cell r="I244">
            <v>1</v>
          </cell>
          <cell r="J244">
            <v>1</v>
          </cell>
          <cell r="K244" t="str">
            <v>без панорамы</v>
          </cell>
        </row>
        <row r="245">
          <cell r="A245" t="str">
            <v>EVA_BORT+Chery+Tiggo7ProBeZ+2020-2024+black+6</v>
          </cell>
          <cell r="B245" t="str">
            <v>CHERY TIGGO 7 без панорамы</v>
          </cell>
          <cell r="E245" t="str">
            <v>борт</v>
          </cell>
          <cell r="F245" t="str">
            <v>черный</v>
          </cell>
          <cell r="G245" t="str">
            <v>соты</v>
          </cell>
          <cell r="H245">
            <v>6</v>
          </cell>
          <cell r="I245">
            <v>1</v>
          </cell>
          <cell r="J245">
            <v>1</v>
          </cell>
          <cell r="K245" t="str">
            <v>без панорамы</v>
          </cell>
        </row>
        <row r="246">
          <cell r="A246" t="str">
            <v>EVA_BORT+Chery+Tiggo7ProMaxBEZ+2020-2024+black+10</v>
          </cell>
          <cell r="B246" t="str">
            <v>CHERY TIGGO 7 без панорамы</v>
          </cell>
          <cell r="E246" t="str">
            <v>борт</v>
          </cell>
          <cell r="F246" t="str">
            <v>черный</v>
          </cell>
          <cell r="G246" t="str">
            <v>соты</v>
          </cell>
          <cell r="H246">
            <v>10</v>
          </cell>
          <cell r="I246">
            <v>1</v>
          </cell>
          <cell r="J246">
            <v>1</v>
          </cell>
          <cell r="K246" t="str">
            <v>без панорамы</v>
          </cell>
        </row>
        <row r="247">
          <cell r="A247" t="str">
            <v>EVA_BORT+Chery+Tiggo7ProMaxBEZ+2020-2024+black+4</v>
          </cell>
          <cell r="B247" t="str">
            <v>CHERY TIGGO 7 без панорамы</v>
          </cell>
          <cell r="E247" t="str">
            <v>борт</v>
          </cell>
          <cell r="F247" t="str">
            <v>черный</v>
          </cell>
          <cell r="G247" t="str">
            <v>соты</v>
          </cell>
          <cell r="H247">
            <v>4</v>
          </cell>
          <cell r="I247">
            <v>1</v>
          </cell>
          <cell r="J247">
            <v>1</v>
          </cell>
          <cell r="K247" t="str">
            <v>без панорамы</v>
          </cell>
        </row>
        <row r="248">
          <cell r="A248" t="str">
            <v>EVA_BORT+Chery+Tiggo7ProMaxBEZ+2020-2024+black+8</v>
          </cell>
          <cell r="B248" t="str">
            <v>CHERY TIGGO 7 без панорамы</v>
          </cell>
          <cell r="E248" t="str">
            <v>борт</v>
          </cell>
          <cell r="F248" t="str">
            <v>черный</v>
          </cell>
          <cell r="G248" t="str">
            <v>соты</v>
          </cell>
          <cell r="H248">
            <v>8</v>
          </cell>
          <cell r="I248">
            <v>1</v>
          </cell>
          <cell r="J248">
            <v>1</v>
          </cell>
          <cell r="K248" t="str">
            <v>без панорамы</v>
          </cell>
        </row>
        <row r="249">
          <cell r="A249" t="str">
            <v>EVA_BORT+Chery+Tiggo7ProMaxBEZ+2020-2024+black+9</v>
          </cell>
          <cell r="B249" t="str">
            <v>CHERY TIGGO 7 без панорамы</v>
          </cell>
          <cell r="E249" t="str">
            <v>борт</v>
          </cell>
          <cell r="F249" t="str">
            <v>черный</v>
          </cell>
          <cell r="G249" t="str">
            <v>соты</v>
          </cell>
          <cell r="H249">
            <v>9</v>
          </cell>
          <cell r="I249">
            <v>1</v>
          </cell>
          <cell r="J249">
            <v>1</v>
          </cell>
          <cell r="K249" t="str">
            <v>без панорамы</v>
          </cell>
        </row>
        <row r="250">
          <cell r="A250" t="str">
            <v>3D_EVA+Chery+Tiggo7ProPANORAMA+2020-2024+black+12</v>
          </cell>
          <cell r="B250" t="str">
            <v>CHERY TIGGO 7 панорама</v>
          </cell>
          <cell r="E250" t="str">
            <v>без бортов</v>
          </cell>
          <cell r="F250" t="str">
            <v>черный</v>
          </cell>
          <cell r="G250" t="str">
            <v>соты</v>
          </cell>
          <cell r="H250">
            <v>12</v>
          </cell>
          <cell r="I250">
            <v>1</v>
          </cell>
          <cell r="J250">
            <v>2</v>
          </cell>
          <cell r="K250" t="str">
            <v>без бортов, панорама</v>
          </cell>
        </row>
        <row r="251">
          <cell r="A251" t="str">
            <v>EVA_BORT+CheryH+Tiggo7ProMPa+2020-2024+black+11</v>
          </cell>
          <cell r="B251" t="str">
            <v>CHERY TIGGO 7 панорама</v>
          </cell>
          <cell r="E251" t="str">
            <v>борт</v>
          </cell>
          <cell r="F251" t="str">
            <v>черный</v>
          </cell>
          <cell r="G251" t="str">
            <v>соты</v>
          </cell>
          <cell r="H251">
            <v>11</v>
          </cell>
          <cell r="I251">
            <v>1</v>
          </cell>
          <cell r="J251">
            <v>1</v>
          </cell>
          <cell r="K251" t="str">
            <v>панорама</v>
          </cell>
        </row>
        <row r="252">
          <cell r="A252" t="str">
            <v>EVA_BORT+CheryG+Tiggo7ProMPa+2020-2024+black+12</v>
          </cell>
          <cell r="B252" t="str">
            <v>CHERY TIGGO 7 панорама</v>
          </cell>
          <cell r="E252" t="str">
            <v>борт</v>
          </cell>
          <cell r="F252" t="str">
            <v>черный</v>
          </cell>
          <cell r="G252" t="str">
            <v>соты</v>
          </cell>
          <cell r="H252">
            <v>12</v>
          </cell>
          <cell r="I252">
            <v>1</v>
          </cell>
          <cell r="J252">
            <v>1</v>
          </cell>
          <cell r="K252" t="str">
            <v>панорама</v>
          </cell>
        </row>
        <row r="253">
          <cell r="A253" t="str">
            <v>EVA_BORT+CheryC+Tiggo7ProMPa+2020-2024+black+13</v>
          </cell>
          <cell r="B253" t="str">
            <v>CHERY TIGGO 7 панорама</v>
          </cell>
          <cell r="E253" t="str">
            <v>борт</v>
          </cell>
          <cell r="F253" t="str">
            <v>черный</v>
          </cell>
          <cell r="G253" t="str">
            <v>соты</v>
          </cell>
          <cell r="H253">
            <v>14</v>
          </cell>
          <cell r="I253">
            <v>1</v>
          </cell>
          <cell r="J253">
            <v>1</v>
          </cell>
          <cell r="K253" t="str">
            <v>панорама</v>
          </cell>
        </row>
        <row r="254">
          <cell r="A254" t="str">
            <v>EVA_BORT+Chery+T_iggo7ProMAXPan+2020-2024+black+1</v>
          </cell>
          <cell r="B254" t="str">
            <v>CHERY TIGGO 7 панорама</v>
          </cell>
          <cell r="E254" t="str">
            <v>борт</v>
          </cell>
          <cell r="F254" t="str">
            <v>черный</v>
          </cell>
          <cell r="G254" t="str">
            <v>соты</v>
          </cell>
          <cell r="H254">
            <v>1</v>
          </cell>
          <cell r="I254">
            <v>1</v>
          </cell>
          <cell r="J254">
            <v>1</v>
          </cell>
          <cell r="K254" t="str">
            <v>панорама</v>
          </cell>
        </row>
        <row r="255">
          <cell r="A255" t="str">
            <v>EVA_BORT+Chery+T_iggo7Pro_MAXPan+2020-2024+black+1</v>
          </cell>
          <cell r="B255" t="str">
            <v>CHERY TIGGO 7 панорама</v>
          </cell>
          <cell r="E255" t="str">
            <v>борт</v>
          </cell>
          <cell r="F255" t="str">
            <v>черный</v>
          </cell>
          <cell r="G255" t="str">
            <v>соты</v>
          </cell>
          <cell r="H255">
            <v>1</v>
          </cell>
          <cell r="I255">
            <v>1</v>
          </cell>
          <cell r="J255">
            <v>1</v>
          </cell>
          <cell r="K255" t="str">
            <v>панорама</v>
          </cell>
        </row>
        <row r="256">
          <cell r="A256" t="str">
            <v>EVA_BORT+Chery+Tiggo7ProM_AXPan+2020-2024+black+11</v>
          </cell>
          <cell r="B256" t="str">
            <v>CHERY TIGGO 7 панорама</v>
          </cell>
          <cell r="E256" t="str">
            <v>борт</v>
          </cell>
          <cell r="F256" t="str">
            <v>черный</v>
          </cell>
          <cell r="G256" t="str">
            <v>соты</v>
          </cell>
          <cell r="H256">
            <v>11</v>
          </cell>
          <cell r="I256">
            <v>1</v>
          </cell>
          <cell r="J256">
            <v>1</v>
          </cell>
          <cell r="K256" t="str">
            <v>панорама</v>
          </cell>
        </row>
        <row r="257">
          <cell r="A257" t="str">
            <v>EVA_BORT+Chery+Tiggo7ProMA_XPan+2020-2024+black+11</v>
          </cell>
          <cell r="B257" t="str">
            <v>CHERY TIGGO 7 панорама</v>
          </cell>
          <cell r="E257" t="str">
            <v>борт</v>
          </cell>
          <cell r="F257" t="str">
            <v>черный</v>
          </cell>
          <cell r="G257" t="str">
            <v>соты</v>
          </cell>
          <cell r="H257">
            <v>11</v>
          </cell>
          <cell r="I257">
            <v>1</v>
          </cell>
          <cell r="J257">
            <v>1</v>
          </cell>
          <cell r="K257" t="str">
            <v>панорама</v>
          </cell>
        </row>
        <row r="258">
          <cell r="A258" t="str">
            <v>EVA_BORT+Chery+Tiggo7ProPa_mor+2020-2024+black+11</v>
          </cell>
          <cell r="B258" t="str">
            <v>CHERY TIGGO 7 панорама</v>
          </cell>
          <cell r="E258" t="str">
            <v>борт</v>
          </cell>
          <cell r="F258" t="str">
            <v>черный</v>
          </cell>
          <cell r="G258" t="str">
            <v>соты</v>
          </cell>
          <cell r="H258">
            <v>11</v>
          </cell>
          <cell r="I258">
            <v>1</v>
          </cell>
          <cell r="J258">
            <v>1</v>
          </cell>
          <cell r="K258" t="str">
            <v>панорама</v>
          </cell>
        </row>
        <row r="259">
          <cell r="A259" t="str">
            <v>EVA_BORT+Chery+Tig_go7ProPamor+2020-2024+black+12</v>
          </cell>
          <cell r="B259" t="str">
            <v>CHERY TIGGO 7 панорама</v>
          </cell>
          <cell r="E259" t="str">
            <v>борт</v>
          </cell>
          <cell r="F259" t="str">
            <v>черный</v>
          </cell>
          <cell r="G259" t="str">
            <v>соты</v>
          </cell>
          <cell r="H259">
            <v>12</v>
          </cell>
          <cell r="I259">
            <v>1</v>
          </cell>
          <cell r="J259">
            <v>1</v>
          </cell>
          <cell r="K259" t="str">
            <v>панорама</v>
          </cell>
        </row>
        <row r="260">
          <cell r="A260" t="str">
            <v>EVA_BORT+Chery+Tigg_o7ProPamor+2020-2024+black+12</v>
          </cell>
          <cell r="B260" t="str">
            <v>CHERY TIGGO 7 панорама</v>
          </cell>
          <cell r="E260" t="str">
            <v>борт</v>
          </cell>
          <cell r="F260" t="str">
            <v>черный</v>
          </cell>
          <cell r="G260" t="str">
            <v>соты</v>
          </cell>
          <cell r="H260">
            <v>13</v>
          </cell>
          <cell r="I260">
            <v>1</v>
          </cell>
          <cell r="J260">
            <v>1</v>
          </cell>
          <cell r="K260" t="str">
            <v>панорама</v>
          </cell>
        </row>
        <row r="261">
          <cell r="A261" t="str">
            <v>EVA_BORT+Chery+Tiggo7ProPa_mor+2020-2024+black+2</v>
          </cell>
          <cell r="B261" t="str">
            <v>CHERY TIGGO 7 панорама</v>
          </cell>
          <cell r="E261" t="str">
            <v>борт</v>
          </cell>
          <cell r="F261" t="str">
            <v>черный</v>
          </cell>
          <cell r="G261" t="str">
            <v>соты</v>
          </cell>
          <cell r="H261">
            <v>2</v>
          </cell>
          <cell r="I261">
            <v>1</v>
          </cell>
          <cell r="J261">
            <v>1</v>
          </cell>
          <cell r="K261" t="str">
            <v>панорама</v>
          </cell>
        </row>
        <row r="262">
          <cell r="A262" t="str">
            <v>EVA_BORT+Chery+Tiggo7Pro_MAXPan+2020-2024+black+1</v>
          </cell>
          <cell r="B262" t="str">
            <v>CHERY TIGGO 7 панорама</v>
          </cell>
          <cell r="E262" t="str">
            <v>борт</v>
          </cell>
          <cell r="F262" t="str">
            <v>черный</v>
          </cell>
          <cell r="G262" t="str">
            <v>соты</v>
          </cell>
          <cell r="H262">
            <v>1</v>
          </cell>
          <cell r="I262">
            <v>1</v>
          </cell>
          <cell r="J262">
            <v>1</v>
          </cell>
          <cell r="K262" t="str">
            <v>панорама</v>
          </cell>
        </row>
        <row r="263">
          <cell r="A263" t="str">
            <v>EVA_BORT+Chery+Tiggo7Pro_MAXPan+2020-2024+black+10</v>
          </cell>
          <cell r="B263" t="str">
            <v>CHERY TIGGO 7 панорама</v>
          </cell>
          <cell r="E263" t="str">
            <v>борт</v>
          </cell>
          <cell r="F263" t="str">
            <v>черный</v>
          </cell>
          <cell r="G263" t="str">
            <v>соты</v>
          </cell>
          <cell r="H263">
            <v>10</v>
          </cell>
          <cell r="I263">
            <v>1</v>
          </cell>
          <cell r="J263">
            <v>1</v>
          </cell>
          <cell r="K263" t="str">
            <v>панорама</v>
          </cell>
        </row>
        <row r="264">
          <cell r="A264" t="str">
            <v>EVA_BORT+Chery+Tiggo7Pro_MAXPan+2020-2024+black+11</v>
          </cell>
          <cell r="B264" t="str">
            <v>CHERY TIGGO 7 панорама</v>
          </cell>
          <cell r="E264" t="str">
            <v>борт</v>
          </cell>
          <cell r="F264" t="str">
            <v>черный</v>
          </cell>
          <cell r="G264" t="str">
            <v>соты</v>
          </cell>
          <cell r="H264">
            <v>11</v>
          </cell>
          <cell r="I264">
            <v>1</v>
          </cell>
          <cell r="J264">
            <v>1</v>
          </cell>
          <cell r="K264" t="str">
            <v>панорама</v>
          </cell>
        </row>
        <row r="265">
          <cell r="A265" t="str">
            <v>EVA_BORT+Chery+Tiggo7Pro_MAXPan+2020-2024+black+12</v>
          </cell>
          <cell r="B265" t="str">
            <v>CHERY TIGGO 7 панорама</v>
          </cell>
          <cell r="E265" t="str">
            <v>борт</v>
          </cell>
          <cell r="F265" t="str">
            <v>черный</v>
          </cell>
          <cell r="G265" t="str">
            <v>соты</v>
          </cell>
          <cell r="H265">
            <v>12</v>
          </cell>
          <cell r="I265">
            <v>1</v>
          </cell>
          <cell r="J265">
            <v>1</v>
          </cell>
          <cell r="K265" t="str">
            <v>панорама</v>
          </cell>
        </row>
        <row r="266">
          <cell r="A266" t="str">
            <v>EVA_BORT+Chery+Tiggo7Pro_MAXPan+2020-2024+black+13</v>
          </cell>
          <cell r="B266" t="str">
            <v>CHERY TIGGO 7 панорама</v>
          </cell>
          <cell r="E266" t="str">
            <v>борт</v>
          </cell>
          <cell r="F266" t="str">
            <v>черный</v>
          </cell>
          <cell r="G266" t="str">
            <v>соты</v>
          </cell>
          <cell r="H266">
            <v>13</v>
          </cell>
          <cell r="I266">
            <v>1</v>
          </cell>
          <cell r="J266">
            <v>1</v>
          </cell>
          <cell r="K266" t="str">
            <v>панорама</v>
          </cell>
        </row>
        <row r="267">
          <cell r="A267" t="str">
            <v>EVA_BORT+Chery+Tiggo7Pro_MAXPan+2020-2024+black+14</v>
          </cell>
          <cell r="B267" t="str">
            <v>CHERY TIGGO 7 панорама</v>
          </cell>
          <cell r="E267" t="str">
            <v>борт</v>
          </cell>
          <cell r="F267" t="str">
            <v>черный</v>
          </cell>
          <cell r="G267" t="str">
            <v>соты</v>
          </cell>
          <cell r="H267">
            <v>14</v>
          </cell>
          <cell r="I267">
            <v>1</v>
          </cell>
          <cell r="J267">
            <v>1</v>
          </cell>
          <cell r="K267" t="str">
            <v>панорама</v>
          </cell>
        </row>
        <row r="268">
          <cell r="A268" t="str">
            <v>EVA_BORT+Chery+Tiggo7Pro_MAXPan+2020-2024+black+15</v>
          </cell>
          <cell r="B268" t="str">
            <v>CHERY TIGGO 7 панорама</v>
          </cell>
          <cell r="E268" t="str">
            <v>борт</v>
          </cell>
          <cell r="F268" t="str">
            <v>черный</v>
          </cell>
          <cell r="G268" t="str">
            <v>соты</v>
          </cell>
          <cell r="H268">
            <v>15</v>
          </cell>
          <cell r="I268">
            <v>1</v>
          </cell>
          <cell r="J268">
            <v>1</v>
          </cell>
          <cell r="K268" t="str">
            <v>панорама</v>
          </cell>
        </row>
        <row r="269">
          <cell r="A269" t="str">
            <v>EVA_BORT+Chery+Tiggo7Pro_MAXPan+2020-2024+black+16</v>
          </cell>
          <cell r="B269" t="str">
            <v>CHERY TIGGO 7 панорама</v>
          </cell>
          <cell r="E269" t="str">
            <v>борт</v>
          </cell>
          <cell r="F269" t="str">
            <v>черный</v>
          </cell>
          <cell r="G269" t="str">
            <v>соты</v>
          </cell>
          <cell r="H269">
            <v>16</v>
          </cell>
          <cell r="I269">
            <v>1</v>
          </cell>
          <cell r="J269">
            <v>1</v>
          </cell>
          <cell r="K269" t="str">
            <v>панорама</v>
          </cell>
        </row>
        <row r="270">
          <cell r="A270" t="str">
            <v>EVA_BORT+Chery+Tiggo7Pro_MAXPan+2020-2024+black+17</v>
          </cell>
          <cell r="B270" t="str">
            <v>CHERY TIGGO 7 панорама</v>
          </cell>
          <cell r="E270" t="str">
            <v>борт</v>
          </cell>
          <cell r="F270" t="str">
            <v>черный</v>
          </cell>
          <cell r="G270" t="str">
            <v>соты</v>
          </cell>
          <cell r="H270">
            <v>17</v>
          </cell>
          <cell r="I270">
            <v>1</v>
          </cell>
          <cell r="J270">
            <v>1</v>
          </cell>
          <cell r="K270" t="str">
            <v>панорама</v>
          </cell>
        </row>
        <row r="271">
          <cell r="A271" t="str">
            <v>EVA_BORT+Chery+Tiggo7Pro_MAXPan+2020-2024+black+19</v>
          </cell>
          <cell r="B271" t="str">
            <v>CHERY TIGGO 7 панорама</v>
          </cell>
          <cell r="E271" t="str">
            <v>борт</v>
          </cell>
          <cell r="F271" t="str">
            <v>черный</v>
          </cell>
          <cell r="G271" t="str">
            <v>соты</v>
          </cell>
          <cell r="H271">
            <v>19</v>
          </cell>
          <cell r="I271">
            <v>1</v>
          </cell>
          <cell r="J271">
            <v>1</v>
          </cell>
          <cell r="K271" t="str">
            <v>панорама</v>
          </cell>
        </row>
        <row r="272">
          <cell r="A272" t="str">
            <v>EVA_BORT+Chery+Tiggo7Pro_MAXPan+2020-2024+black+2</v>
          </cell>
          <cell r="B272" t="str">
            <v>CHERY TIGGO 7 панорама</v>
          </cell>
          <cell r="E272" t="str">
            <v>борт</v>
          </cell>
          <cell r="F272" t="str">
            <v>черный</v>
          </cell>
          <cell r="G272" t="str">
            <v>соты</v>
          </cell>
          <cell r="H272">
            <v>2</v>
          </cell>
          <cell r="I272">
            <v>1</v>
          </cell>
          <cell r="J272">
            <v>1</v>
          </cell>
          <cell r="K272" t="str">
            <v>панорама</v>
          </cell>
        </row>
        <row r="273">
          <cell r="A273" t="str">
            <v>EVA_BORT+Chery+Tiggo7Pro_MAXPan+2020-2024+black+3</v>
          </cell>
          <cell r="B273" t="str">
            <v>CHERY TIGGO 7 панорама</v>
          </cell>
          <cell r="E273" t="str">
            <v>борт</v>
          </cell>
          <cell r="F273" t="str">
            <v>черный</v>
          </cell>
          <cell r="G273" t="str">
            <v>соты</v>
          </cell>
          <cell r="H273">
            <v>3</v>
          </cell>
          <cell r="I273">
            <v>1</v>
          </cell>
          <cell r="J273">
            <v>1</v>
          </cell>
          <cell r="K273" t="str">
            <v>панорама</v>
          </cell>
        </row>
        <row r="274">
          <cell r="A274" t="str">
            <v>EVA_BORT+Chery+Tiggo7Pro_MAXPan+2020-2024+black+4</v>
          </cell>
          <cell r="B274" t="str">
            <v>CHERY TIGGO 7 панорама</v>
          </cell>
          <cell r="E274" t="str">
            <v>борт</v>
          </cell>
          <cell r="F274" t="str">
            <v>черный</v>
          </cell>
          <cell r="G274" t="str">
            <v>соты</v>
          </cell>
          <cell r="H274">
            <v>4</v>
          </cell>
          <cell r="I274">
            <v>1</v>
          </cell>
          <cell r="J274">
            <v>1</v>
          </cell>
          <cell r="K274" t="str">
            <v>панорама</v>
          </cell>
        </row>
        <row r="275">
          <cell r="A275" t="str">
            <v>EVA_BORT+Chery+Tiggo7Pro_MAXPan+2020-2024+black+6</v>
          </cell>
          <cell r="B275" t="str">
            <v>CHERY TIGGO 7 панорама</v>
          </cell>
          <cell r="E275" t="str">
            <v>борт</v>
          </cell>
          <cell r="F275" t="str">
            <v>черный</v>
          </cell>
          <cell r="G275" t="str">
            <v>соты</v>
          </cell>
          <cell r="H275">
            <v>6</v>
          </cell>
          <cell r="I275">
            <v>1</v>
          </cell>
          <cell r="J275">
            <v>1</v>
          </cell>
          <cell r="K275" t="str">
            <v>панорама</v>
          </cell>
        </row>
        <row r="276">
          <cell r="A276" t="str">
            <v>VOD+Chery+Tiggo7ProMAXbeZA+2020-2024+black+11</v>
          </cell>
          <cell r="B276" t="str">
            <v>CHERY TIGGO 7 панорама</v>
          </cell>
          <cell r="E276" t="str">
            <v>водитель</v>
          </cell>
          <cell r="F276" t="str">
            <v>черный</v>
          </cell>
          <cell r="G276" t="str">
            <v>соты</v>
          </cell>
          <cell r="H276">
            <v>11</v>
          </cell>
          <cell r="I276">
            <v>1</v>
          </cell>
          <cell r="J276">
            <v>1</v>
          </cell>
          <cell r="K276" t="str">
            <v>панорама</v>
          </cell>
        </row>
        <row r="277">
          <cell r="A277" t="str">
            <v>VOD+Chery+Tiggo7ProMAXbeZB+2020-2024+black+11</v>
          </cell>
          <cell r="B277" t="str">
            <v>CHERY TIGGO 7 панорама</v>
          </cell>
          <cell r="E277" t="str">
            <v>водитель</v>
          </cell>
          <cell r="F277" t="str">
            <v>черный</v>
          </cell>
          <cell r="G277" t="str">
            <v>соты</v>
          </cell>
          <cell r="H277">
            <v>12</v>
          </cell>
          <cell r="I277">
            <v>1</v>
          </cell>
          <cell r="J277">
            <v>1</v>
          </cell>
          <cell r="K277" t="str">
            <v>панорама</v>
          </cell>
        </row>
        <row r="278">
          <cell r="A278" t="str">
            <v>VOD+Chery+Tiggo_7ProMAXbeZ+2020-2024+black+2</v>
          </cell>
          <cell r="B278" t="str">
            <v>CHERY TIGGO 7 панорама</v>
          </cell>
          <cell r="E278" t="str">
            <v>водитель</v>
          </cell>
          <cell r="F278" t="str">
            <v>черный</v>
          </cell>
          <cell r="G278" t="str">
            <v>соты</v>
          </cell>
          <cell r="H278">
            <v>2</v>
          </cell>
          <cell r="I278">
            <v>1</v>
          </cell>
          <cell r="J278">
            <v>1</v>
          </cell>
          <cell r="K278" t="str">
            <v>панорама</v>
          </cell>
        </row>
        <row r="279">
          <cell r="A279" t="str">
            <v>EVA_BORT+Chery+Tiggo7Pro_MAXPan+2020-2024+black+8</v>
          </cell>
          <cell r="B279" t="str">
            <v>CHERY TIGGO 7 панорама</v>
          </cell>
          <cell r="E279" t="str">
            <v>борт</v>
          </cell>
          <cell r="F279" t="str">
            <v>черный</v>
          </cell>
          <cell r="G279" t="str">
            <v>соты</v>
          </cell>
          <cell r="H279">
            <v>8</v>
          </cell>
          <cell r="I279">
            <v>1</v>
          </cell>
          <cell r="J279">
            <v>1</v>
          </cell>
          <cell r="K279" t="str">
            <v>панорама</v>
          </cell>
        </row>
        <row r="280">
          <cell r="A280" t="str">
            <v>EVA_BORT+Chery+Tiggo7Pro_MAXPan+2020-2024+black+9</v>
          </cell>
          <cell r="B280" t="str">
            <v>CHERY TIGGO 7 панорама</v>
          </cell>
          <cell r="E280" t="str">
            <v>борт</v>
          </cell>
          <cell r="F280" t="str">
            <v>черный</v>
          </cell>
          <cell r="G280" t="str">
            <v>соты</v>
          </cell>
          <cell r="H280">
            <v>9</v>
          </cell>
          <cell r="I280">
            <v>1</v>
          </cell>
          <cell r="J280">
            <v>1</v>
          </cell>
          <cell r="K280" t="str">
            <v>панорама</v>
          </cell>
        </row>
        <row r="281">
          <cell r="A281" t="str">
            <v>EVA_BORT+Chery+Tiggo7Pro_PAN+2020-2024+black+11</v>
          </cell>
          <cell r="B281" t="str">
            <v>CHERY TIGGO 7 панорама</v>
          </cell>
          <cell r="E281" t="str">
            <v>борт</v>
          </cell>
          <cell r="F281" t="str">
            <v>черный</v>
          </cell>
          <cell r="G281" t="str">
            <v>соты</v>
          </cell>
          <cell r="H281">
            <v>11</v>
          </cell>
          <cell r="I281">
            <v>1</v>
          </cell>
          <cell r="J281">
            <v>1</v>
          </cell>
          <cell r="K281" t="str">
            <v>панорама</v>
          </cell>
        </row>
        <row r="282">
          <cell r="A282" t="str">
            <v>EVA_BORT+Chery+Tiggo7ProMAX_Pan+2020-2024+black+16</v>
          </cell>
          <cell r="B282" t="str">
            <v>CHERY TIGGO 7 панорама</v>
          </cell>
          <cell r="E282" t="str">
            <v>борт</v>
          </cell>
          <cell r="F282" t="str">
            <v>черный</v>
          </cell>
          <cell r="G282" t="str">
            <v>соты</v>
          </cell>
          <cell r="H282">
            <v>16</v>
          </cell>
          <cell r="I282">
            <v>1</v>
          </cell>
          <cell r="J282">
            <v>1</v>
          </cell>
          <cell r="K282" t="str">
            <v>панорама</v>
          </cell>
        </row>
        <row r="283">
          <cell r="A283" t="str">
            <v>EVA_BORT+Chery+Tiggo7ProMAX_Pan+2020-2024+black+17</v>
          </cell>
          <cell r="B283" t="str">
            <v>CHERY TIGGO 7 панорама</v>
          </cell>
          <cell r="E283" t="str">
            <v>борт</v>
          </cell>
          <cell r="F283" t="str">
            <v>черный</v>
          </cell>
          <cell r="G283" t="str">
            <v>соты</v>
          </cell>
          <cell r="H283">
            <v>17</v>
          </cell>
          <cell r="I283">
            <v>1</v>
          </cell>
          <cell r="J283">
            <v>1</v>
          </cell>
          <cell r="K283" t="str">
            <v>панорама</v>
          </cell>
        </row>
        <row r="284">
          <cell r="A284" t="str">
            <v>EVA_BORT+Chery+Tiggo7ProMAX_Pan+2020-2024+black+2</v>
          </cell>
          <cell r="B284" t="str">
            <v>CHERY TIGGO 7 панорама</v>
          </cell>
          <cell r="E284" t="str">
            <v>борт</v>
          </cell>
          <cell r="F284" t="str">
            <v>черный</v>
          </cell>
          <cell r="G284" t="str">
            <v>соты</v>
          </cell>
          <cell r="H284">
            <v>2</v>
          </cell>
          <cell r="I284">
            <v>1</v>
          </cell>
          <cell r="J284">
            <v>1</v>
          </cell>
          <cell r="K284" t="str">
            <v>панорама</v>
          </cell>
        </row>
        <row r="285">
          <cell r="A285" t="str">
            <v>EVA_BORT+Chery+Tiggo7ProMAXPan+2020-2024+black+2</v>
          </cell>
          <cell r="B285" t="str">
            <v>CHERY TIGGO 7 панорама</v>
          </cell>
          <cell r="E285" t="str">
            <v>борт</v>
          </cell>
          <cell r="F285" t="str">
            <v>черный</v>
          </cell>
          <cell r="G285" t="str">
            <v>соты</v>
          </cell>
          <cell r="H285">
            <v>2</v>
          </cell>
          <cell r="I285">
            <v>1</v>
          </cell>
          <cell r="J285">
            <v>1</v>
          </cell>
          <cell r="K285" t="str">
            <v>панорама</v>
          </cell>
        </row>
        <row r="286">
          <cell r="A286" t="str">
            <v>EVA_BORT+CheryC+Tiggo7ProMPa+2020-2024+black+14</v>
          </cell>
          <cell r="B286" t="str">
            <v>CHERY TIGGO 7 панорама</v>
          </cell>
          <cell r="E286" t="str">
            <v>борт</v>
          </cell>
          <cell r="F286" t="str">
            <v>черный</v>
          </cell>
          <cell r="G286" t="str">
            <v>соты</v>
          </cell>
          <cell r="H286">
            <v>14</v>
          </cell>
          <cell r="I286">
            <v>1</v>
          </cell>
          <cell r="J286">
            <v>1</v>
          </cell>
          <cell r="K286" t="str">
            <v>панорама</v>
          </cell>
        </row>
        <row r="287">
          <cell r="A287" t="str">
            <v>EVA_BORT+Chery+Tiggo7ProP_amor+2020-2024+black+2</v>
          </cell>
          <cell r="B287" t="str">
            <v>CHERY TIGGO 7 панорама</v>
          </cell>
          <cell r="E287" t="str">
            <v>борт</v>
          </cell>
          <cell r="F287" t="str">
            <v>черный</v>
          </cell>
          <cell r="G287" t="str">
            <v>соты</v>
          </cell>
          <cell r="H287">
            <v>2</v>
          </cell>
          <cell r="I287">
            <v>1</v>
          </cell>
          <cell r="J287">
            <v>1</v>
          </cell>
          <cell r="K287" t="str">
            <v>панорама</v>
          </cell>
        </row>
        <row r="288">
          <cell r="A288" t="str">
            <v>EVA_BORT+Chery+Tiggo7_ProPAN+2020-2024+black+11</v>
          </cell>
          <cell r="B288" t="str">
            <v>CHERY TIGGO 7 панорама</v>
          </cell>
          <cell r="E288" t="str">
            <v>борт</v>
          </cell>
          <cell r="F288" t="str">
            <v>черный</v>
          </cell>
          <cell r="G288" t="str">
            <v>соты</v>
          </cell>
          <cell r="H288">
            <v>11</v>
          </cell>
          <cell r="I288">
            <v>1</v>
          </cell>
          <cell r="J288">
            <v>1</v>
          </cell>
          <cell r="K288" t="str">
            <v>панорама</v>
          </cell>
        </row>
        <row r="289">
          <cell r="A289" t="str">
            <v>EVA_BORT+Chery+Tiggo7ProPamor+2020-2024+black+1</v>
          </cell>
          <cell r="B289" t="str">
            <v>CHERY TIGGO 7 панорама</v>
          </cell>
          <cell r="E289" t="str">
            <v>борт</v>
          </cell>
          <cell r="F289" t="str">
            <v>черный</v>
          </cell>
          <cell r="G289" t="str">
            <v>соты</v>
          </cell>
          <cell r="H289">
            <v>1</v>
          </cell>
          <cell r="I289">
            <v>1</v>
          </cell>
          <cell r="J289">
            <v>1</v>
          </cell>
          <cell r="K289" t="str">
            <v>панорама</v>
          </cell>
        </row>
        <row r="290">
          <cell r="A290" t="str">
            <v>EVA_BORT+Chery+Tiggo7ProPamor+2020-2024+black+10</v>
          </cell>
          <cell r="B290" t="str">
            <v>CHERY TIGGO 7 панорама</v>
          </cell>
          <cell r="E290" t="str">
            <v>борт</v>
          </cell>
          <cell r="F290" t="str">
            <v>черный</v>
          </cell>
          <cell r="G290" t="str">
            <v>соты</v>
          </cell>
          <cell r="H290">
            <v>10</v>
          </cell>
          <cell r="I290">
            <v>1</v>
          </cell>
          <cell r="J290">
            <v>1</v>
          </cell>
          <cell r="K290" t="str">
            <v>панорама</v>
          </cell>
        </row>
        <row r="291">
          <cell r="A291" t="str">
            <v>EVA_BORT+Chery+Tiggo7ProPamor+2020-2024+black+11</v>
          </cell>
          <cell r="B291" t="str">
            <v>CHERY TIGGO 7 панорама</v>
          </cell>
          <cell r="E291" t="str">
            <v>борт</v>
          </cell>
          <cell r="F291" t="str">
            <v>черный</v>
          </cell>
          <cell r="G291" t="str">
            <v>соты</v>
          </cell>
          <cell r="H291">
            <v>11</v>
          </cell>
          <cell r="I291">
            <v>1</v>
          </cell>
          <cell r="J291">
            <v>1</v>
          </cell>
          <cell r="K291" t="str">
            <v>панорама</v>
          </cell>
        </row>
        <row r="292">
          <cell r="A292" t="str">
            <v>EVA_BORT+Chery+Tiggo7ProPamor+2020-2024+black+12</v>
          </cell>
          <cell r="B292" t="str">
            <v>CHERY TIGGO 7 панорама</v>
          </cell>
          <cell r="E292" t="str">
            <v>борт</v>
          </cell>
          <cell r="F292" t="str">
            <v>черный</v>
          </cell>
          <cell r="G292" t="str">
            <v>соты</v>
          </cell>
          <cell r="H292">
            <v>12</v>
          </cell>
          <cell r="I292">
            <v>1</v>
          </cell>
          <cell r="J292">
            <v>1</v>
          </cell>
          <cell r="K292" t="str">
            <v>панорама</v>
          </cell>
        </row>
        <row r="293">
          <cell r="A293" t="str">
            <v>EVA_BORT+Chery+Tiggo7ProPamor+2020-2024+black+13</v>
          </cell>
          <cell r="B293" t="str">
            <v>CHERY TIGGO 7 панорама</v>
          </cell>
          <cell r="E293" t="str">
            <v>борт</v>
          </cell>
          <cell r="F293" t="str">
            <v>черный</v>
          </cell>
          <cell r="G293" t="str">
            <v>соты</v>
          </cell>
          <cell r="H293">
            <v>13</v>
          </cell>
          <cell r="I293">
            <v>1</v>
          </cell>
          <cell r="J293">
            <v>1</v>
          </cell>
          <cell r="K293" t="str">
            <v>панорама</v>
          </cell>
        </row>
        <row r="294">
          <cell r="A294" t="str">
            <v>EVA_BORT+Chery+Tiggo7ProPamor+2020-2024+black+14</v>
          </cell>
          <cell r="B294" t="str">
            <v>CHERY TIGGO 7 панорама</v>
          </cell>
          <cell r="E294" t="str">
            <v>борт</v>
          </cell>
          <cell r="F294" t="str">
            <v>черный</v>
          </cell>
          <cell r="G294" t="str">
            <v>соты</v>
          </cell>
          <cell r="H294">
            <v>14</v>
          </cell>
          <cell r="I294">
            <v>1</v>
          </cell>
          <cell r="J294">
            <v>1</v>
          </cell>
          <cell r="K294" t="str">
            <v>панорама</v>
          </cell>
        </row>
        <row r="295">
          <cell r="A295" t="str">
            <v>EVA_BORT+Chery+Tiggo7ProPamor+2020-2024+black+15</v>
          </cell>
          <cell r="B295" t="str">
            <v>CHERY TIGGO 7 панорама</v>
          </cell>
          <cell r="E295" t="str">
            <v>борт</v>
          </cell>
          <cell r="F295" t="str">
            <v>черный</v>
          </cell>
          <cell r="G295" t="str">
            <v>соты</v>
          </cell>
          <cell r="H295">
            <v>15</v>
          </cell>
          <cell r="I295">
            <v>1</v>
          </cell>
          <cell r="J295">
            <v>1</v>
          </cell>
          <cell r="K295" t="str">
            <v>панорама</v>
          </cell>
        </row>
        <row r="296">
          <cell r="A296" t="str">
            <v>EVA_BORT+Chery+Tiggo7ProPamor+2020-2024+black+16</v>
          </cell>
          <cell r="B296" t="str">
            <v>CHERY TIGGO 7 панорама</v>
          </cell>
          <cell r="E296" t="str">
            <v>борт</v>
          </cell>
          <cell r="F296" t="str">
            <v>черный</v>
          </cell>
          <cell r="G296" t="str">
            <v>соты</v>
          </cell>
          <cell r="H296">
            <v>16</v>
          </cell>
          <cell r="I296">
            <v>1</v>
          </cell>
          <cell r="J296">
            <v>1</v>
          </cell>
          <cell r="K296" t="str">
            <v>панорама</v>
          </cell>
        </row>
        <row r="297">
          <cell r="A297" t="str">
            <v>EVA_BORT+Chery+Tiggo7ProPamor+2020-2024+black+17</v>
          </cell>
          <cell r="B297" t="str">
            <v>CHERY TIGGO 7 панорама</v>
          </cell>
          <cell r="E297" t="str">
            <v>борт</v>
          </cell>
          <cell r="F297" t="str">
            <v>черный</v>
          </cell>
          <cell r="G297" t="str">
            <v>соты</v>
          </cell>
          <cell r="H297">
            <v>17</v>
          </cell>
          <cell r="I297">
            <v>1</v>
          </cell>
          <cell r="J297">
            <v>1</v>
          </cell>
          <cell r="K297" t="str">
            <v>панорама</v>
          </cell>
        </row>
        <row r="298">
          <cell r="A298" t="str">
            <v>EVA_BORT+Chery+Tiggo7ProPamor+2020-2024+black+19</v>
          </cell>
          <cell r="B298" t="str">
            <v>CHERY TIGGO 7 панорама</v>
          </cell>
          <cell r="E298" t="str">
            <v>борт</v>
          </cell>
          <cell r="F298" t="str">
            <v>черный</v>
          </cell>
          <cell r="G298" t="str">
            <v>соты</v>
          </cell>
          <cell r="H298">
            <v>19</v>
          </cell>
          <cell r="I298">
            <v>1</v>
          </cell>
          <cell r="J298">
            <v>1</v>
          </cell>
          <cell r="K298" t="str">
            <v>панорама</v>
          </cell>
        </row>
        <row r="299">
          <cell r="A299" t="str">
            <v>EVA_BORT+Chery+Tiggo7ProPamor+2020-2024+black+2</v>
          </cell>
          <cell r="B299" t="str">
            <v>CHERY TIGGO 7 панорама</v>
          </cell>
          <cell r="E299" t="str">
            <v>борт</v>
          </cell>
          <cell r="F299" t="str">
            <v>черный</v>
          </cell>
          <cell r="G299" t="str">
            <v>соты</v>
          </cell>
          <cell r="H299">
            <v>2</v>
          </cell>
          <cell r="I299">
            <v>1</v>
          </cell>
          <cell r="J299">
            <v>1</v>
          </cell>
          <cell r="K299" t="str">
            <v>панорама</v>
          </cell>
        </row>
        <row r="300">
          <cell r="A300" t="str">
            <v>EVA_BORT+Chery+Tiggo7ProPamor+2020-2024+black+20</v>
          </cell>
          <cell r="B300" t="str">
            <v>CHERY TIGGO 7 панорама</v>
          </cell>
          <cell r="E300" t="str">
            <v>борт</v>
          </cell>
          <cell r="F300" t="str">
            <v>черный</v>
          </cell>
          <cell r="G300" t="str">
            <v>соты</v>
          </cell>
          <cell r="H300">
            <v>20</v>
          </cell>
          <cell r="I300">
            <v>1</v>
          </cell>
          <cell r="J300">
            <v>1</v>
          </cell>
          <cell r="K300" t="str">
            <v>панорама</v>
          </cell>
        </row>
        <row r="301">
          <cell r="A301" t="str">
            <v>EVA_BORT+Chery+Tiggo7ProPamor+2020-2024+black+3</v>
          </cell>
          <cell r="B301" t="str">
            <v>CHERY TIGGO 7 панорама</v>
          </cell>
          <cell r="E301" t="str">
            <v>борт</v>
          </cell>
          <cell r="F301" t="str">
            <v>черный</v>
          </cell>
          <cell r="G301" t="str">
            <v>соты</v>
          </cell>
          <cell r="H301">
            <v>3</v>
          </cell>
          <cell r="I301">
            <v>1</v>
          </cell>
          <cell r="J301">
            <v>1</v>
          </cell>
          <cell r="K301" t="str">
            <v>панорама</v>
          </cell>
        </row>
        <row r="302">
          <cell r="A302" t="str">
            <v>EVA_BORT+Chery+Tiggo7ProPamor+2020-2024+black+4</v>
          </cell>
          <cell r="B302" t="str">
            <v>CHERY TIGGO 7 панорама</v>
          </cell>
          <cell r="E302" t="str">
            <v>борт</v>
          </cell>
          <cell r="F302" t="str">
            <v>черный</v>
          </cell>
          <cell r="G302" t="str">
            <v>соты</v>
          </cell>
          <cell r="H302">
            <v>4</v>
          </cell>
          <cell r="I302">
            <v>1</v>
          </cell>
          <cell r="J302">
            <v>1</v>
          </cell>
          <cell r="K302" t="str">
            <v>панорама</v>
          </cell>
        </row>
        <row r="303">
          <cell r="A303" t="str">
            <v>EVA_BORT+Chery+Tiggo7ProPamor+2020-2024+black+9</v>
          </cell>
          <cell r="B303" t="str">
            <v>CHERY TIGGO 7 панорама</v>
          </cell>
          <cell r="E303" t="str">
            <v>борт</v>
          </cell>
          <cell r="F303" t="str">
            <v>черный</v>
          </cell>
          <cell r="G303" t="str">
            <v>соты</v>
          </cell>
          <cell r="H303">
            <v>9</v>
          </cell>
          <cell r="I303">
            <v>1</v>
          </cell>
          <cell r="J303">
            <v>1</v>
          </cell>
          <cell r="K303" t="str">
            <v>панорама</v>
          </cell>
        </row>
        <row r="304">
          <cell r="A304" t="str">
            <v>EVA_BORT+Chery+Tiggo7ProPamor+2020-2024+grey+16</v>
          </cell>
          <cell r="B304" t="str">
            <v>CHERY TIGGO 7 панорама</v>
          </cell>
          <cell r="E304" t="str">
            <v>борт</v>
          </cell>
          <cell r="F304" t="str">
            <v>серый</v>
          </cell>
          <cell r="G304" t="str">
            <v>соты</v>
          </cell>
          <cell r="H304">
            <v>16</v>
          </cell>
          <cell r="I304">
            <v>1</v>
          </cell>
          <cell r="J304">
            <v>1</v>
          </cell>
          <cell r="K304" t="str">
            <v>панорама, синий подпятник</v>
          </cell>
        </row>
        <row r="305">
          <cell r="A305" t="str">
            <v>EVA_BORT+Chery+Tiggo7ProPamo_r+2020-2024+black+11</v>
          </cell>
          <cell r="B305" t="str">
            <v>CHERY TIGGO 7 панорама</v>
          </cell>
          <cell r="E305" t="str">
            <v>борт</v>
          </cell>
          <cell r="F305" t="str">
            <v>черный</v>
          </cell>
          <cell r="G305" t="str">
            <v>соты</v>
          </cell>
          <cell r="H305">
            <v>11</v>
          </cell>
          <cell r="I305">
            <v>1</v>
          </cell>
          <cell r="J305">
            <v>1</v>
          </cell>
          <cell r="K305" t="str">
            <v>панорама</v>
          </cell>
        </row>
        <row r="306">
          <cell r="A306" t="str">
            <v>EVA_BORT+Chery+Tigg_o7ProMAX_Pan+2020-2024+black+2</v>
          </cell>
          <cell r="B306" t="str">
            <v>CHERY TIGGO 7 панорама</v>
          </cell>
          <cell r="E306" t="str">
            <v>борт</v>
          </cell>
          <cell r="F306" t="str">
            <v>черный</v>
          </cell>
          <cell r="G306" t="str">
            <v>соты</v>
          </cell>
          <cell r="H306">
            <v>2</v>
          </cell>
          <cell r="I306">
            <v>1</v>
          </cell>
          <cell r="J306">
            <v>1</v>
          </cell>
          <cell r="K306" t="str">
            <v>панорама</v>
          </cell>
        </row>
        <row r="307">
          <cell r="A307" t="str">
            <v>EVA_BORT+Chery+Tiggo7Pro_MAXPan+2020-2024+black+20</v>
          </cell>
          <cell r="B307" t="str">
            <v>CHERY TIGGO 7 панорама</v>
          </cell>
          <cell r="E307" t="str">
            <v>борт</v>
          </cell>
          <cell r="F307" t="str">
            <v>черный</v>
          </cell>
          <cell r="G307" t="str">
            <v>соты</v>
          </cell>
          <cell r="H307">
            <v>20</v>
          </cell>
          <cell r="I307">
            <v>1</v>
          </cell>
          <cell r="J307">
            <v>1</v>
          </cell>
          <cell r="K307" t="str">
            <v>панорама</v>
          </cell>
        </row>
        <row r="308">
          <cell r="A308" t="str">
            <v>EVA_BORT+Chery+Tiggo7ProMAX_Pan+2020-2024+black+11</v>
          </cell>
          <cell r="B308" t="str">
            <v>CHERY TIGGO 7 панорама</v>
          </cell>
          <cell r="E308" t="str">
            <v>борт</v>
          </cell>
          <cell r="F308" t="str">
            <v>черный</v>
          </cell>
          <cell r="G308" t="str">
            <v>соты</v>
          </cell>
          <cell r="H308">
            <v>11</v>
          </cell>
          <cell r="I308">
            <v>1</v>
          </cell>
          <cell r="J308">
            <v>1</v>
          </cell>
          <cell r="K308" t="str">
            <v>панорама</v>
          </cell>
        </row>
        <row r="309">
          <cell r="A309" t="str">
            <v>EVA_BORT+Chery+Tiggo7ProMAX_Pan+2020-2024+black+14</v>
          </cell>
          <cell r="B309" t="str">
            <v>CHERY TIGGO 7 панорама</v>
          </cell>
          <cell r="E309" t="str">
            <v>борт</v>
          </cell>
          <cell r="F309" t="str">
            <v>черный</v>
          </cell>
          <cell r="G309" t="str">
            <v>соты</v>
          </cell>
          <cell r="H309">
            <v>14</v>
          </cell>
          <cell r="I309">
            <v>1</v>
          </cell>
          <cell r="J309">
            <v>1</v>
          </cell>
          <cell r="K309" t="str">
            <v>панорама</v>
          </cell>
        </row>
        <row r="310">
          <cell r="A310" t="str">
            <v>EVA_BORT+Chery+Tiggo7ProMAX_Pan+2020-2024+black+17</v>
          </cell>
          <cell r="B310" t="str">
            <v>CHERY TIGGO 7 панорама</v>
          </cell>
          <cell r="E310" t="str">
            <v>борт</v>
          </cell>
          <cell r="F310" t="str">
            <v>черный</v>
          </cell>
          <cell r="G310" t="str">
            <v>соты</v>
          </cell>
          <cell r="H310">
            <v>17</v>
          </cell>
          <cell r="I310">
            <v>1</v>
          </cell>
          <cell r="J310">
            <v>1</v>
          </cell>
          <cell r="K310" t="str">
            <v>панорама</v>
          </cell>
        </row>
        <row r="311">
          <cell r="A311" t="str">
            <v>EVA_BORT+Chery+Tiggo7ProPam_or+2020-2024+black+11</v>
          </cell>
          <cell r="B311" t="str">
            <v>CHERY TIGGO 7 панорама</v>
          </cell>
          <cell r="E311" t="str">
            <v>борт</v>
          </cell>
          <cell r="F311" t="str">
            <v>черный</v>
          </cell>
          <cell r="G311" t="str">
            <v>соты</v>
          </cell>
          <cell r="H311">
            <v>11</v>
          </cell>
          <cell r="I311">
            <v>1</v>
          </cell>
          <cell r="J311">
            <v>1</v>
          </cell>
          <cell r="K311" t="str">
            <v>панорама</v>
          </cell>
        </row>
        <row r="312">
          <cell r="A312" t="str">
            <v>EVA_BORT+Chery+Tiggo7ProPamo_r+2020-2024+black+11</v>
          </cell>
          <cell r="B312" t="str">
            <v>CHERY TIGGO 7 панорама</v>
          </cell>
          <cell r="E312" t="str">
            <v>борт</v>
          </cell>
          <cell r="F312" t="str">
            <v>черный</v>
          </cell>
          <cell r="G312" t="str">
            <v>соты</v>
          </cell>
          <cell r="H312">
            <v>11</v>
          </cell>
          <cell r="I312">
            <v>1</v>
          </cell>
          <cell r="J312">
            <v>1</v>
          </cell>
          <cell r="K312" t="str">
            <v>панорама</v>
          </cell>
        </row>
        <row r="313">
          <cell r="A313" t="str">
            <v>EVA_BORT+Chery+Tiggo7ProPamor+2020-2024+black+6</v>
          </cell>
          <cell r="B313" t="str">
            <v>CHERY TIGGO 7 панорама</v>
          </cell>
          <cell r="E313" t="str">
            <v>борт</v>
          </cell>
          <cell r="F313" t="str">
            <v>черный</v>
          </cell>
          <cell r="G313" t="str">
            <v>соты</v>
          </cell>
          <cell r="H313">
            <v>6</v>
          </cell>
          <cell r="I313">
            <v>1</v>
          </cell>
          <cell r="J313">
            <v>1</v>
          </cell>
          <cell r="K313" t="str">
            <v>панорама</v>
          </cell>
        </row>
        <row r="314">
          <cell r="A314" t="str">
            <v>EVA_BORT+Chery+Tiggo7ProPamor+2020-2024+black+8</v>
          </cell>
          <cell r="B314" t="str">
            <v>CHERY TIGGO 7 панорама</v>
          </cell>
          <cell r="E314" t="str">
            <v>борт</v>
          </cell>
          <cell r="F314" t="str">
            <v>черный</v>
          </cell>
          <cell r="G314" t="str">
            <v>соты</v>
          </cell>
          <cell r="H314">
            <v>8</v>
          </cell>
          <cell r="I314">
            <v>1</v>
          </cell>
          <cell r="J314">
            <v>1</v>
          </cell>
          <cell r="K314" t="str">
            <v>панорама</v>
          </cell>
        </row>
        <row r="315">
          <cell r="A315" t="str">
            <v>EVA_BORT+CheryA+Tiggo7ProMPa+2020-2024+black+16</v>
          </cell>
          <cell r="B315" t="str">
            <v>CHERY TIGGO 7 панорама</v>
          </cell>
          <cell r="E315" t="str">
            <v>борт</v>
          </cell>
          <cell r="F315" t="str">
            <v>черный</v>
          </cell>
          <cell r="G315" t="str">
            <v>соты</v>
          </cell>
          <cell r="H315">
            <v>16</v>
          </cell>
          <cell r="I315">
            <v>1</v>
          </cell>
          <cell r="J315">
            <v>1</v>
          </cell>
          <cell r="K315" t="str">
            <v>панорама</v>
          </cell>
        </row>
        <row r="316">
          <cell r="A316" t="str">
            <v>EVA_BORT+CheryB+Tiggo7ProMPa+2020-2024+black+13</v>
          </cell>
          <cell r="B316" t="str">
            <v>CHERY TIGGO 7 панорама</v>
          </cell>
          <cell r="E316" t="str">
            <v>борт</v>
          </cell>
          <cell r="F316" t="str">
            <v>черный</v>
          </cell>
          <cell r="G316" t="str">
            <v>соты</v>
          </cell>
          <cell r="H316">
            <v>13</v>
          </cell>
          <cell r="I316">
            <v>1</v>
          </cell>
          <cell r="J316">
            <v>1</v>
          </cell>
          <cell r="K316" t="str">
            <v>панорама</v>
          </cell>
        </row>
        <row r="317">
          <cell r="A317" t="str">
            <v>EVA_BORT+CheryD+Tiggo7PrMPa+2020-2024+black+13</v>
          </cell>
          <cell r="B317" t="str">
            <v>CHERY TIGGO 7 панорама</v>
          </cell>
          <cell r="E317" t="str">
            <v>борт</v>
          </cell>
          <cell r="F317" t="str">
            <v>черный</v>
          </cell>
          <cell r="G317" t="str">
            <v>соты</v>
          </cell>
          <cell r="H317">
            <v>13</v>
          </cell>
          <cell r="I317">
            <v>1</v>
          </cell>
          <cell r="J317">
            <v>1</v>
          </cell>
          <cell r="K317" t="str">
            <v>панорама</v>
          </cell>
        </row>
        <row r="318">
          <cell r="A318" t="str">
            <v>EVA_BORT+CheryE+Tiggo7ProMPa+2020-2024+black+12</v>
          </cell>
          <cell r="B318" t="str">
            <v>CHERY TIGGO 7 панорама</v>
          </cell>
          <cell r="E318" t="str">
            <v>борт</v>
          </cell>
          <cell r="F318" t="str">
            <v>черный</v>
          </cell>
          <cell r="G318" t="str">
            <v>соты</v>
          </cell>
          <cell r="H318">
            <v>12</v>
          </cell>
          <cell r="I318">
            <v>1</v>
          </cell>
          <cell r="J318">
            <v>1</v>
          </cell>
          <cell r="K318" t="str">
            <v>панорама</v>
          </cell>
        </row>
        <row r="319">
          <cell r="A319" t="str">
            <v>EVA_BORT+CheryF+Tiggo7ProMPa+2020-2024+black+12</v>
          </cell>
          <cell r="B319" t="str">
            <v>CHERY TIGGO 7 панорама</v>
          </cell>
          <cell r="E319" t="str">
            <v>борт</v>
          </cell>
          <cell r="F319" t="str">
            <v>черный</v>
          </cell>
          <cell r="G319" t="str">
            <v>соты</v>
          </cell>
          <cell r="H319">
            <v>12</v>
          </cell>
          <cell r="I319">
            <v>1</v>
          </cell>
          <cell r="J319">
            <v>1</v>
          </cell>
          <cell r="K319" t="str">
            <v>панорама</v>
          </cell>
        </row>
        <row r="320">
          <cell r="A320" t="str">
            <v>EVA_BORT+CheryI+Tiggo7ProMPa+2020-2024+black+11</v>
          </cell>
          <cell r="B320" t="str">
            <v>CHERY TIGGO 7 панорама</v>
          </cell>
          <cell r="E320" t="str">
            <v>борт</v>
          </cell>
          <cell r="F320" t="str">
            <v>черный</v>
          </cell>
          <cell r="G320" t="str">
            <v>соты</v>
          </cell>
          <cell r="H320">
            <v>11</v>
          </cell>
          <cell r="I320">
            <v>1</v>
          </cell>
          <cell r="J320">
            <v>1</v>
          </cell>
          <cell r="K320" t="str">
            <v>панорама</v>
          </cell>
        </row>
        <row r="321">
          <cell r="A321" t="str">
            <v>EVA_BORT+CheryJ+Tiggo7ProMPa+2020-2024+black+17</v>
          </cell>
          <cell r="B321" t="str">
            <v>CHERY TIGGO 7 панорама</v>
          </cell>
          <cell r="E321" t="str">
            <v>борт</v>
          </cell>
          <cell r="F321" t="str">
            <v>черный</v>
          </cell>
          <cell r="G321" t="str">
            <v>соты</v>
          </cell>
          <cell r="H321">
            <v>17</v>
          </cell>
          <cell r="I321">
            <v>1</v>
          </cell>
          <cell r="J321">
            <v>1</v>
          </cell>
          <cell r="K321" t="str">
            <v>панорама</v>
          </cell>
        </row>
        <row r="322">
          <cell r="A322" t="str">
            <v>EVA_BORT_Chery_Tiggo 8(Pro)_I п _2018-2024bl</v>
          </cell>
          <cell r="B322" t="str">
            <v>CHERY TIGGO 8 PRO</v>
          </cell>
          <cell r="E322" t="str">
            <v>борт</v>
          </cell>
          <cell r="F322" t="str">
            <v>черный</v>
          </cell>
          <cell r="G322" t="str">
            <v>соты</v>
          </cell>
          <cell r="H322">
            <v>12</v>
          </cell>
          <cell r="I322">
            <v>1</v>
          </cell>
          <cell r="J322">
            <v>1</v>
          </cell>
          <cell r="K322" t="str">
            <v>1 пок.</v>
          </cell>
        </row>
        <row r="323">
          <cell r="A323" t="str">
            <v>EVA_BORT+Chery+Tiggo 8 pro+2018-2024+black+11</v>
          </cell>
          <cell r="B323" t="str">
            <v>CHERY TIGGO 8 PRO 1</v>
          </cell>
          <cell r="E323" t="str">
            <v>борт</v>
          </cell>
          <cell r="F323" t="str">
            <v>черный</v>
          </cell>
          <cell r="G323" t="str">
            <v>соты</v>
          </cell>
          <cell r="H323">
            <v>11</v>
          </cell>
          <cell r="I323">
            <v>1</v>
          </cell>
          <cell r="J323">
            <v>1</v>
          </cell>
          <cell r="K323" t="str">
            <v>PRO, 1пок.
черный подпятник</v>
          </cell>
        </row>
        <row r="324">
          <cell r="A324" t="str">
            <v>EVA_BORT_Chery_Tiggo 8(Pro)_I пок_2018-2024_black+12</v>
          </cell>
          <cell r="B324" t="str">
            <v>CHERY TIGGO 8 PRO 1</v>
          </cell>
          <cell r="E324" t="str">
            <v>борт</v>
          </cell>
          <cell r="F324" t="str">
            <v>черный</v>
          </cell>
          <cell r="G324" t="str">
            <v>соты</v>
          </cell>
          <cell r="H324">
            <v>12</v>
          </cell>
          <cell r="I324">
            <v>1</v>
          </cell>
          <cell r="J324">
            <v>1</v>
          </cell>
        </row>
        <row r="325">
          <cell r="A325" t="str">
            <v>EVA_BORT_Chery_Tiggo T11_I пок и R_2005-2016_black+12</v>
          </cell>
          <cell r="B325" t="str">
            <v>CHERY TIGGO T11 1 и рестайлинг</v>
          </cell>
          <cell r="E325" t="str">
            <v>борт</v>
          </cell>
          <cell r="F325" t="str">
            <v>черный</v>
          </cell>
          <cell r="G325" t="str">
            <v>соты</v>
          </cell>
          <cell r="H325">
            <v>12</v>
          </cell>
          <cell r="I325">
            <v>1</v>
          </cell>
          <cell r="J325">
            <v>1</v>
          </cell>
        </row>
        <row r="326">
          <cell r="A326" t="str">
            <v>EVA_BORT_Chery_Very A13_I пок_2011-2014_black+12</v>
          </cell>
          <cell r="B326" t="str">
            <v>CHERY VERY A13 1</v>
          </cell>
          <cell r="E326" t="str">
            <v>борт</v>
          </cell>
          <cell r="F326" t="str">
            <v>черный</v>
          </cell>
          <cell r="G326" t="str">
            <v>соты</v>
          </cell>
          <cell r="H326">
            <v>12</v>
          </cell>
          <cell r="I326">
            <v>1</v>
          </cell>
          <cell r="J326">
            <v>1</v>
          </cell>
        </row>
        <row r="327">
          <cell r="A327" t="str">
            <v>EVA_BORT+Chevrolet+Aveo +2003-2012+grey+12</v>
          </cell>
          <cell r="B327" t="str">
            <v>CHEVROLET AVEO T200 T250</v>
          </cell>
          <cell r="E327" t="str">
            <v>борт</v>
          </cell>
          <cell r="F327" t="str">
            <v>серый</v>
          </cell>
          <cell r="G327" t="str">
            <v>соты</v>
          </cell>
          <cell r="H327">
            <v>12</v>
          </cell>
          <cell r="I327">
            <v>1</v>
          </cell>
          <cell r="J327">
            <v>1</v>
          </cell>
          <cell r="K327">
            <v>0</v>
          </cell>
        </row>
        <row r="328">
          <cell r="A328" t="str">
            <v>EVA_BORT+Chevrolet+Aveo+2011-2020+black+11</v>
          </cell>
          <cell r="B328" t="str">
            <v>CHEVROLET AVEO T300</v>
          </cell>
          <cell r="E328" t="str">
            <v>борт</v>
          </cell>
          <cell r="F328" t="str">
            <v>черный</v>
          </cell>
          <cell r="G328" t="str">
            <v>соты</v>
          </cell>
          <cell r="H328">
            <v>11</v>
          </cell>
          <cell r="I328">
            <v>1</v>
          </cell>
          <cell r="J328">
            <v>1</v>
          </cell>
          <cell r="K328">
            <v>0</v>
          </cell>
        </row>
        <row r="329">
          <cell r="A329" t="str">
            <v>EVA_BORT_Chevrolet_Camaro_VI пок _2015-2018_black+12</v>
          </cell>
          <cell r="B329" t="str">
            <v>CHEVROLET CAMARO 6</v>
          </cell>
          <cell r="E329" t="str">
            <v>борт</v>
          </cell>
          <cell r="F329" t="str">
            <v>черный</v>
          </cell>
          <cell r="G329" t="str">
            <v>соты</v>
          </cell>
          <cell r="H329">
            <v>12</v>
          </cell>
          <cell r="I329">
            <v>1</v>
          </cell>
          <cell r="J329">
            <v>1</v>
          </cell>
        </row>
        <row r="330">
          <cell r="A330" t="str">
            <v>EVA_BORT+Chevrolet+Captiva+2013-2016+black+12</v>
          </cell>
          <cell r="B330" t="str">
            <v>CHEVROLET CAPTIVA 1, 1 рестайлинг</v>
          </cell>
          <cell r="E330" t="str">
            <v>борт</v>
          </cell>
          <cell r="F330" t="str">
            <v>черный</v>
          </cell>
          <cell r="G330" t="str">
            <v>соты</v>
          </cell>
          <cell r="H330">
            <v>12</v>
          </cell>
          <cell r="I330">
            <v>1</v>
          </cell>
          <cell r="J330">
            <v>1</v>
          </cell>
          <cell r="K330" t="str">
            <v>рестайлинг</v>
          </cell>
        </row>
        <row r="331">
          <cell r="A331" t="str">
            <v>EVA_BORT_Chevrolet_Captiva_I пок R2_2013-2016_black+12</v>
          </cell>
          <cell r="B331" t="str">
            <v>CHEVROLET CAPTIVA 1, 2 рестайлинг</v>
          </cell>
          <cell r="E331" t="str">
            <v>борт</v>
          </cell>
          <cell r="F331" t="str">
            <v>черный</v>
          </cell>
          <cell r="G331" t="str">
            <v>соты</v>
          </cell>
          <cell r="H331">
            <v>12</v>
          </cell>
          <cell r="I331">
            <v>1</v>
          </cell>
          <cell r="J331">
            <v>1</v>
          </cell>
        </row>
        <row r="332">
          <cell r="A332" t="str">
            <v>EVA_BORT+Chevrolet+Cobalt+2011-2021+black+12</v>
          </cell>
          <cell r="B332" t="str">
            <v xml:space="preserve">CHEVROLET COBALT 2 </v>
          </cell>
          <cell r="E332" t="str">
            <v>борт</v>
          </cell>
          <cell r="F332" t="str">
            <v>черный</v>
          </cell>
          <cell r="G332" t="str">
            <v>соты</v>
          </cell>
          <cell r="H332">
            <v>12</v>
          </cell>
          <cell r="I332">
            <v>1</v>
          </cell>
          <cell r="J332">
            <v>1</v>
          </cell>
          <cell r="K332">
            <v>0</v>
          </cell>
        </row>
        <row r="333">
          <cell r="A333" t="str">
            <v>EVA_BORT_Chevrolet_Cruze_I пок и R_2008-2016_black+12</v>
          </cell>
          <cell r="B333" t="str">
            <v>CHEVROLET CRUZE 1 и рестайлинг</v>
          </cell>
          <cell r="E333" t="str">
            <v>борт</v>
          </cell>
          <cell r="F333" t="str">
            <v>черный</v>
          </cell>
          <cell r="G333" t="str">
            <v>соты</v>
          </cell>
          <cell r="H333">
            <v>12</v>
          </cell>
          <cell r="I333">
            <v>1</v>
          </cell>
          <cell r="J333">
            <v>1</v>
          </cell>
        </row>
        <row r="334">
          <cell r="A334" t="str">
            <v>EVA_BORT+Chevrolet+Epica+2006-2012+black+12</v>
          </cell>
          <cell r="B334" t="str">
            <v>CHEVROLET EPICA V250</v>
          </cell>
          <cell r="E334" t="str">
            <v>борт</v>
          </cell>
          <cell r="F334" t="str">
            <v>черный</v>
          </cell>
          <cell r="G334" t="str">
            <v>соты</v>
          </cell>
          <cell r="H334">
            <v>12</v>
          </cell>
          <cell r="I334">
            <v>1</v>
          </cell>
          <cell r="J334">
            <v>1</v>
          </cell>
          <cell r="K334">
            <v>0</v>
          </cell>
        </row>
        <row r="335">
          <cell r="A335" t="str">
            <v>EVA_BORT+Chevrolet+Lachetti+2004-2013+grey+11</v>
          </cell>
          <cell r="B335" t="str">
            <v>CHEVROLET LACETTI</v>
          </cell>
          <cell r="E335" t="str">
            <v>борт</v>
          </cell>
          <cell r="F335" t="str">
            <v>серый</v>
          </cell>
          <cell r="G335" t="str">
            <v>соты</v>
          </cell>
          <cell r="H335">
            <v>11</v>
          </cell>
          <cell r="I335">
            <v>1</v>
          </cell>
          <cell r="J335">
            <v>1</v>
          </cell>
          <cell r="K335">
            <v>0</v>
          </cell>
        </row>
        <row r="336">
          <cell r="A336" t="str">
            <v>EVA_BORT+Chevrolet+Lachetti+2004-2013+grey+16</v>
          </cell>
          <cell r="B336" t="str">
            <v>CHEVROLET LACETTI</v>
          </cell>
          <cell r="E336" t="str">
            <v>борт</v>
          </cell>
          <cell r="F336" t="str">
            <v>серый</v>
          </cell>
          <cell r="G336" t="str">
            <v>соты</v>
          </cell>
          <cell r="H336">
            <v>16</v>
          </cell>
          <cell r="I336">
            <v>1</v>
          </cell>
          <cell r="J336">
            <v>1</v>
          </cell>
          <cell r="K336">
            <v>0</v>
          </cell>
        </row>
        <row r="337">
          <cell r="A337" t="str">
            <v>EVA_BORT+Chevrolet+Lanos+2002-2009+black+12</v>
          </cell>
          <cell r="B337" t="str">
            <v>CHEVROLET LANOS</v>
          </cell>
          <cell r="E337" t="str">
            <v>борт</v>
          </cell>
          <cell r="F337" t="str">
            <v>черный</v>
          </cell>
          <cell r="G337" t="str">
            <v>соты</v>
          </cell>
          <cell r="H337">
            <v>12</v>
          </cell>
          <cell r="I337">
            <v>1</v>
          </cell>
          <cell r="J337">
            <v>1</v>
          </cell>
          <cell r="K337">
            <v>0</v>
          </cell>
        </row>
        <row r="338">
          <cell r="A338" t="str">
            <v>EVA_BORT+Chevrolet+NexiaChevro+2020-2021+grey+12</v>
          </cell>
          <cell r="B338" t="str">
            <v>CHEVROLET NIVA 1 и рестайлинг</v>
          </cell>
          <cell r="E338" t="str">
            <v>борт</v>
          </cell>
          <cell r="F338" t="str">
            <v>серый</v>
          </cell>
          <cell r="G338" t="str">
            <v>соты</v>
          </cell>
          <cell r="H338">
            <v>12</v>
          </cell>
          <cell r="I338">
            <v>1</v>
          </cell>
          <cell r="J338">
            <v>1</v>
          </cell>
          <cell r="K338">
            <v>0</v>
          </cell>
        </row>
        <row r="339">
          <cell r="A339" t="str">
            <v>EVA_BORT_Chevrolet_Niva_I пок и R_2002-2020_black+12</v>
          </cell>
          <cell r="B339" t="str">
            <v>CHEVROLET NIVA 1 и рестайлинг</v>
          </cell>
          <cell r="E339" t="str">
            <v>борт</v>
          </cell>
          <cell r="F339" t="str">
            <v>черный</v>
          </cell>
          <cell r="G339" t="str">
            <v>соты</v>
          </cell>
          <cell r="H339">
            <v>12</v>
          </cell>
          <cell r="I339">
            <v>1</v>
          </cell>
          <cell r="J339">
            <v>1</v>
          </cell>
        </row>
        <row r="340">
          <cell r="A340" t="str">
            <v>EVA_BORT_Chevrolet_Spark_M300 III пок_2020-2023_black+12</v>
          </cell>
          <cell r="B340" t="str">
            <v>CHEVROLET SPARK M300 3</v>
          </cell>
          <cell r="E340" t="str">
            <v>борт</v>
          </cell>
          <cell r="F340" t="str">
            <v>черный</v>
          </cell>
          <cell r="G340" t="str">
            <v>соты</v>
          </cell>
          <cell r="H340">
            <v>12</v>
          </cell>
          <cell r="I340">
            <v>1</v>
          </cell>
          <cell r="J340">
            <v>1</v>
          </cell>
        </row>
        <row r="341">
          <cell r="A341" t="str">
            <v>EVA_BORT_Chrysler_Sebring_III пок_2006-2010_black+12</v>
          </cell>
          <cell r="B341" t="str">
            <v>CHRYSLER SEBRING 3</v>
          </cell>
          <cell r="E341" t="str">
            <v>борт</v>
          </cell>
          <cell r="F341" t="str">
            <v>черный</v>
          </cell>
          <cell r="G341" t="str">
            <v>соты</v>
          </cell>
          <cell r="H341">
            <v>12</v>
          </cell>
          <cell r="I341">
            <v>1</v>
          </cell>
          <cell r="J341">
            <v>1</v>
          </cell>
        </row>
        <row r="342">
          <cell r="A342" t="str">
            <v>OBIVKA_L+BMW+R1150rt+2000-2006+black+11</v>
          </cell>
          <cell r="B342" t="str">
            <v>BMW R1150RT</v>
          </cell>
          <cell r="E342" t="str">
            <v>МОТО</v>
          </cell>
          <cell r="F342" t="str">
            <v>черный</v>
          </cell>
          <cell r="G342">
            <v>0</v>
          </cell>
          <cell r="H342">
            <v>11</v>
          </cell>
          <cell r="I342">
            <v>0</v>
          </cell>
          <cell r="J342">
            <v>0</v>
          </cell>
          <cell r="K342">
            <v>0</v>
          </cell>
        </row>
        <row r="343">
          <cell r="A343" t="str">
            <v>EVA_BORT_Citroen_Berlingo_I пок R_2002-2012_black+12</v>
          </cell>
          <cell r="B343" t="str">
            <v>CITROEN BERLINGO 1 и рестайлинг</v>
          </cell>
          <cell r="E343" t="str">
            <v>борт</v>
          </cell>
          <cell r="F343" t="str">
            <v>черный</v>
          </cell>
          <cell r="G343" t="str">
            <v>соты</v>
          </cell>
          <cell r="H343">
            <v>12</v>
          </cell>
          <cell r="I343">
            <v>1</v>
          </cell>
          <cell r="J343">
            <v>1</v>
          </cell>
        </row>
        <row r="344">
          <cell r="A344" t="str">
            <v>EVA_BORT_Citroen_Berlingo_II пок и R_2008-2015_black+12</v>
          </cell>
          <cell r="B344" t="str">
            <v>CITROEN BERLINGO 2 и рестайлинг</v>
          </cell>
          <cell r="E344" t="str">
            <v>борт</v>
          </cell>
          <cell r="F344" t="str">
            <v>черный</v>
          </cell>
          <cell r="G344" t="str">
            <v>соты</v>
          </cell>
          <cell r="H344">
            <v>12</v>
          </cell>
          <cell r="I344">
            <v>1</v>
          </cell>
          <cell r="J344">
            <v>1</v>
          </cell>
        </row>
        <row r="345">
          <cell r="A345" t="str">
            <v>EVA_BORT+Citroen+С1+2008-2012+black+12</v>
          </cell>
          <cell r="B345" t="str">
            <v>CITROEN C1</v>
          </cell>
          <cell r="E345" t="str">
            <v>борт</v>
          </cell>
          <cell r="F345" t="str">
            <v>черный</v>
          </cell>
          <cell r="G345" t="str">
            <v>соты</v>
          </cell>
          <cell r="H345">
            <v>12</v>
          </cell>
          <cell r="I345">
            <v>1</v>
          </cell>
          <cell r="J345">
            <v>1</v>
          </cell>
          <cell r="K345">
            <v>0</v>
          </cell>
        </row>
        <row r="346">
          <cell r="A346" t="str">
            <v>VORS+BMW+X3+2020-2021+black+11</v>
          </cell>
          <cell r="B346" t="str">
            <v>BMW X3</v>
          </cell>
          <cell r="E346" t="str">
            <v>ворс</v>
          </cell>
          <cell r="F346" t="str">
            <v>черный</v>
          </cell>
          <cell r="G346">
            <v>0</v>
          </cell>
          <cell r="H346">
            <v>11</v>
          </cell>
          <cell r="I346">
            <v>1</v>
          </cell>
          <cell r="J346">
            <v>1</v>
          </cell>
          <cell r="K346" t="str">
            <v>ворс</v>
          </cell>
        </row>
        <row r="347">
          <cell r="A347" t="str">
            <v>EVA_BORT+Citroen+С3+2009-2013+black+12</v>
          </cell>
          <cell r="B347" t="str">
            <v>CITROEN C3</v>
          </cell>
          <cell r="E347" t="str">
            <v>борт</v>
          </cell>
          <cell r="F347" t="str">
            <v>черный</v>
          </cell>
          <cell r="G347" t="str">
            <v>соты</v>
          </cell>
          <cell r="H347">
            <v>12</v>
          </cell>
          <cell r="I347">
            <v>1</v>
          </cell>
          <cell r="J347">
            <v>1</v>
          </cell>
          <cell r="K347">
            <v>0</v>
          </cell>
        </row>
        <row r="348">
          <cell r="A348" t="str">
            <v>EVA_BORT+Citroen +C4+2004-2022+black+11</v>
          </cell>
          <cell r="B348" t="str">
            <v>CITROEN C4</v>
          </cell>
          <cell r="E348" t="str">
            <v>борт</v>
          </cell>
          <cell r="F348" t="str">
            <v>черный</v>
          </cell>
          <cell r="G348" t="str">
            <v>соты</v>
          </cell>
          <cell r="H348">
            <v>11</v>
          </cell>
          <cell r="I348">
            <v>1</v>
          </cell>
          <cell r="J348">
            <v>1</v>
          </cell>
          <cell r="K348">
            <v>0</v>
          </cell>
        </row>
        <row r="349">
          <cell r="A349" t="str">
            <v>PERED_EVA_Chery_Tiggo 8(Pro)_I пок_2018-2024_black+12</v>
          </cell>
          <cell r="B349" t="str">
            <v>CHERY TIGGO 8 PRO 1</v>
          </cell>
          <cell r="E349" t="str">
            <v>передние</v>
          </cell>
          <cell r="F349" t="str">
            <v>черный</v>
          </cell>
          <cell r="G349" t="str">
            <v>соты</v>
          </cell>
          <cell r="H349">
            <v>12</v>
          </cell>
          <cell r="I349">
            <v>1</v>
          </cell>
          <cell r="J349">
            <v>1</v>
          </cell>
        </row>
        <row r="350">
          <cell r="A350" t="str">
            <v>EVA_BORT+Citroen+_C4+2004-2022+black+11</v>
          </cell>
          <cell r="B350" t="str">
            <v>CITROEN C4</v>
          </cell>
          <cell r="E350" t="str">
            <v>борт</v>
          </cell>
          <cell r="F350" t="str">
            <v>черный</v>
          </cell>
          <cell r="G350" t="str">
            <v>соты</v>
          </cell>
          <cell r="H350">
            <v>11</v>
          </cell>
          <cell r="I350">
            <v>1</v>
          </cell>
          <cell r="J350">
            <v>1</v>
          </cell>
          <cell r="K350">
            <v>0</v>
          </cell>
        </row>
        <row r="351">
          <cell r="A351" t="str">
            <v>EVA_BORT+Citroen+C4_+2004-2022+black+11</v>
          </cell>
          <cell r="B351" t="str">
            <v>CITROEN C4</v>
          </cell>
          <cell r="E351" t="str">
            <v>борт</v>
          </cell>
          <cell r="F351" t="str">
            <v>черный</v>
          </cell>
          <cell r="G351" t="str">
            <v>соты</v>
          </cell>
          <cell r="H351">
            <v>11</v>
          </cell>
          <cell r="I351">
            <v>1</v>
          </cell>
          <cell r="J351">
            <v>1</v>
          </cell>
          <cell r="K351">
            <v>0</v>
          </cell>
        </row>
        <row r="352">
          <cell r="A352" t="str">
            <v>EVA_BORT+Citroen+C4+2004-2022+black+11</v>
          </cell>
          <cell r="B352" t="str">
            <v>CITROEN C4</v>
          </cell>
          <cell r="E352" t="str">
            <v>борт</v>
          </cell>
          <cell r="F352" t="str">
            <v>черный</v>
          </cell>
          <cell r="G352" t="str">
            <v>соты</v>
          </cell>
          <cell r="H352">
            <v>11</v>
          </cell>
          <cell r="I352">
            <v>1</v>
          </cell>
          <cell r="J352">
            <v>1</v>
          </cell>
          <cell r="K352">
            <v>0</v>
          </cell>
        </row>
        <row r="353">
          <cell r="A353" t="str">
            <v>OBIVKA_L+BRP +Outlander 750++black+11</v>
          </cell>
          <cell r="B353" t="str">
            <v>BRP OULTANDER 750</v>
          </cell>
          <cell r="E353" t="str">
            <v>МОТО</v>
          </cell>
          <cell r="F353" t="str">
            <v>черный</v>
          </cell>
          <cell r="G353">
            <v>0</v>
          </cell>
          <cell r="H353">
            <v>12</v>
          </cell>
          <cell r="I353">
            <v>0</v>
          </cell>
          <cell r="J353">
            <v>0</v>
          </cell>
          <cell r="K353">
            <v>0</v>
          </cell>
        </row>
        <row r="354">
          <cell r="A354" t="str">
            <v>OBIVKA_L+BRP +Outlander 750++black+11</v>
          </cell>
          <cell r="B354" t="str">
            <v>BRP OULTANDER 750</v>
          </cell>
          <cell r="E354" t="str">
            <v>МОТО</v>
          </cell>
          <cell r="F354" t="str">
            <v>черный</v>
          </cell>
          <cell r="G354">
            <v>0</v>
          </cell>
          <cell r="H354">
            <v>12</v>
          </cell>
          <cell r="I354">
            <v>0</v>
          </cell>
          <cell r="J354">
            <v>0</v>
          </cell>
          <cell r="K354">
            <v>0</v>
          </cell>
        </row>
        <row r="355">
          <cell r="A355" t="str">
            <v>VOD_Chery_Tiggo 8(Pro)_I пок_2018-2024_black+12</v>
          </cell>
          <cell r="B355" t="str">
            <v>CHERY TIGGO 8 PRO 1</v>
          </cell>
          <cell r="E355" t="str">
            <v>водитель</v>
          </cell>
          <cell r="F355" t="str">
            <v>черный</v>
          </cell>
          <cell r="G355" t="str">
            <v>соты</v>
          </cell>
          <cell r="H355">
            <v>12</v>
          </cell>
          <cell r="I355">
            <v>1</v>
          </cell>
          <cell r="J355">
            <v>1</v>
          </cell>
        </row>
        <row r="356">
          <cell r="A356" t="str">
            <v>EVA_BORT+Citroen+C_4+2004-2022+black+11</v>
          </cell>
          <cell r="B356" t="str">
            <v>CITROEN C4</v>
          </cell>
          <cell r="E356" t="str">
            <v>борт</v>
          </cell>
          <cell r="F356" t="str">
            <v>черный</v>
          </cell>
          <cell r="G356" t="str">
            <v>соты</v>
          </cell>
          <cell r="H356">
            <v>11</v>
          </cell>
          <cell r="I356">
            <v>1</v>
          </cell>
          <cell r="J356">
            <v>1</v>
          </cell>
          <cell r="K356">
            <v>0</v>
          </cell>
        </row>
        <row r="357">
          <cell r="A357" t="str">
            <v>EVA_BORT_Citroen_C4 Picasso_I пок_2006-2013_black+12</v>
          </cell>
          <cell r="B357" t="str">
            <v>CITROEN C4 PICASSO 1</v>
          </cell>
          <cell r="E357" t="str">
            <v>борт</v>
          </cell>
          <cell r="F357" t="str">
            <v>черный</v>
          </cell>
          <cell r="G357" t="str">
            <v>соты</v>
          </cell>
          <cell r="H357">
            <v>12</v>
          </cell>
          <cell r="I357">
            <v>1</v>
          </cell>
          <cell r="J357">
            <v>1</v>
          </cell>
        </row>
        <row r="358">
          <cell r="A358" t="str">
            <v>PERED_EVA_Chery_Tiggo T11_I пок и R_2005-2016_black+12</v>
          </cell>
          <cell r="B358" t="str">
            <v>CHERY TIGGO T11 1 и рестайлинг</v>
          </cell>
          <cell r="E358" t="str">
            <v>передние</v>
          </cell>
          <cell r="F358" t="str">
            <v>черный</v>
          </cell>
          <cell r="G358" t="str">
            <v>соты</v>
          </cell>
          <cell r="H358">
            <v>12</v>
          </cell>
          <cell r="I358">
            <v>1</v>
          </cell>
          <cell r="J358">
            <v>1</v>
          </cell>
        </row>
        <row r="359">
          <cell r="A359" t="str">
            <v>VOD_Chery_Tiggo T11_I пок и R_2005-2016_black+12</v>
          </cell>
          <cell r="B359" t="str">
            <v>CHERY TIGGO T11 1 и рестайлинг</v>
          </cell>
          <cell r="E359" t="str">
            <v>водитель</v>
          </cell>
          <cell r="F359" t="str">
            <v>черный</v>
          </cell>
          <cell r="G359" t="str">
            <v>соты</v>
          </cell>
          <cell r="H359">
            <v>12</v>
          </cell>
          <cell r="I359">
            <v>1</v>
          </cell>
          <cell r="J359">
            <v>1</v>
          </cell>
        </row>
        <row r="360">
          <cell r="A360" t="str">
            <v>EVA_BORT_Citroen_C-Elysse_I пок и R_2012-2022_black+12</v>
          </cell>
          <cell r="B360" t="str">
            <v>CITROEN C-ELYSSE 1 и рестайлинг</v>
          </cell>
          <cell r="E360" t="str">
            <v>борт</v>
          </cell>
          <cell r="F360" t="str">
            <v>черный</v>
          </cell>
          <cell r="G360" t="str">
            <v>соты</v>
          </cell>
          <cell r="H360">
            <v>12</v>
          </cell>
          <cell r="I360">
            <v>1</v>
          </cell>
          <cell r="J360">
            <v>1</v>
          </cell>
        </row>
        <row r="361">
          <cell r="A361" t="str">
            <v>PERED_EVA_Chery_Very A13_I пок_2011-2014_black+12</v>
          </cell>
          <cell r="B361" t="str">
            <v>CHERY VERY A13 1</v>
          </cell>
          <cell r="E361" t="str">
            <v>передние</v>
          </cell>
          <cell r="F361" t="str">
            <v>черный</v>
          </cell>
          <cell r="G361" t="str">
            <v>соты</v>
          </cell>
          <cell r="H361">
            <v>12</v>
          </cell>
          <cell r="I361">
            <v>1</v>
          </cell>
          <cell r="J361">
            <v>1</v>
          </cell>
        </row>
        <row r="362">
          <cell r="A362" t="str">
            <v>VOD_Chery_Very A13_I пок_2011-2014_black+12</v>
          </cell>
          <cell r="B362" t="str">
            <v>CHERY VERY A13 1</v>
          </cell>
          <cell r="E362" t="str">
            <v>водитель</v>
          </cell>
          <cell r="F362" t="str">
            <v>черный</v>
          </cell>
          <cell r="G362" t="str">
            <v>соты</v>
          </cell>
          <cell r="H362">
            <v>12</v>
          </cell>
          <cell r="I362">
            <v>1</v>
          </cell>
          <cell r="J362">
            <v>1</v>
          </cell>
        </row>
        <row r="363">
          <cell r="A363" t="str">
            <v>EVA_BORT_Dacia_Lodgy_I_black+12</v>
          </cell>
          <cell r="B363" t="str">
            <v xml:space="preserve">DACIA LODGY </v>
          </cell>
          <cell r="E363" t="str">
            <v>борт</v>
          </cell>
          <cell r="F363" t="str">
            <v>черный</v>
          </cell>
          <cell r="G363" t="str">
            <v>соты</v>
          </cell>
          <cell r="H363">
            <v>12</v>
          </cell>
          <cell r="I363">
            <v>1</v>
          </cell>
          <cell r="J363">
            <v>1</v>
          </cell>
          <cell r="K363">
            <v>0</v>
          </cell>
        </row>
        <row r="364">
          <cell r="A364" t="str">
            <v>EVA_BORT+Daewoo+Gentra+2005-2015+black+12</v>
          </cell>
          <cell r="B364" t="str">
            <v>DAEWOO GENTRA</v>
          </cell>
          <cell r="E364" t="str">
            <v>борт</v>
          </cell>
          <cell r="F364" t="str">
            <v>черный</v>
          </cell>
          <cell r="G364" t="str">
            <v>соты</v>
          </cell>
          <cell r="H364">
            <v>12</v>
          </cell>
          <cell r="I364">
            <v>1</v>
          </cell>
          <cell r="J364">
            <v>1</v>
          </cell>
          <cell r="K364">
            <v>0</v>
          </cell>
        </row>
        <row r="365">
          <cell r="A365" t="str">
            <v>EVA_BORT_Daewoo_Nexia_I пок и R_1994-2016_black+12</v>
          </cell>
          <cell r="B365" t="str">
            <v>DAEWOO NEXIA 1 и рестайлинг</v>
          </cell>
          <cell r="E365" t="str">
            <v>борт</v>
          </cell>
          <cell r="F365" t="str">
            <v>черный</v>
          </cell>
          <cell r="G365" t="str">
            <v>соты</v>
          </cell>
          <cell r="H365">
            <v>12</v>
          </cell>
          <cell r="I365">
            <v>1</v>
          </cell>
          <cell r="J365">
            <v>1</v>
          </cell>
        </row>
        <row r="366">
          <cell r="A366" t="str">
            <v>PERED_EVA_Chevrolet_Camaro_VI пок _2015-2018_black+12</v>
          </cell>
          <cell r="B366" t="str">
            <v>CHEVROLET CAMARO 6</v>
          </cell>
          <cell r="E366" t="str">
            <v>передние</v>
          </cell>
          <cell r="F366" t="str">
            <v>черный</v>
          </cell>
          <cell r="G366" t="str">
            <v>соты</v>
          </cell>
          <cell r="H366">
            <v>12</v>
          </cell>
          <cell r="I366">
            <v>1</v>
          </cell>
          <cell r="J366">
            <v>1</v>
          </cell>
        </row>
        <row r="367">
          <cell r="A367" t="str">
            <v>VOD_Chevrolet_Camaro_VI пок _2015-2018_black+12</v>
          </cell>
          <cell r="B367" t="str">
            <v>CHEVROLET CAMARO 6</v>
          </cell>
          <cell r="E367" t="str">
            <v>водитель</v>
          </cell>
          <cell r="F367" t="str">
            <v>черный</v>
          </cell>
          <cell r="G367" t="str">
            <v>соты</v>
          </cell>
          <cell r="H367">
            <v>12</v>
          </cell>
          <cell r="I367">
            <v>1</v>
          </cell>
          <cell r="J367">
            <v>1</v>
          </cell>
        </row>
        <row r="368">
          <cell r="A368" t="str">
            <v>EVA_BORT_Daewoo_Nexia_I поколение и рест._1994-2016_black+12</v>
          </cell>
          <cell r="B368" t="str">
            <v>DAEWOO NEXIA 1 и рестайлинг</v>
          </cell>
          <cell r="E368" t="str">
            <v>борт</v>
          </cell>
          <cell r="F368" t="str">
            <v>черный</v>
          </cell>
          <cell r="G368" t="str">
            <v>соты</v>
          </cell>
          <cell r="H368">
            <v>12</v>
          </cell>
          <cell r="I368">
            <v>1</v>
          </cell>
          <cell r="J368">
            <v>1</v>
          </cell>
          <cell r="K368" t="str">
            <v>борт</v>
          </cell>
        </row>
        <row r="369">
          <cell r="A369" t="str">
            <v>PERED_EVA_Chevrolet_Captiva_I пок R2_2013-2016_black+12</v>
          </cell>
          <cell r="B369" t="str">
            <v>CHEVROLET CAPTIVA 1, 2 рестайлинг</v>
          </cell>
          <cell r="E369" t="str">
            <v>передние</v>
          </cell>
          <cell r="F369" t="str">
            <v>черный</v>
          </cell>
          <cell r="G369" t="str">
            <v>соты</v>
          </cell>
          <cell r="H369">
            <v>12</v>
          </cell>
          <cell r="I369">
            <v>1</v>
          </cell>
          <cell r="J369">
            <v>1</v>
          </cell>
        </row>
        <row r="370">
          <cell r="A370" t="str">
            <v>VOD_Chevrolet_Captiva_I пок R2_2013-2016_black+12</v>
          </cell>
          <cell r="B370" t="str">
            <v>CHEVROLET CAPTIVA 1, 2 рестайлинг</v>
          </cell>
          <cell r="E370" t="str">
            <v>водитель</v>
          </cell>
          <cell r="F370" t="str">
            <v>черный</v>
          </cell>
          <cell r="G370" t="str">
            <v>соты</v>
          </cell>
          <cell r="H370">
            <v>12</v>
          </cell>
          <cell r="I370">
            <v>1</v>
          </cell>
          <cell r="J370">
            <v>1</v>
          </cell>
        </row>
        <row r="371">
          <cell r="A371" t="str">
            <v>EVA_BORT+Datsun+mi-DO+2015-2020+grey+12</v>
          </cell>
          <cell r="B371" t="str">
            <v>DATSUN MI-DO</v>
          </cell>
          <cell r="E371" t="str">
            <v>борт</v>
          </cell>
          <cell r="F371" t="str">
            <v>серый</v>
          </cell>
          <cell r="G371" t="str">
            <v>соты</v>
          </cell>
          <cell r="H371">
            <v>12</v>
          </cell>
          <cell r="I371">
            <v>1</v>
          </cell>
          <cell r="J371">
            <v>1</v>
          </cell>
          <cell r="K371">
            <v>0</v>
          </cell>
        </row>
        <row r="372">
          <cell r="A372" t="str">
            <v>EVA_BORT+Datsun+on-DO+2014-2020+black+11</v>
          </cell>
          <cell r="B372" t="str">
            <v>DATSUN ON-DO</v>
          </cell>
          <cell r="E372" t="str">
            <v>борт</v>
          </cell>
          <cell r="F372" t="str">
            <v>черный</v>
          </cell>
          <cell r="G372" t="str">
            <v>соты</v>
          </cell>
          <cell r="H372">
            <v>11</v>
          </cell>
          <cell r="I372">
            <v>1</v>
          </cell>
          <cell r="J372">
            <v>1</v>
          </cell>
          <cell r="K372">
            <v>0</v>
          </cell>
        </row>
        <row r="373">
          <cell r="A373" t="str">
            <v>EVA_BORT+Datsun+on-DO+2014-2020+grey+11</v>
          </cell>
          <cell r="B373" t="str">
            <v>DATSUN ON-DO</v>
          </cell>
          <cell r="E373" t="str">
            <v>борт</v>
          </cell>
          <cell r="F373" t="str">
            <v>серый</v>
          </cell>
          <cell r="G373" t="str">
            <v>соты</v>
          </cell>
          <cell r="H373">
            <v>11</v>
          </cell>
          <cell r="I373">
            <v>1</v>
          </cell>
          <cell r="J373">
            <v>1</v>
          </cell>
          <cell r="K373">
            <v>0</v>
          </cell>
        </row>
        <row r="374">
          <cell r="A374" t="str">
            <v>PERED_EVA_Chevrolet_Cruze_I пок и R_2008-2016_black+12</v>
          </cell>
          <cell r="B374" t="str">
            <v>CHEVROLET CRUZE 1 и рестайлинг</v>
          </cell>
          <cell r="E374" t="str">
            <v>передние</v>
          </cell>
          <cell r="F374" t="str">
            <v>черный</v>
          </cell>
          <cell r="G374" t="str">
            <v>соты</v>
          </cell>
          <cell r="H374">
            <v>12</v>
          </cell>
          <cell r="I374">
            <v>1</v>
          </cell>
          <cell r="J374">
            <v>1</v>
          </cell>
        </row>
        <row r="375">
          <cell r="A375" t="str">
            <v>VOD_Chevrolet_Cruze_I пок и R_2008-2016_black+12</v>
          </cell>
          <cell r="B375" t="str">
            <v>CHEVROLET CRUZE 1 и рестайлинг</v>
          </cell>
          <cell r="E375" t="str">
            <v>водитель</v>
          </cell>
          <cell r="F375" t="str">
            <v>черный</v>
          </cell>
          <cell r="G375" t="str">
            <v>соты</v>
          </cell>
          <cell r="H375">
            <v>12</v>
          </cell>
          <cell r="I375">
            <v>1</v>
          </cell>
          <cell r="J375">
            <v>1</v>
          </cell>
        </row>
        <row r="376">
          <cell r="A376" t="str">
            <v>EVA_BORT++Dodge+Journey+2007-2020+black+11</v>
          </cell>
          <cell r="B376" t="str">
            <v>DODGE JOURNEY</v>
          </cell>
          <cell r="E376" t="str">
            <v>борт</v>
          </cell>
          <cell r="F376" t="str">
            <v>черный</v>
          </cell>
          <cell r="G376" t="str">
            <v>соты</v>
          </cell>
          <cell r="H376">
            <v>11</v>
          </cell>
          <cell r="I376">
            <v>1</v>
          </cell>
          <cell r="J376">
            <v>1</v>
          </cell>
          <cell r="K376">
            <v>0</v>
          </cell>
        </row>
        <row r="377">
          <cell r="A377" t="str">
            <v>EVA_BORT+Dodge+Journey+2007-2020+black+11</v>
          </cell>
          <cell r="B377" t="str">
            <v>DODGE JOURNEY</v>
          </cell>
          <cell r="E377" t="str">
            <v>борт</v>
          </cell>
          <cell r="F377" t="str">
            <v>черный</v>
          </cell>
          <cell r="G377" t="str">
            <v>соты</v>
          </cell>
          <cell r="H377">
            <v>11</v>
          </cell>
          <cell r="I377">
            <v>1</v>
          </cell>
          <cell r="J377">
            <v>1</v>
          </cell>
          <cell r="K377">
            <v>0</v>
          </cell>
        </row>
        <row r="378">
          <cell r="A378" t="str">
            <v>EVA_BORT+Dodge+Journey+2007-2020+black+11</v>
          </cell>
          <cell r="B378" t="str">
            <v>DODGE JOURNEY</v>
          </cell>
          <cell r="E378" t="str">
            <v>борт</v>
          </cell>
          <cell r="F378" t="str">
            <v>черный</v>
          </cell>
          <cell r="G378" t="str">
            <v>соты</v>
          </cell>
          <cell r="H378">
            <v>11</v>
          </cell>
          <cell r="I378">
            <v>1</v>
          </cell>
          <cell r="J378">
            <v>1</v>
          </cell>
          <cell r="K378">
            <v>0</v>
          </cell>
        </row>
        <row r="379">
          <cell r="A379" t="str">
            <v>EVA_BORT_Dodge_Nitro_I пок_2006-2011_black+12</v>
          </cell>
          <cell r="B379" t="str">
            <v>DODGE NITRO 1</v>
          </cell>
          <cell r="E379" t="str">
            <v>борт</v>
          </cell>
          <cell r="F379" t="str">
            <v>черный</v>
          </cell>
          <cell r="G379" t="str">
            <v>соты</v>
          </cell>
          <cell r="H379">
            <v>12</v>
          </cell>
          <cell r="I379">
            <v>1</v>
          </cell>
          <cell r="J379">
            <v>1</v>
          </cell>
        </row>
        <row r="380">
          <cell r="A380" t="str">
            <v>EVA_BORT+Doodge+RAM+2008-2021+black+12</v>
          </cell>
          <cell r="B380" t="str">
            <v>DODGE RAM 4</v>
          </cell>
          <cell r="E380" t="str">
            <v>борт</v>
          </cell>
          <cell r="F380" t="str">
            <v>черный</v>
          </cell>
          <cell r="G380" t="str">
            <v>соты</v>
          </cell>
          <cell r="H380">
            <v>12</v>
          </cell>
          <cell r="I380">
            <v>1</v>
          </cell>
          <cell r="J380">
            <v>1</v>
          </cell>
          <cell r="K380">
            <v>0</v>
          </cell>
        </row>
        <row r="381">
          <cell r="A381" t="str">
            <v>EVA_BORT_Dodge_Stratus STX Coupe_II пок R_2002-2006_black+12</v>
          </cell>
          <cell r="B381" t="str">
            <v>DODGE STRATUS STX COUPE 2</v>
          </cell>
          <cell r="E381" t="str">
            <v>борт</v>
          </cell>
          <cell r="F381" t="str">
            <v>черный</v>
          </cell>
          <cell r="G381" t="str">
            <v>соты</v>
          </cell>
          <cell r="H381">
            <v>12</v>
          </cell>
          <cell r="I381">
            <v>1</v>
          </cell>
          <cell r="J381">
            <v>1</v>
          </cell>
        </row>
        <row r="382">
          <cell r="A382" t="str">
            <v>PERED_EVA_Chevrolet_Niva_I пок и R_2002-2020_black+12</v>
          </cell>
          <cell r="B382" t="str">
            <v>CHEVROLET NIVA 1 и рестайлинг</v>
          </cell>
          <cell r="E382" t="str">
            <v>передние</v>
          </cell>
          <cell r="F382" t="str">
            <v>черный</v>
          </cell>
          <cell r="G382" t="str">
            <v>соты</v>
          </cell>
          <cell r="H382">
            <v>12</v>
          </cell>
          <cell r="I382">
            <v>1</v>
          </cell>
          <cell r="J382">
            <v>1</v>
          </cell>
        </row>
        <row r="383">
          <cell r="A383" t="str">
            <v>VOD_Chevrolet_Niva_I пок и R_2002-2020_black+12</v>
          </cell>
          <cell r="B383" t="str">
            <v>CHEVROLET NIVA 1 и рестайлинг</v>
          </cell>
          <cell r="E383" t="str">
            <v>водитель</v>
          </cell>
          <cell r="F383" t="str">
            <v>черный</v>
          </cell>
          <cell r="G383" t="str">
            <v>соты</v>
          </cell>
          <cell r="H383">
            <v>12</v>
          </cell>
          <cell r="I383">
            <v>1</v>
          </cell>
          <cell r="J383">
            <v>1</v>
          </cell>
        </row>
        <row r="384">
          <cell r="A384" t="str">
            <v>PERED_EVA_Chevrolet_Niva_I п  и р._2002-2020blac</v>
          </cell>
          <cell r="B384" t="str">
            <v>CHEVROLET NIVA 1 и рестайлинг</v>
          </cell>
          <cell r="E384" t="str">
            <v>передние</v>
          </cell>
          <cell r="F384" t="str">
            <v>черный</v>
          </cell>
          <cell r="G384" t="str">
            <v>соты</v>
          </cell>
          <cell r="H384">
            <v>12</v>
          </cell>
          <cell r="I384">
            <v>1</v>
          </cell>
          <cell r="J384">
            <v>1</v>
          </cell>
          <cell r="K384" t="str">
            <v>передние</v>
          </cell>
        </row>
        <row r="385">
          <cell r="A385" t="str">
            <v>EVA_BORT+Dong Feng+AX7+2015-2021+black+12</v>
          </cell>
          <cell r="B385" t="str">
            <v>DONG FENG AX7</v>
          </cell>
          <cell r="E385" t="str">
            <v>борт</v>
          </cell>
          <cell r="F385" t="str">
            <v>черный</v>
          </cell>
          <cell r="G385" t="str">
            <v>соты</v>
          </cell>
          <cell r="H385">
            <v>12</v>
          </cell>
          <cell r="I385">
            <v>1</v>
          </cell>
          <cell r="J385">
            <v>1</v>
          </cell>
          <cell r="K385">
            <v>0</v>
          </cell>
        </row>
        <row r="386">
          <cell r="A386" t="str">
            <v>PERED_EVA_Chevrolet_Spark_M300 III пок_2020-2023_black+12</v>
          </cell>
          <cell r="B386" t="str">
            <v>CHEVROLET SPARK M300 3</v>
          </cell>
          <cell r="E386" t="str">
            <v>передние</v>
          </cell>
          <cell r="F386" t="str">
            <v>черный</v>
          </cell>
          <cell r="G386" t="str">
            <v>соты</v>
          </cell>
          <cell r="H386">
            <v>12</v>
          </cell>
          <cell r="I386">
            <v>1</v>
          </cell>
          <cell r="J386">
            <v>1</v>
          </cell>
        </row>
        <row r="387">
          <cell r="A387" t="str">
            <v>VOD_Chevrolet_Spark_M300 III пок_2020-2023_black+12</v>
          </cell>
          <cell r="B387" t="str">
            <v>CHEVROLET SPARK M300 3</v>
          </cell>
          <cell r="E387" t="str">
            <v>водитель</v>
          </cell>
          <cell r="F387" t="str">
            <v>черный</v>
          </cell>
          <cell r="G387" t="str">
            <v>соты</v>
          </cell>
          <cell r="H387">
            <v>12</v>
          </cell>
          <cell r="I387">
            <v>1</v>
          </cell>
          <cell r="J387">
            <v>1</v>
          </cell>
        </row>
        <row r="388">
          <cell r="A388" t="str">
            <v>EVA_BORT+Dong Feng+H30 Cross+2011-2018+black+12</v>
          </cell>
          <cell r="B388" t="str">
            <v>DONG FENG H30 CROSS</v>
          </cell>
          <cell r="E388" t="str">
            <v>борт</v>
          </cell>
          <cell r="F388" t="str">
            <v>черный</v>
          </cell>
          <cell r="G388" t="str">
            <v>соты</v>
          </cell>
          <cell r="H388">
            <v>12</v>
          </cell>
          <cell r="I388">
            <v>1</v>
          </cell>
          <cell r="J388">
            <v>1</v>
          </cell>
          <cell r="K388">
            <v>0</v>
          </cell>
        </row>
        <row r="389">
          <cell r="A389" t="str">
            <v>PERED_EVA_Chrysler_Sebring_III пок_2006-2010_black+12</v>
          </cell>
          <cell r="B389" t="str">
            <v>CHRYSLER SEBRING 3</v>
          </cell>
          <cell r="E389" t="str">
            <v>передние</v>
          </cell>
          <cell r="F389" t="str">
            <v>черный</v>
          </cell>
          <cell r="G389" t="str">
            <v>соты</v>
          </cell>
          <cell r="H389">
            <v>12</v>
          </cell>
          <cell r="I389">
            <v>1</v>
          </cell>
          <cell r="J389">
            <v>1</v>
          </cell>
        </row>
        <row r="390">
          <cell r="A390" t="str">
            <v>VOD_Chrysler_Sebring_III пок_2006-2010_black+12</v>
          </cell>
          <cell r="B390" t="str">
            <v>CHRYSLER SEBRING 3</v>
          </cell>
          <cell r="E390" t="str">
            <v>водитель</v>
          </cell>
          <cell r="F390" t="str">
            <v>черный</v>
          </cell>
          <cell r="G390" t="str">
            <v>соты</v>
          </cell>
          <cell r="H390">
            <v>12</v>
          </cell>
          <cell r="I390">
            <v>1</v>
          </cell>
          <cell r="J390">
            <v>1</v>
          </cell>
        </row>
        <row r="391">
          <cell r="A391" t="str">
            <v>EVA_BORT_Dongfeng_580_I пок и R_2016-2025_black+12</v>
          </cell>
          <cell r="B391" t="str">
            <v>DONGFENG 580 1 и рестайлинг</v>
          </cell>
          <cell r="E391" t="str">
            <v>борт</v>
          </cell>
          <cell r="F391" t="str">
            <v>черный</v>
          </cell>
          <cell r="G391" t="str">
            <v>соты</v>
          </cell>
          <cell r="H391">
            <v>12</v>
          </cell>
          <cell r="I391">
            <v>1</v>
          </cell>
          <cell r="J391">
            <v>1</v>
          </cell>
        </row>
        <row r="392">
          <cell r="A392" t="str">
            <v>VOD_Citroen_Berlingo_I пок R_2002-2012_black+12</v>
          </cell>
          <cell r="B392" t="str">
            <v>CITROEN BERLINGO 1 и рестайлинг</v>
          </cell>
          <cell r="E392" t="str">
            <v>водитель</v>
          </cell>
          <cell r="F392" t="str">
            <v>черный</v>
          </cell>
          <cell r="G392" t="str">
            <v>соты</v>
          </cell>
          <cell r="H392">
            <v>12</v>
          </cell>
          <cell r="I392">
            <v>1</v>
          </cell>
          <cell r="J392">
            <v>1</v>
          </cell>
        </row>
        <row r="393">
          <cell r="A393" t="str">
            <v>PERED_EVA_Citroen_Berlingo_I пок R_2002-2012_black+12</v>
          </cell>
          <cell r="B393" t="str">
            <v>CITROEN BERLINGO 1 и рестайлинг</v>
          </cell>
          <cell r="E393" t="str">
            <v>передние</v>
          </cell>
          <cell r="F393" t="str">
            <v>черный</v>
          </cell>
          <cell r="G393" t="str">
            <v>соты</v>
          </cell>
          <cell r="H393">
            <v>12</v>
          </cell>
          <cell r="I393">
            <v>1</v>
          </cell>
          <cell r="J393">
            <v>1</v>
          </cell>
        </row>
        <row r="394">
          <cell r="A394" t="str">
            <v>EVA_BORT_Dongfeng_DF6_I пок_2022-2025_black+12</v>
          </cell>
          <cell r="B394" t="str">
            <v>DONGFENG DF6 1</v>
          </cell>
          <cell r="E394" t="str">
            <v>борт</v>
          </cell>
          <cell r="F394" t="str">
            <v>черный</v>
          </cell>
          <cell r="G394" t="str">
            <v>соты</v>
          </cell>
          <cell r="H394">
            <v>12</v>
          </cell>
          <cell r="I394">
            <v>1</v>
          </cell>
          <cell r="J394">
            <v>1</v>
          </cell>
        </row>
        <row r="395">
          <cell r="A395" t="str">
            <v>PERED_EVA_Citroen_Berlingo_II пок и R_2008-2015_black+12</v>
          </cell>
          <cell r="B395" t="str">
            <v>CITROEN BERLINGO 2 и рестайлинг</v>
          </cell>
          <cell r="E395" t="str">
            <v>передние</v>
          </cell>
          <cell r="F395" t="str">
            <v>черный</v>
          </cell>
          <cell r="G395" t="str">
            <v>соты</v>
          </cell>
          <cell r="H395">
            <v>12</v>
          </cell>
          <cell r="I395">
            <v>1</v>
          </cell>
          <cell r="J395">
            <v>1</v>
          </cell>
        </row>
        <row r="396">
          <cell r="A396" t="str">
            <v>VOD_Citroen_Berlingo_II пок и R_2008-2015_black+12</v>
          </cell>
          <cell r="B396" t="str">
            <v>CITROEN BERLINGO 2 и рестайлинг</v>
          </cell>
          <cell r="E396" t="str">
            <v>водитель</v>
          </cell>
          <cell r="F396" t="str">
            <v>черный</v>
          </cell>
          <cell r="G396" t="str">
            <v>соты</v>
          </cell>
          <cell r="H396">
            <v>12</v>
          </cell>
          <cell r="I396">
            <v>1</v>
          </cell>
          <cell r="J396">
            <v>1</v>
          </cell>
        </row>
        <row r="397">
          <cell r="A397" t="str">
            <v>EVA_BORT+Evolute+i PRO+2022-2024+black+12</v>
          </cell>
          <cell r="B397" t="str">
            <v>EVOLUTE I PRO</v>
          </cell>
          <cell r="E397" t="str">
            <v>борт</v>
          </cell>
          <cell r="F397" t="str">
            <v>черный</v>
          </cell>
          <cell r="G397" t="str">
            <v>соты</v>
          </cell>
          <cell r="H397">
            <v>12</v>
          </cell>
          <cell r="I397">
            <v>1</v>
          </cell>
          <cell r="J397">
            <v>1</v>
          </cell>
          <cell r="K397">
            <v>0</v>
          </cell>
        </row>
        <row r="398">
          <cell r="A398" t="str">
            <v>EVA_BORT+Exeed+LX+2019-2024+black+12</v>
          </cell>
          <cell r="B398" t="str">
            <v>EXEED LX</v>
          </cell>
          <cell r="E398" t="str">
            <v>борт</v>
          </cell>
          <cell r="F398" t="str">
            <v>черный</v>
          </cell>
          <cell r="G398" t="str">
            <v>соты</v>
          </cell>
          <cell r="H398">
            <v>12</v>
          </cell>
          <cell r="I398">
            <v>1</v>
          </cell>
          <cell r="J398">
            <v>1</v>
          </cell>
          <cell r="K398">
            <v>0</v>
          </cell>
        </row>
        <row r="399">
          <cell r="A399" t="str">
            <v>PERED_EVA+Citroen+C4+2004-2022+black+11</v>
          </cell>
          <cell r="B399" t="str">
            <v>CITROEN C4</v>
          </cell>
          <cell r="E399" t="str">
            <v>передние</v>
          </cell>
          <cell r="F399" t="str">
            <v>черный</v>
          </cell>
          <cell r="G399" t="str">
            <v>соты</v>
          </cell>
          <cell r="H399">
            <v>11</v>
          </cell>
          <cell r="I399">
            <v>1</v>
          </cell>
          <cell r="J399">
            <v>1</v>
          </cell>
          <cell r="K399" t="str">
            <v>передние</v>
          </cell>
        </row>
        <row r="400">
          <cell r="A400" t="str">
            <v>VOD+Citroen+C4+2004-2022+black+11</v>
          </cell>
          <cell r="B400" t="str">
            <v>CITROEN C4</v>
          </cell>
          <cell r="E400" t="str">
            <v>водитель</v>
          </cell>
          <cell r="F400" t="str">
            <v>черный</v>
          </cell>
          <cell r="G400" t="str">
            <v>соты</v>
          </cell>
          <cell r="H400">
            <v>11</v>
          </cell>
          <cell r="I400">
            <v>1</v>
          </cell>
          <cell r="J400">
            <v>1</v>
          </cell>
          <cell r="K400" t="str">
            <v>водительский коврик</v>
          </cell>
        </row>
        <row r="401">
          <cell r="A401" t="str">
            <v>EVA_BORT_Exeed_RX_I пок_2023-2025_black+12</v>
          </cell>
          <cell r="B401" t="str">
            <v>EXEED RX 1</v>
          </cell>
          <cell r="E401" t="str">
            <v>борт</v>
          </cell>
          <cell r="F401" t="str">
            <v>черный</v>
          </cell>
          <cell r="G401" t="str">
            <v>соты</v>
          </cell>
          <cell r="H401">
            <v>12</v>
          </cell>
          <cell r="I401">
            <v>1</v>
          </cell>
          <cell r="J401">
            <v>1</v>
          </cell>
        </row>
        <row r="402">
          <cell r="A402" t="str">
            <v>EVA_BORT+Exeed+TXL+2019-2024+black+12</v>
          </cell>
          <cell r="B402" t="str">
            <v>EXEED TXL</v>
          </cell>
          <cell r="E402" t="str">
            <v>борт</v>
          </cell>
          <cell r="F402" t="str">
            <v>черный</v>
          </cell>
          <cell r="G402" t="str">
            <v>соты</v>
          </cell>
          <cell r="H402">
            <v>13</v>
          </cell>
          <cell r="I402">
            <v>1</v>
          </cell>
          <cell r="J402">
            <v>1</v>
          </cell>
          <cell r="K402">
            <v>0</v>
          </cell>
        </row>
        <row r="403">
          <cell r="A403" t="str">
            <v>EVA_BORT+Exeed+V_X+2021-2024+black+5</v>
          </cell>
          <cell r="B403" t="str">
            <v>EXEED VX</v>
          </cell>
          <cell r="E403" t="str">
            <v>борт</v>
          </cell>
          <cell r="F403" t="str">
            <v>черный</v>
          </cell>
          <cell r="G403" t="str">
            <v>соты</v>
          </cell>
          <cell r="H403">
            <v>12</v>
          </cell>
          <cell r="I403">
            <v>1</v>
          </cell>
          <cell r="J403">
            <v>1</v>
          </cell>
          <cell r="K403">
            <v>0</v>
          </cell>
        </row>
        <row r="404">
          <cell r="A404" t="str">
            <v>EVA_BORT+Exeed+VX+2021-2024+black+5</v>
          </cell>
          <cell r="B404" t="str">
            <v>EXEED VX</v>
          </cell>
          <cell r="E404" t="str">
            <v>борт</v>
          </cell>
          <cell r="F404" t="str">
            <v>черный</v>
          </cell>
          <cell r="G404" t="str">
            <v>соты</v>
          </cell>
          <cell r="H404">
            <v>12</v>
          </cell>
          <cell r="I404">
            <v>1</v>
          </cell>
          <cell r="J404">
            <v>1</v>
          </cell>
          <cell r="K404">
            <v>0</v>
          </cell>
        </row>
        <row r="405">
          <cell r="A405" t="str">
            <v>BORT_BAG+Exeed+VX+2021-2024+black+5</v>
          </cell>
          <cell r="B405" t="str">
            <v>EXEED VX</v>
          </cell>
          <cell r="E405" t="str">
            <v>борт + багажник</v>
          </cell>
          <cell r="F405" t="str">
            <v>черный</v>
          </cell>
          <cell r="G405" t="str">
            <v>соты</v>
          </cell>
          <cell r="H405">
            <v>12</v>
          </cell>
          <cell r="I405">
            <v>1</v>
          </cell>
          <cell r="J405">
            <v>1</v>
          </cell>
          <cell r="K405" t="str">
            <v>комплект с багажником</v>
          </cell>
        </row>
        <row r="406">
          <cell r="A406" t="str">
            <v>BORT_3RYAD_BAG+Exeed+_VX+2021-2024+black+5</v>
          </cell>
          <cell r="B406" t="str">
            <v>EXEED VX</v>
          </cell>
          <cell r="E406" t="str">
            <v>борт + багажник</v>
          </cell>
          <cell r="F406" t="str">
            <v>черный</v>
          </cell>
          <cell r="G406" t="str">
            <v>соты</v>
          </cell>
          <cell r="H406">
            <v>12</v>
          </cell>
          <cell r="I406">
            <v>1</v>
          </cell>
          <cell r="J406">
            <v>1</v>
          </cell>
          <cell r="K406" t="str">
            <v>комплект с багажником и 3 рядом</v>
          </cell>
        </row>
        <row r="407">
          <cell r="A407" t="str">
            <v>PERED_EVA_Citroen_C4 Picasso_I пок_2006-2013_black+12</v>
          </cell>
          <cell r="B407" t="str">
            <v>CITROEN C4 PICASSO 1</v>
          </cell>
          <cell r="E407" t="str">
            <v>передние</v>
          </cell>
          <cell r="F407" t="str">
            <v>черный</v>
          </cell>
          <cell r="G407" t="str">
            <v>соты</v>
          </cell>
          <cell r="H407">
            <v>12</v>
          </cell>
          <cell r="I407">
            <v>1</v>
          </cell>
          <cell r="J407">
            <v>1</v>
          </cell>
        </row>
        <row r="408">
          <cell r="A408" t="str">
            <v>VOD_Citroen_C4 Picasso_I пок_2006-2013_black+12</v>
          </cell>
          <cell r="B408" t="str">
            <v>CITROEN C4 PICASSO 1</v>
          </cell>
          <cell r="E408" t="str">
            <v>водитель</v>
          </cell>
          <cell r="F408" t="str">
            <v>черный</v>
          </cell>
          <cell r="G408" t="str">
            <v>соты</v>
          </cell>
          <cell r="H408">
            <v>12</v>
          </cell>
          <cell r="I408">
            <v>1</v>
          </cell>
          <cell r="J408">
            <v>1</v>
          </cell>
        </row>
        <row r="409">
          <cell r="A409" t="str">
            <v>BORT_3RYAD_BAG+Exeed+VX_+2021-2024+black+5</v>
          </cell>
          <cell r="B409" t="str">
            <v>EXEED VX</v>
          </cell>
          <cell r="E409" t="str">
            <v>борт + багажник</v>
          </cell>
          <cell r="F409" t="str">
            <v>черный</v>
          </cell>
          <cell r="G409" t="str">
            <v>соты</v>
          </cell>
          <cell r="H409">
            <v>12</v>
          </cell>
          <cell r="I409">
            <v>1</v>
          </cell>
          <cell r="J409">
            <v>1</v>
          </cell>
          <cell r="K409" t="str">
            <v>комплект с багажником и 3 рядом</v>
          </cell>
        </row>
        <row r="410">
          <cell r="A410" t="str">
            <v>PERED_EVA_Citroen_C-Elysse_I пок и R_2012-2022_black+12</v>
          </cell>
          <cell r="B410" t="str">
            <v>CITROEN C-ELYSSE 1 и рестайлинг</v>
          </cell>
          <cell r="E410" t="str">
            <v>передние</v>
          </cell>
          <cell r="F410" t="str">
            <v>черный</v>
          </cell>
          <cell r="G410" t="str">
            <v>соты</v>
          </cell>
          <cell r="H410">
            <v>12</v>
          </cell>
          <cell r="I410">
            <v>1</v>
          </cell>
          <cell r="J410">
            <v>1</v>
          </cell>
        </row>
        <row r="411">
          <cell r="A411" t="str">
            <v>VOD_Citroen_C-Elysse_I пок и R_2012-2022_black+12</v>
          </cell>
          <cell r="B411" t="str">
            <v>CITROEN C-ELYSSE 1 и рестайлинг</v>
          </cell>
          <cell r="E411" t="str">
            <v>водитель</v>
          </cell>
          <cell r="F411" t="str">
            <v>черный</v>
          </cell>
          <cell r="G411" t="str">
            <v>соты</v>
          </cell>
          <cell r="H411">
            <v>12</v>
          </cell>
          <cell r="I411">
            <v>1</v>
          </cell>
          <cell r="J411">
            <v>1</v>
          </cell>
        </row>
        <row r="412">
          <cell r="A412" t="str">
            <v>BORT_3RYAD_BAG+Exeed+VX+2021-2024+black+5</v>
          </cell>
          <cell r="B412" t="str">
            <v>EXEED VX</v>
          </cell>
          <cell r="E412" t="str">
            <v>борт + багажник</v>
          </cell>
          <cell r="F412" t="str">
            <v>черный</v>
          </cell>
          <cell r="G412" t="str">
            <v>соты</v>
          </cell>
          <cell r="H412">
            <v>12</v>
          </cell>
          <cell r="I412">
            <v>1</v>
          </cell>
          <cell r="J412">
            <v>1</v>
          </cell>
          <cell r="K412" t="str">
            <v>комплект с багажником и 3 рядом</v>
          </cell>
        </row>
        <row r="413">
          <cell r="A413" t="str">
            <v>BORT_3RYAD_BAG+Exeed+VX+2021-2024+black+12</v>
          </cell>
          <cell r="B413" t="str">
            <v>EXEED VX</v>
          </cell>
          <cell r="E413" t="str">
            <v>борт + багажник</v>
          </cell>
          <cell r="F413" t="str">
            <v>черный</v>
          </cell>
          <cell r="G413" t="str">
            <v>соты</v>
          </cell>
          <cell r="H413">
            <v>12</v>
          </cell>
          <cell r="I413">
            <v>1</v>
          </cell>
          <cell r="J413">
            <v>1</v>
          </cell>
          <cell r="K413" t="str">
            <v>комплект с багажником</v>
          </cell>
        </row>
        <row r="414">
          <cell r="A414" t="str">
            <v>PERED_EVA_Daewoo_Nexia_I пок и R_1994-2016_black+12</v>
          </cell>
          <cell r="B414" t="str">
            <v>DAEWOO NEXIA 1 и рестайлинг</v>
          </cell>
          <cell r="E414" t="str">
            <v>передние</v>
          </cell>
          <cell r="F414" t="str">
            <v>черный</v>
          </cell>
          <cell r="G414" t="str">
            <v>соты</v>
          </cell>
          <cell r="H414">
            <v>12</v>
          </cell>
          <cell r="I414">
            <v>1</v>
          </cell>
          <cell r="J414">
            <v>1</v>
          </cell>
        </row>
        <row r="415">
          <cell r="A415" t="str">
            <v>VOD_Daewoo_Nexia_I пок и R_1994-2016_black+12</v>
          </cell>
          <cell r="B415" t="str">
            <v>DAEWOO NEXIA 1 и рестайлинг</v>
          </cell>
          <cell r="E415" t="str">
            <v>водитель</v>
          </cell>
          <cell r="F415" t="str">
            <v>черный</v>
          </cell>
          <cell r="G415" t="str">
            <v>соты</v>
          </cell>
          <cell r="H415">
            <v>12</v>
          </cell>
          <cell r="I415">
            <v>1</v>
          </cell>
          <cell r="J415">
            <v>1</v>
          </cell>
        </row>
        <row r="416">
          <cell r="A416" t="str">
            <v>EVA_BORT+BesturnX80+ I поколение++black+2</v>
          </cell>
          <cell r="B416" t="str">
            <v>FAW BESTURN X80</v>
          </cell>
          <cell r="E416" t="str">
            <v>борт</v>
          </cell>
          <cell r="F416" t="str">
            <v>черный</v>
          </cell>
          <cell r="G416" t="str">
            <v>соты</v>
          </cell>
          <cell r="H416">
            <v>2</v>
          </cell>
          <cell r="I416">
            <v>1</v>
          </cell>
          <cell r="J416">
            <v>1</v>
          </cell>
          <cell r="K416">
            <v>0</v>
          </cell>
        </row>
        <row r="417">
          <cell r="A417" t="str">
            <v>EVA_BORT+Faw+ Besturn X80+2013-2022+black+2</v>
          </cell>
          <cell r="B417" t="str">
            <v>FAW BESTURN X80</v>
          </cell>
          <cell r="E417" t="str">
            <v>борт</v>
          </cell>
          <cell r="F417" t="str">
            <v>черный</v>
          </cell>
          <cell r="G417" t="str">
            <v>соты</v>
          </cell>
          <cell r="H417">
            <v>2</v>
          </cell>
          <cell r="I417">
            <v>1</v>
          </cell>
          <cell r="J417">
            <v>1</v>
          </cell>
          <cell r="K417">
            <v>0</v>
          </cell>
        </row>
        <row r="418">
          <cell r="A418" t="str">
            <v>EVA_BORT+Faw+Oley+2012-2015+black+12</v>
          </cell>
          <cell r="B418" t="str">
            <v>FAW OLEY</v>
          </cell>
          <cell r="E418" t="str">
            <v>борт</v>
          </cell>
          <cell r="F418" t="str">
            <v>черный</v>
          </cell>
          <cell r="G418" t="str">
            <v>соты</v>
          </cell>
          <cell r="H418">
            <v>12</v>
          </cell>
          <cell r="I418">
            <v>1</v>
          </cell>
          <cell r="J418">
            <v>1</v>
          </cell>
          <cell r="K418">
            <v>0</v>
          </cell>
        </row>
        <row r="419">
          <cell r="A419" t="str">
            <v>EVA_BORT+Faw+V5+2012-2017+black+12</v>
          </cell>
          <cell r="B419" t="str">
            <v>FAW V5</v>
          </cell>
          <cell r="E419" t="str">
            <v>борт</v>
          </cell>
          <cell r="F419" t="str">
            <v>черный</v>
          </cell>
          <cell r="G419" t="str">
            <v>соты</v>
          </cell>
          <cell r="H419">
            <v>12</v>
          </cell>
          <cell r="I419">
            <v>1</v>
          </cell>
          <cell r="J419">
            <v>1</v>
          </cell>
          <cell r="K419">
            <v>0</v>
          </cell>
        </row>
        <row r="420">
          <cell r="A420" t="str">
            <v>EVA_BORT+Faw+V5+2012-2017+black+12</v>
          </cell>
          <cell r="B420" t="str">
            <v>FAW V5</v>
          </cell>
          <cell r="E420" t="str">
            <v>борт</v>
          </cell>
          <cell r="F420" t="str">
            <v>черный</v>
          </cell>
          <cell r="G420" t="str">
            <v>соты</v>
          </cell>
          <cell r="H420">
            <v>12</v>
          </cell>
          <cell r="I420">
            <v>1</v>
          </cell>
          <cell r="J420">
            <v>1</v>
          </cell>
          <cell r="K420">
            <v>0</v>
          </cell>
        </row>
        <row r="421">
          <cell r="A421" t="str">
            <v>EVA_BORT+Fiat+Albea+2005-2012+grey+12</v>
          </cell>
          <cell r="B421" t="str">
            <v>FIAT ALBEA</v>
          </cell>
          <cell r="E421" t="str">
            <v>борт</v>
          </cell>
          <cell r="F421" t="str">
            <v>серый</v>
          </cell>
          <cell r="G421" t="str">
            <v>соты</v>
          </cell>
          <cell r="H421">
            <v>12</v>
          </cell>
          <cell r="I421">
            <v>1</v>
          </cell>
          <cell r="J421">
            <v>2</v>
          </cell>
          <cell r="K421">
            <v>0</v>
          </cell>
        </row>
        <row r="422">
          <cell r="A422" t="str">
            <v>EVA_BORT+Fiat+Punto+2003-2010+black+12</v>
          </cell>
          <cell r="B422" t="str">
            <v>FIAT PUNTO 2 рестайлинг</v>
          </cell>
          <cell r="E422" t="str">
            <v>борт</v>
          </cell>
          <cell r="F422" t="str">
            <v>черный</v>
          </cell>
          <cell r="G422" t="str">
            <v>соты</v>
          </cell>
          <cell r="H422">
            <v>12</v>
          </cell>
          <cell r="I422">
            <v>1</v>
          </cell>
          <cell r="J422">
            <v>1</v>
          </cell>
          <cell r="K422">
            <v>0</v>
          </cell>
        </row>
        <row r="423">
          <cell r="A423" t="str">
            <v>PERED_EVA_Dodge_Nitro_I пок_2006-2011_black+12</v>
          </cell>
          <cell r="B423" t="str">
            <v>DODGE NITRO 1</v>
          </cell>
          <cell r="E423" t="str">
            <v>передние</v>
          </cell>
          <cell r="F423" t="str">
            <v>черный</v>
          </cell>
          <cell r="G423" t="str">
            <v>соты</v>
          </cell>
          <cell r="H423">
            <v>12</v>
          </cell>
          <cell r="I423">
            <v>1</v>
          </cell>
          <cell r="J423">
            <v>1</v>
          </cell>
        </row>
        <row r="424">
          <cell r="A424" t="str">
            <v>VOD_Dodge_Nitro_I пок_2006-2011_black+12</v>
          </cell>
          <cell r="B424" t="str">
            <v>DODGE NITRO 1</v>
          </cell>
          <cell r="E424" t="str">
            <v>водитель</v>
          </cell>
          <cell r="F424" t="str">
            <v>черный</v>
          </cell>
          <cell r="G424" t="str">
            <v>соты</v>
          </cell>
          <cell r="H424">
            <v>12</v>
          </cell>
          <cell r="I424">
            <v>1</v>
          </cell>
          <cell r="J424">
            <v>1</v>
          </cell>
        </row>
        <row r="425">
          <cell r="A425" t="str">
            <v>EVA_BORT_Fiat_Punto_II пок R_2003-2011_black+12</v>
          </cell>
          <cell r="B425" t="str">
            <v>FIAT PUNTO 2 рестайлинг</v>
          </cell>
          <cell r="E425" t="str">
            <v>борт</v>
          </cell>
          <cell r="F425" t="str">
            <v>черный</v>
          </cell>
          <cell r="G425" t="str">
            <v>соты</v>
          </cell>
          <cell r="H425">
            <v>12</v>
          </cell>
          <cell r="I425">
            <v>1</v>
          </cell>
          <cell r="J425">
            <v>1</v>
          </cell>
          <cell r="K425">
            <v>0</v>
          </cell>
        </row>
        <row r="426">
          <cell r="A426" t="str">
            <v>EVA_BORT+Ford+C-Max+2003-2010+black+12</v>
          </cell>
          <cell r="B426" t="str">
            <v>FORD C-MAX</v>
          </cell>
          <cell r="E426" t="str">
            <v>борт</v>
          </cell>
          <cell r="F426" t="str">
            <v>черный</v>
          </cell>
          <cell r="G426" t="str">
            <v>соты</v>
          </cell>
          <cell r="H426">
            <v>12</v>
          </cell>
          <cell r="I426">
            <v>1</v>
          </cell>
          <cell r="J426">
            <v>1</v>
          </cell>
          <cell r="K426">
            <v>0</v>
          </cell>
        </row>
        <row r="427">
          <cell r="A427" t="str">
            <v>PERED_EVA_Dodge_Stratus STX Coupe_II пок R_2002-2006_black+12</v>
          </cell>
          <cell r="B427" t="str">
            <v>DODGE STRATUS STX COUPE 2 рестайлинг</v>
          </cell>
          <cell r="E427" t="str">
            <v>передние</v>
          </cell>
          <cell r="F427" t="str">
            <v>черный</v>
          </cell>
          <cell r="G427" t="str">
            <v>соты</v>
          </cell>
          <cell r="H427">
            <v>12</v>
          </cell>
          <cell r="I427">
            <v>1</v>
          </cell>
          <cell r="J427">
            <v>1</v>
          </cell>
        </row>
        <row r="428">
          <cell r="A428" t="str">
            <v>VOD_Dodge_Stratus STX Coupe_II пок R_2002-2006_black+12</v>
          </cell>
          <cell r="B428" t="str">
            <v>DODGE STRATUS STX COUPE 2 рестайлинг</v>
          </cell>
          <cell r="E428" t="str">
            <v>водитель</v>
          </cell>
          <cell r="F428" t="str">
            <v>черный</v>
          </cell>
          <cell r="G428" t="str">
            <v>соты</v>
          </cell>
          <cell r="H428">
            <v>12</v>
          </cell>
          <cell r="I428">
            <v>1</v>
          </cell>
          <cell r="J428">
            <v>1</v>
          </cell>
        </row>
        <row r="429">
          <cell r="A429" t="str">
            <v>EVA_BORT+Ford+Ecosport+2014-2022+black+12</v>
          </cell>
          <cell r="B429" t="str">
            <v>FORD ECOSPORT</v>
          </cell>
          <cell r="E429" t="str">
            <v>борт</v>
          </cell>
          <cell r="F429" t="str">
            <v>черный</v>
          </cell>
          <cell r="G429" t="str">
            <v>соты</v>
          </cell>
          <cell r="H429">
            <v>12</v>
          </cell>
          <cell r="I429">
            <v>1</v>
          </cell>
          <cell r="J429">
            <v>1</v>
          </cell>
          <cell r="K429">
            <v>0</v>
          </cell>
        </row>
        <row r="430">
          <cell r="A430" t="str">
            <v>EVA_BORT+Ford+Expl_orer+2010-2019+black+11</v>
          </cell>
          <cell r="B430" t="str">
            <v>FORD EXPLORER 5</v>
          </cell>
          <cell r="E430" t="str">
            <v>борт</v>
          </cell>
          <cell r="F430" t="str">
            <v>черный</v>
          </cell>
          <cell r="G430" t="str">
            <v>соты</v>
          </cell>
          <cell r="H430">
            <v>11</v>
          </cell>
          <cell r="I430">
            <v>1</v>
          </cell>
          <cell r="J430">
            <v>1</v>
          </cell>
          <cell r="K430">
            <v>0</v>
          </cell>
        </row>
        <row r="431">
          <cell r="A431" t="str">
            <v>EVA_BORT+Ford+Explo_rer+2010-2019+black+11</v>
          </cell>
          <cell r="B431" t="str">
            <v>FORD EXPLORER 5</v>
          </cell>
          <cell r="E431" t="str">
            <v>борт</v>
          </cell>
          <cell r="F431" t="str">
            <v>черный</v>
          </cell>
          <cell r="G431" t="str">
            <v>соты</v>
          </cell>
          <cell r="H431">
            <v>11</v>
          </cell>
          <cell r="I431">
            <v>1</v>
          </cell>
          <cell r="J431">
            <v>1</v>
          </cell>
          <cell r="K431">
            <v>0</v>
          </cell>
        </row>
        <row r="432">
          <cell r="A432" t="str">
            <v>PERED_EVA_Dongfeng_580_I пок и R_2016-2025_black+12</v>
          </cell>
          <cell r="B432" t="str">
            <v>DONGFENG 580 1 и рестайлинг</v>
          </cell>
          <cell r="E432" t="str">
            <v>передние</v>
          </cell>
          <cell r="F432" t="str">
            <v>черный</v>
          </cell>
          <cell r="G432" t="str">
            <v>соты</v>
          </cell>
          <cell r="H432">
            <v>12</v>
          </cell>
          <cell r="I432">
            <v>1</v>
          </cell>
          <cell r="J432">
            <v>1</v>
          </cell>
        </row>
        <row r="433">
          <cell r="A433" t="str">
            <v>VOD_Dongfeng_580_I пок и R_2016-2025_black+12</v>
          </cell>
          <cell r="B433" t="str">
            <v>DONGFENG 580 1 и рестайлинг</v>
          </cell>
          <cell r="E433" t="str">
            <v>водитель</v>
          </cell>
          <cell r="F433" t="str">
            <v>черный</v>
          </cell>
          <cell r="G433" t="str">
            <v>соты</v>
          </cell>
          <cell r="H433">
            <v>12</v>
          </cell>
          <cell r="I433">
            <v>1</v>
          </cell>
          <cell r="J433">
            <v>1</v>
          </cell>
        </row>
        <row r="434">
          <cell r="A434" t="str">
            <v>EVA_BORT+Ford+Explorer+2010-2019+black+1</v>
          </cell>
          <cell r="B434" t="str">
            <v>FORD EXPLORER 5</v>
          </cell>
          <cell r="E434" t="str">
            <v>борт</v>
          </cell>
          <cell r="F434" t="str">
            <v>черный</v>
          </cell>
          <cell r="G434" t="str">
            <v>соты</v>
          </cell>
          <cell r="H434">
            <v>1</v>
          </cell>
          <cell r="I434">
            <v>1</v>
          </cell>
          <cell r="J434">
            <v>1</v>
          </cell>
          <cell r="K434">
            <v>0</v>
          </cell>
        </row>
        <row r="435">
          <cell r="A435" t="str">
            <v>PERED_EVA_Dongfeng_DF6_I пок_2022-2025_black+12</v>
          </cell>
          <cell r="B435" t="str">
            <v>DONGFENG DF6 1</v>
          </cell>
          <cell r="E435" t="str">
            <v>передние</v>
          </cell>
          <cell r="F435" t="str">
            <v>черный</v>
          </cell>
          <cell r="G435" t="str">
            <v>соты</v>
          </cell>
          <cell r="H435">
            <v>12</v>
          </cell>
          <cell r="I435">
            <v>1</v>
          </cell>
          <cell r="J435">
            <v>1</v>
          </cell>
        </row>
        <row r="436">
          <cell r="A436" t="str">
            <v>VOD_Dongfeng_DF6_I пок_2022-2025_black+12</v>
          </cell>
          <cell r="B436" t="str">
            <v>DONGFENG DF6 1</v>
          </cell>
          <cell r="E436" t="str">
            <v>водитель</v>
          </cell>
          <cell r="F436" t="str">
            <v>черный</v>
          </cell>
          <cell r="G436" t="str">
            <v>соты</v>
          </cell>
          <cell r="H436">
            <v>12</v>
          </cell>
          <cell r="I436">
            <v>1</v>
          </cell>
          <cell r="J436">
            <v>1</v>
          </cell>
        </row>
        <row r="437">
          <cell r="A437" t="str">
            <v>EVA_BORT+Ford+Explorer+2010-2019+black+11</v>
          </cell>
          <cell r="B437" t="str">
            <v>FORD EXPLORER 5</v>
          </cell>
          <cell r="E437" t="str">
            <v>борт</v>
          </cell>
          <cell r="F437" t="str">
            <v>черный</v>
          </cell>
          <cell r="G437" t="str">
            <v>соты</v>
          </cell>
          <cell r="H437">
            <v>11</v>
          </cell>
          <cell r="I437">
            <v>1</v>
          </cell>
          <cell r="J437">
            <v>1</v>
          </cell>
          <cell r="K437">
            <v>0</v>
          </cell>
        </row>
        <row r="438">
          <cell r="A438" t="str">
            <v>EVA_BORT+Ford+Explorer+2010-2019+black+12</v>
          </cell>
          <cell r="B438" t="str">
            <v>FORD EXPLORER 5</v>
          </cell>
          <cell r="E438" t="str">
            <v>борт</v>
          </cell>
          <cell r="F438" t="str">
            <v>черный</v>
          </cell>
          <cell r="G438" t="str">
            <v>соты</v>
          </cell>
          <cell r="H438">
            <v>12</v>
          </cell>
          <cell r="I438">
            <v>1</v>
          </cell>
          <cell r="J438">
            <v>1</v>
          </cell>
          <cell r="K438">
            <v>0</v>
          </cell>
        </row>
        <row r="439">
          <cell r="A439" t="str">
            <v>EVA_BORT+Ford+Explorer+2010-2019+black+13</v>
          </cell>
          <cell r="B439" t="str">
            <v>FORD EXPLORER 5</v>
          </cell>
          <cell r="E439" t="str">
            <v>борт</v>
          </cell>
          <cell r="F439" t="str">
            <v>черный</v>
          </cell>
          <cell r="G439" t="str">
            <v>соты</v>
          </cell>
          <cell r="H439">
            <v>13</v>
          </cell>
          <cell r="I439">
            <v>1</v>
          </cell>
          <cell r="J439">
            <v>1</v>
          </cell>
          <cell r="K439">
            <v>0</v>
          </cell>
        </row>
        <row r="440">
          <cell r="A440" t="str">
            <v>PERED_EVA_Exeed_RX_I пок_2023-2025_black+12</v>
          </cell>
          <cell r="B440" t="str">
            <v>EXEED RX 1</v>
          </cell>
          <cell r="E440" t="str">
            <v>передние</v>
          </cell>
          <cell r="F440" t="str">
            <v>черный</v>
          </cell>
          <cell r="G440" t="str">
            <v>соты</v>
          </cell>
          <cell r="H440">
            <v>12</v>
          </cell>
          <cell r="I440">
            <v>1</v>
          </cell>
          <cell r="J440">
            <v>1</v>
          </cell>
        </row>
        <row r="441">
          <cell r="A441" t="str">
            <v>VOD_Exeed_RX_I пок_2023-2025_black+12</v>
          </cell>
          <cell r="B441" t="str">
            <v>EXEED RX 1</v>
          </cell>
          <cell r="E441" t="str">
            <v>водитель</v>
          </cell>
          <cell r="F441" t="str">
            <v>черный</v>
          </cell>
          <cell r="G441" t="str">
            <v>соты</v>
          </cell>
          <cell r="H441">
            <v>12</v>
          </cell>
          <cell r="I441">
            <v>1</v>
          </cell>
          <cell r="J441">
            <v>1</v>
          </cell>
        </row>
        <row r="442">
          <cell r="A442" t="str">
            <v>EVA_BORT+Ford+Explorer+2010-2019+black+14</v>
          </cell>
          <cell r="B442" t="str">
            <v>FORD EXPLORER 5</v>
          </cell>
          <cell r="E442" t="str">
            <v>борт</v>
          </cell>
          <cell r="F442" t="str">
            <v>черный</v>
          </cell>
          <cell r="G442" t="str">
            <v>соты</v>
          </cell>
          <cell r="H442">
            <v>14</v>
          </cell>
          <cell r="I442">
            <v>1</v>
          </cell>
          <cell r="J442">
            <v>1</v>
          </cell>
          <cell r="K442">
            <v>0</v>
          </cell>
        </row>
        <row r="443">
          <cell r="A443" t="str">
            <v>VOD+Exeed+VX+2021-2024+black+5</v>
          </cell>
          <cell r="B443" t="str">
            <v>EXEED VX</v>
          </cell>
          <cell r="E443" t="str">
            <v>водитель</v>
          </cell>
          <cell r="F443" t="str">
            <v>черный</v>
          </cell>
          <cell r="G443" t="str">
            <v>соты</v>
          </cell>
          <cell r="H443">
            <v>12</v>
          </cell>
          <cell r="I443">
            <v>1</v>
          </cell>
          <cell r="J443">
            <v>1</v>
          </cell>
          <cell r="K443" t="str">
            <v>водитель</v>
          </cell>
        </row>
        <row r="444">
          <cell r="A444" t="str">
            <v>PERED_EVA+Exeed+VX+2021-2024+black+5</v>
          </cell>
          <cell r="B444" t="str">
            <v>EXEED VX</v>
          </cell>
          <cell r="E444" t="str">
            <v>передние</v>
          </cell>
          <cell r="F444" t="str">
            <v>черный</v>
          </cell>
          <cell r="G444" t="str">
            <v>соты</v>
          </cell>
          <cell r="H444">
            <v>12</v>
          </cell>
          <cell r="I444">
            <v>1</v>
          </cell>
          <cell r="J444">
            <v>1</v>
          </cell>
          <cell r="K444" t="str">
            <v>передние</v>
          </cell>
        </row>
        <row r="445">
          <cell r="A445" t="str">
            <v>VOD+Exeed+VX+2021-2024+black+12</v>
          </cell>
          <cell r="B445" t="str">
            <v>EXEED VX</v>
          </cell>
          <cell r="E445" t="str">
            <v>водитель</v>
          </cell>
          <cell r="F445" t="str">
            <v>черный</v>
          </cell>
          <cell r="G445" t="str">
            <v>соты</v>
          </cell>
          <cell r="H445">
            <v>12</v>
          </cell>
          <cell r="I445">
            <v>1</v>
          </cell>
          <cell r="J445">
            <v>1</v>
          </cell>
          <cell r="K445" t="str">
            <v>водительский коврик</v>
          </cell>
        </row>
        <row r="446">
          <cell r="A446" t="str">
            <v>EVA_BORT+Ford+Explorer+2010-2019+black+15</v>
          </cell>
          <cell r="B446" t="str">
            <v>FORD EXPLORER 5</v>
          </cell>
          <cell r="E446" t="str">
            <v>борт</v>
          </cell>
          <cell r="F446" t="str">
            <v>черный</v>
          </cell>
          <cell r="G446" t="str">
            <v>соты</v>
          </cell>
          <cell r="H446">
            <v>15</v>
          </cell>
          <cell r="I446">
            <v>1</v>
          </cell>
          <cell r="J446">
            <v>1</v>
          </cell>
          <cell r="K446">
            <v>0</v>
          </cell>
        </row>
        <row r="447">
          <cell r="A447" t="str">
            <v>EVA_BORT+Ford+Explorer+2010-2019+black+16</v>
          </cell>
          <cell r="B447" t="str">
            <v>FORD EXPLORER 5</v>
          </cell>
          <cell r="E447" t="str">
            <v>борт</v>
          </cell>
          <cell r="F447" t="str">
            <v>черный</v>
          </cell>
          <cell r="G447" t="str">
            <v>соты</v>
          </cell>
          <cell r="H447">
            <v>16</v>
          </cell>
          <cell r="I447">
            <v>1</v>
          </cell>
          <cell r="J447">
            <v>1</v>
          </cell>
          <cell r="K447">
            <v>0</v>
          </cell>
        </row>
        <row r="448">
          <cell r="A448" t="str">
            <v>EVA_BORT+Ford+Explorer+2010-2019+black+17</v>
          </cell>
          <cell r="B448" t="str">
            <v>FORD EXPLORER 5</v>
          </cell>
          <cell r="E448" t="str">
            <v>борт</v>
          </cell>
          <cell r="F448" t="str">
            <v>черный</v>
          </cell>
          <cell r="G448" t="str">
            <v>соты</v>
          </cell>
          <cell r="H448">
            <v>17</v>
          </cell>
          <cell r="I448">
            <v>1</v>
          </cell>
          <cell r="J448">
            <v>1</v>
          </cell>
          <cell r="K448">
            <v>0</v>
          </cell>
        </row>
        <row r="449">
          <cell r="A449" t="str">
            <v>EVA_BORT+Ford+Explorer+2010-2019+black+19</v>
          </cell>
          <cell r="B449" t="str">
            <v>FORD EXPLORER 5</v>
          </cell>
          <cell r="E449" t="str">
            <v>борт</v>
          </cell>
          <cell r="F449" t="str">
            <v>черный</v>
          </cell>
          <cell r="G449" t="str">
            <v>соты</v>
          </cell>
          <cell r="H449">
            <v>19</v>
          </cell>
          <cell r="I449">
            <v>1</v>
          </cell>
          <cell r="J449">
            <v>1</v>
          </cell>
          <cell r="K449">
            <v>0</v>
          </cell>
        </row>
        <row r="450">
          <cell r="A450" t="str">
            <v>EVA_BORT+Ford+Explorer+2010-2019+black+2</v>
          </cell>
          <cell r="B450" t="str">
            <v>FORD EXPLORER 5</v>
          </cell>
          <cell r="E450" t="str">
            <v>борт</v>
          </cell>
          <cell r="F450" t="str">
            <v>черный</v>
          </cell>
          <cell r="G450" t="str">
            <v>соты</v>
          </cell>
          <cell r="H450">
            <v>2</v>
          </cell>
          <cell r="I450">
            <v>1</v>
          </cell>
          <cell r="J450">
            <v>1</v>
          </cell>
          <cell r="K450">
            <v>0</v>
          </cell>
        </row>
        <row r="451">
          <cell r="A451" t="str">
            <v>EVA_BORT+Ford+Explorer+2010-2019+black+20</v>
          </cell>
          <cell r="B451" t="str">
            <v>FORD EXPLORER 5</v>
          </cell>
          <cell r="E451" t="str">
            <v>борт</v>
          </cell>
          <cell r="F451" t="str">
            <v>черный</v>
          </cell>
          <cell r="G451" t="str">
            <v>соты</v>
          </cell>
          <cell r="H451">
            <v>20</v>
          </cell>
          <cell r="I451">
            <v>1</v>
          </cell>
          <cell r="J451">
            <v>1</v>
          </cell>
          <cell r="K451">
            <v>0</v>
          </cell>
        </row>
        <row r="452">
          <cell r="A452" t="str">
            <v>EVA_BORT+Ford+Explorer+2010-2019+black+3</v>
          </cell>
          <cell r="B452" t="str">
            <v>FORD EXPLORER 5</v>
          </cell>
          <cell r="E452" t="str">
            <v>борт</v>
          </cell>
          <cell r="F452" t="str">
            <v>черный</v>
          </cell>
          <cell r="G452" t="str">
            <v>соты</v>
          </cell>
          <cell r="H452">
            <v>3</v>
          </cell>
          <cell r="I452">
            <v>1</v>
          </cell>
          <cell r="J452">
            <v>1</v>
          </cell>
          <cell r="K452">
            <v>0</v>
          </cell>
        </row>
        <row r="453">
          <cell r="A453" t="str">
            <v>EVA_BORT+Ford+Explorer+2010-2019+black+6</v>
          </cell>
          <cell r="B453" t="str">
            <v>FORD EXPLORER 5</v>
          </cell>
          <cell r="E453" t="str">
            <v>борт</v>
          </cell>
          <cell r="F453" t="str">
            <v>черный</v>
          </cell>
          <cell r="G453" t="str">
            <v>соты</v>
          </cell>
          <cell r="H453">
            <v>6</v>
          </cell>
          <cell r="I453">
            <v>1</v>
          </cell>
          <cell r="J453">
            <v>1</v>
          </cell>
          <cell r="K453">
            <v>0</v>
          </cell>
        </row>
        <row r="454">
          <cell r="A454" t="str">
            <v>EVA_BORT+Ford+Explorer+2010-2019+black+8</v>
          </cell>
          <cell r="B454" t="str">
            <v>FORD EXPLORER 5</v>
          </cell>
          <cell r="E454" t="str">
            <v>борт</v>
          </cell>
          <cell r="F454" t="str">
            <v>черный</v>
          </cell>
          <cell r="G454" t="str">
            <v>соты</v>
          </cell>
          <cell r="H454">
            <v>8</v>
          </cell>
          <cell r="I454">
            <v>1</v>
          </cell>
          <cell r="J454">
            <v>1</v>
          </cell>
          <cell r="K454">
            <v>0</v>
          </cell>
        </row>
        <row r="455">
          <cell r="A455" t="str">
            <v>EVA_BORT+Ford+Explorer+2010-2019+black+9</v>
          </cell>
          <cell r="B455" t="str">
            <v>FORD EXPLORER 5</v>
          </cell>
          <cell r="E455" t="str">
            <v>борт</v>
          </cell>
          <cell r="F455" t="str">
            <v>черный</v>
          </cell>
          <cell r="G455" t="str">
            <v>соты</v>
          </cell>
          <cell r="H455">
            <v>9</v>
          </cell>
          <cell r="I455">
            <v>1</v>
          </cell>
          <cell r="J455">
            <v>1</v>
          </cell>
          <cell r="K455">
            <v>0</v>
          </cell>
        </row>
        <row r="456">
          <cell r="A456" t="str">
            <v>EVA_BORT+Ford+Ex_plorer+2010-2019+black+11</v>
          </cell>
          <cell r="B456" t="str">
            <v>FORD EXPLORER 5</v>
          </cell>
          <cell r="E456" t="str">
            <v>борт</v>
          </cell>
          <cell r="F456" t="str">
            <v>черный</v>
          </cell>
          <cell r="G456" t="str">
            <v>соты</v>
          </cell>
          <cell r="H456">
            <v>11</v>
          </cell>
          <cell r="I456">
            <v>1</v>
          </cell>
          <cell r="J456">
            <v>1</v>
          </cell>
          <cell r="K456">
            <v>0</v>
          </cell>
        </row>
        <row r="457">
          <cell r="A457" t="str">
            <v>EVA_BORT+Ford+Exp_lorer+2010-2019+black+11</v>
          </cell>
          <cell r="B457" t="str">
            <v>FORD EXPLORER 5</v>
          </cell>
          <cell r="E457" t="str">
            <v>борт</v>
          </cell>
          <cell r="F457" t="str">
            <v>черный</v>
          </cell>
          <cell r="G457" t="str">
            <v>соты</v>
          </cell>
          <cell r="H457">
            <v>11</v>
          </cell>
          <cell r="I457">
            <v>1</v>
          </cell>
          <cell r="J457">
            <v>1</v>
          </cell>
          <cell r="K457">
            <v>0</v>
          </cell>
        </row>
        <row r="458">
          <cell r="A458" t="str">
            <v>EVA_BORT+Ford+Explorer+2010-2019+black+10</v>
          </cell>
          <cell r="B458" t="str">
            <v>FORD EXPLORER 5</v>
          </cell>
          <cell r="E458" t="str">
            <v>борт</v>
          </cell>
          <cell r="F458" t="str">
            <v>черный</v>
          </cell>
          <cell r="G458" t="str">
            <v>соты</v>
          </cell>
          <cell r="H458">
            <v>10</v>
          </cell>
          <cell r="I458">
            <v>1</v>
          </cell>
          <cell r="J458">
            <v>1</v>
          </cell>
          <cell r="K458">
            <v>0</v>
          </cell>
        </row>
        <row r="459">
          <cell r="A459" t="str">
            <v>EVA_BORT+Ford+Explorer+2010-2019+black+4</v>
          </cell>
          <cell r="B459" t="str">
            <v>FORD EXPLORER 5</v>
          </cell>
          <cell r="E459" t="str">
            <v>борт</v>
          </cell>
          <cell r="F459" t="str">
            <v>черный</v>
          </cell>
          <cell r="G459" t="str">
            <v>соты</v>
          </cell>
          <cell r="H459">
            <v>4</v>
          </cell>
          <cell r="I459">
            <v>1</v>
          </cell>
          <cell r="J459">
            <v>1</v>
          </cell>
          <cell r="K459">
            <v>0</v>
          </cell>
        </row>
        <row r="460">
          <cell r="A460" t="str">
            <v>PERED_EVA_Fiat_Punto_II пок R_2003-2011_black+12</v>
          </cell>
          <cell r="B460" t="str">
            <v>FIAT PUNTO 2 рестайлинг</v>
          </cell>
          <cell r="E460" t="str">
            <v>передние</v>
          </cell>
          <cell r="F460" t="str">
            <v>черный</v>
          </cell>
          <cell r="G460" t="str">
            <v>соты</v>
          </cell>
          <cell r="H460">
            <v>12</v>
          </cell>
          <cell r="I460">
            <v>1</v>
          </cell>
          <cell r="J460">
            <v>1</v>
          </cell>
          <cell r="K460">
            <v>0</v>
          </cell>
        </row>
        <row r="461">
          <cell r="A461" t="str">
            <v>VOD_Fiat_Punto_II пок R_2003-2011_black+12</v>
          </cell>
          <cell r="B461" t="str">
            <v>FIAT PUNTO 2 рестайлинг</v>
          </cell>
          <cell r="E461" t="str">
            <v>водитель</v>
          </cell>
          <cell r="F461" t="str">
            <v>черный</v>
          </cell>
          <cell r="G461" t="str">
            <v>соты</v>
          </cell>
          <cell r="H461">
            <v>12</v>
          </cell>
          <cell r="I461">
            <v>1</v>
          </cell>
          <cell r="J461">
            <v>1</v>
          </cell>
          <cell r="K461">
            <v>0</v>
          </cell>
        </row>
        <row r="462">
          <cell r="A462" t="str">
            <v>EVA_BORT+Ford+Exp_lorer+2010-2019+black+11</v>
          </cell>
          <cell r="B462" t="str">
            <v>FORD EXPLORER 5</v>
          </cell>
          <cell r="E462" t="str">
            <v>борт</v>
          </cell>
          <cell r="F462" t="str">
            <v>черный</v>
          </cell>
          <cell r="G462" t="str">
            <v>соты</v>
          </cell>
          <cell r="H462">
            <v>11</v>
          </cell>
          <cell r="I462">
            <v>1</v>
          </cell>
          <cell r="J462">
            <v>1</v>
          </cell>
          <cell r="K462">
            <v>0</v>
          </cell>
        </row>
        <row r="463">
          <cell r="A463" t="str">
            <v>VORS+Chery+Tiggo 8 pro+2018-2024+black+11</v>
          </cell>
          <cell r="B463" t="str">
            <v>CHERY TIGGO 8</v>
          </cell>
          <cell r="E463" t="str">
            <v>ворс</v>
          </cell>
          <cell r="F463" t="str">
            <v>черный</v>
          </cell>
          <cell r="G463">
            <v>0</v>
          </cell>
          <cell r="H463">
            <v>11</v>
          </cell>
          <cell r="I463">
            <v>1</v>
          </cell>
          <cell r="J463">
            <v>1</v>
          </cell>
          <cell r="K463" t="str">
            <v>ворс</v>
          </cell>
        </row>
        <row r="464">
          <cell r="A464" t="str">
            <v>EVA_BORT_Ford_Fiesta_Mk5_2002-2008_black+12</v>
          </cell>
          <cell r="B464" t="str">
            <v>FORD FIESTA MK5</v>
          </cell>
          <cell r="E464" t="str">
            <v>борт</v>
          </cell>
          <cell r="F464" t="str">
            <v>черный</v>
          </cell>
          <cell r="G464" t="str">
            <v>соты</v>
          </cell>
          <cell r="H464">
            <v>12</v>
          </cell>
          <cell r="I464">
            <v>1</v>
          </cell>
          <cell r="J464">
            <v>1</v>
          </cell>
        </row>
        <row r="465">
          <cell r="A465" t="str">
            <v>VORS+Chery+Tiggo 7 Pro без панорамной крыши+2020-2024+black+11</v>
          </cell>
          <cell r="B465" t="str">
            <v>CHERY TIGGO 7 без панорамы</v>
          </cell>
          <cell r="E465" t="str">
            <v>ворс</v>
          </cell>
          <cell r="F465" t="str">
            <v>черный</v>
          </cell>
          <cell r="G465">
            <v>0</v>
          </cell>
          <cell r="H465">
            <v>11</v>
          </cell>
          <cell r="I465">
            <v>1</v>
          </cell>
          <cell r="J465">
            <v>1</v>
          </cell>
          <cell r="K465" t="str">
            <v>ворс
без панорамы</v>
          </cell>
        </row>
        <row r="466">
          <cell r="A466" t="str">
            <v>VORS+Chery+Tiggo 7 Pro с панорамной крышей+2020-2024+black+11</v>
          </cell>
          <cell r="B466" t="str">
            <v>CHERY TIGGO 7 панорама</v>
          </cell>
          <cell r="E466" t="str">
            <v>ворс</v>
          </cell>
          <cell r="F466" t="str">
            <v>черный</v>
          </cell>
          <cell r="G466">
            <v>0</v>
          </cell>
          <cell r="H466">
            <v>11</v>
          </cell>
          <cell r="I466">
            <v>1</v>
          </cell>
          <cell r="J466">
            <v>1</v>
          </cell>
          <cell r="K466" t="str">
            <v>ворс
панорама</v>
          </cell>
        </row>
        <row r="467">
          <cell r="A467" t="str">
            <v>PERED_EVA+Ford+Explorer+2010-2019+black+11</v>
          </cell>
          <cell r="B467" t="str">
            <v>FORD EXPLORER 5</v>
          </cell>
          <cell r="E467" t="str">
            <v>передние</v>
          </cell>
          <cell r="F467" t="str">
            <v>черный</v>
          </cell>
          <cell r="G467" t="str">
            <v>соты</v>
          </cell>
          <cell r="H467">
            <v>11</v>
          </cell>
          <cell r="I467">
            <v>1</v>
          </cell>
          <cell r="J467">
            <v>1</v>
          </cell>
          <cell r="K467" t="str">
            <v>передние</v>
          </cell>
        </row>
        <row r="468">
          <cell r="A468" t="str">
            <v>VOD+Ford+Explorer+2010-2019+black+11</v>
          </cell>
          <cell r="B468" t="str">
            <v>FORD EXPLORER 5</v>
          </cell>
          <cell r="E468" t="str">
            <v>водитель</v>
          </cell>
          <cell r="F468" t="str">
            <v>черный</v>
          </cell>
          <cell r="G468" t="str">
            <v>соты</v>
          </cell>
          <cell r="H468">
            <v>11</v>
          </cell>
          <cell r="I468">
            <v>1</v>
          </cell>
          <cell r="J468">
            <v>1</v>
          </cell>
          <cell r="K468" t="str">
            <v>водительский коврик</v>
          </cell>
        </row>
        <row r="469">
          <cell r="A469" t="str">
            <v>EVA_BORT_Ford_Fiesta_Mk6 и рест._2008-2019_black+12</v>
          </cell>
          <cell r="B469" t="str">
            <v>FORD FIESTA MK6</v>
          </cell>
          <cell r="E469" t="str">
            <v>борт</v>
          </cell>
          <cell r="F469" t="str">
            <v>черный</v>
          </cell>
          <cell r="G469" t="str">
            <v>соты</v>
          </cell>
          <cell r="H469">
            <v>12</v>
          </cell>
          <cell r="I469">
            <v>1</v>
          </cell>
          <cell r="J469">
            <v>1</v>
          </cell>
          <cell r="K469" t="str">
            <v>рест</v>
          </cell>
        </row>
        <row r="470">
          <cell r="A470" t="str">
            <v>EVA_BORT_Ford_Fiesta_Mk6 и R
_2008-2019_black+12</v>
          </cell>
          <cell r="B470" t="str">
            <v>FORD FIESTA MK6 и рестайлинг</v>
          </cell>
          <cell r="E470" t="str">
            <v>борт</v>
          </cell>
          <cell r="F470" t="str">
            <v>черный</v>
          </cell>
          <cell r="G470" t="str">
            <v>соты</v>
          </cell>
          <cell r="H470">
            <v>12</v>
          </cell>
          <cell r="I470">
            <v>1</v>
          </cell>
          <cell r="J470">
            <v>1</v>
          </cell>
        </row>
        <row r="471">
          <cell r="A471" t="str">
            <v>EVA_BORT+Ford+Focus+2001-2005+black+12</v>
          </cell>
          <cell r="B471" t="str">
            <v>FORD FOCUS 1</v>
          </cell>
          <cell r="E471" t="str">
            <v>борт</v>
          </cell>
          <cell r="F471" t="str">
            <v>черный</v>
          </cell>
          <cell r="G471" t="str">
            <v>соты</v>
          </cell>
          <cell r="H471">
            <v>12</v>
          </cell>
          <cell r="I471">
            <v>1</v>
          </cell>
          <cell r="J471">
            <v>1</v>
          </cell>
          <cell r="K471" t="str">
            <v>1 поколение</v>
          </cell>
        </row>
        <row r="472">
          <cell r="A472" t="str">
            <v>BORT_BAG+Ford+Focus, ХЭТЧБЕК+2005-2011+black+12</v>
          </cell>
          <cell r="B472" t="str">
            <v>FORD FOCUS 2</v>
          </cell>
          <cell r="E472" t="str">
            <v>борт + багажник</v>
          </cell>
          <cell r="F472" t="str">
            <v>черный</v>
          </cell>
          <cell r="G472" t="str">
            <v>соты</v>
          </cell>
          <cell r="H472">
            <v>12</v>
          </cell>
          <cell r="I472">
            <v>1</v>
          </cell>
          <cell r="J472">
            <v>1</v>
          </cell>
          <cell r="K472" t="str">
            <v>комплект с багажником</v>
          </cell>
        </row>
        <row r="473">
          <cell r="A473" t="str">
            <v>BORT_BAG+Ford+Focus, ХЭТЧБЕК+2005-2011+black+12</v>
          </cell>
          <cell r="B473" t="str">
            <v>FORD FOCUS 2</v>
          </cell>
          <cell r="E473" t="str">
            <v>борт + багажник</v>
          </cell>
          <cell r="F473" t="str">
            <v>черный</v>
          </cell>
          <cell r="G473" t="str">
            <v>соты</v>
          </cell>
          <cell r="H473">
            <v>12</v>
          </cell>
          <cell r="I473">
            <v>1</v>
          </cell>
          <cell r="J473">
            <v>1</v>
          </cell>
          <cell r="K473" t="str">
            <v>комплект с багажником</v>
          </cell>
        </row>
        <row r="474">
          <cell r="A474" t="str">
            <v>BORT_BAG+Ford+Focus, ХЭТЧБЕК+2005-2011+black+12</v>
          </cell>
          <cell r="B474" t="str">
            <v>FORD FOCUS 2</v>
          </cell>
          <cell r="E474" t="str">
            <v>борт + багажник</v>
          </cell>
          <cell r="F474" t="str">
            <v>черный</v>
          </cell>
          <cell r="G474" t="str">
            <v>соты</v>
          </cell>
          <cell r="H474">
            <v>12</v>
          </cell>
          <cell r="I474">
            <v>1</v>
          </cell>
          <cell r="J474">
            <v>1</v>
          </cell>
          <cell r="K474" t="str">
            <v>комплект с багажником</v>
          </cell>
        </row>
        <row r="475">
          <cell r="A475" t="str">
            <v>BAG+Ford+Focus, ХЭТЧБЕК+2005-2011+black+12</v>
          </cell>
          <cell r="B475" t="str">
            <v>FORD FOCUS 2</v>
          </cell>
          <cell r="E475" t="str">
            <v>багажник</v>
          </cell>
          <cell r="F475" t="str">
            <v>черный</v>
          </cell>
          <cell r="G475" t="str">
            <v>соты</v>
          </cell>
          <cell r="H475">
            <v>12</v>
          </cell>
          <cell r="I475">
            <v>0</v>
          </cell>
          <cell r="J475">
            <v>1</v>
          </cell>
          <cell r="K475" t="str">
            <v>хэтчбек</v>
          </cell>
        </row>
        <row r="476">
          <cell r="A476" t="str">
            <v>BORT_BAG+Ford+Focus, ХЭТЧБЕК+2005-2011+black+12</v>
          </cell>
          <cell r="B476" t="str">
            <v>FORD FOCUS 2</v>
          </cell>
          <cell r="E476" t="str">
            <v>борт + багажник</v>
          </cell>
          <cell r="F476" t="str">
            <v>черный</v>
          </cell>
          <cell r="G476" t="str">
            <v>соты</v>
          </cell>
          <cell r="H476">
            <v>12</v>
          </cell>
          <cell r="I476">
            <v>1</v>
          </cell>
          <cell r="J476">
            <v>1</v>
          </cell>
          <cell r="K476" t="str">
            <v>хэтчбек
комплект с багажником</v>
          </cell>
        </row>
        <row r="477">
          <cell r="A477" t="str">
            <v>EVA_BORT+Ford+Focus+2005-2011+black++16</v>
          </cell>
          <cell r="B477" t="str">
            <v>FORD FOCUS 2</v>
          </cell>
          <cell r="E477" t="str">
            <v>борт</v>
          </cell>
          <cell r="F477" t="str">
            <v>черный</v>
          </cell>
          <cell r="G477" t="str">
            <v>соты</v>
          </cell>
          <cell r="H477">
            <v>16</v>
          </cell>
          <cell r="I477">
            <v>0</v>
          </cell>
          <cell r="J477">
            <v>0</v>
          </cell>
          <cell r="K477">
            <v>0</v>
          </cell>
        </row>
        <row r="478">
          <cell r="A478" t="str">
            <v>EVA_BORT+Ford+Fo_cus+2005-2011+black+11</v>
          </cell>
          <cell r="B478" t="str">
            <v>FORD FOCUS 2</v>
          </cell>
          <cell r="E478" t="str">
            <v>борт</v>
          </cell>
          <cell r="F478" t="str">
            <v>черный</v>
          </cell>
          <cell r="G478" t="str">
            <v>соты</v>
          </cell>
          <cell r="H478">
            <v>11</v>
          </cell>
          <cell r="I478">
            <v>1</v>
          </cell>
          <cell r="J478">
            <v>1</v>
          </cell>
          <cell r="K478">
            <v>0</v>
          </cell>
        </row>
        <row r="479">
          <cell r="A479" t="str">
            <v>EVA_BORT+Ford+Fo_cus+2005-2011+black+11</v>
          </cell>
          <cell r="B479" t="str">
            <v>FORD FOCUS 2</v>
          </cell>
          <cell r="E479" t="str">
            <v>борт</v>
          </cell>
          <cell r="F479" t="str">
            <v>черный</v>
          </cell>
          <cell r="G479" t="str">
            <v>соты</v>
          </cell>
          <cell r="H479">
            <v>11</v>
          </cell>
          <cell r="I479">
            <v>1</v>
          </cell>
          <cell r="J479">
            <v>1</v>
          </cell>
          <cell r="K479">
            <v>0</v>
          </cell>
        </row>
        <row r="480">
          <cell r="A480" t="str">
            <v>EVA_BORT+Ford+Fo_cus+2005-2011+black+15</v>
          </cell>
          <cell r="B480" t="str">
            <v>FORD FOCUS 2</v>
          </cell>
          <cell r="E480" t="str">
            <v>борт</v>
          </cell>
          <cell r="F480" t="str">
            <v>черный</v>
          </cell>
          <cell r="G480" t="str">
            <v>соты</v>
          </cell>
          <cell r="H480">
            <v>15</v>
          </cell>
          <cell r="I480">
            <v>1</v>
          </cell>
          <cell r="J480">
            <v>1</v>
          </cell>
          <cell r="K480">
            <v>0</v>
          </cell>
        </row>
        <row r="481">
          <cell r="A481" t="str">
            <v>EVA_BORT+Ford+Foc_us+2005-2011+black+11</v>
          </cell>
          <cell r="B481" t="str">
            <v>FORD FOCUS 2</v>
          </cell>
          <cell r="E481" t="str">
            <v>борт</v>
          </cell>
          <cell r="F481" t="str">
            <v>черный</v>
          </cell>
          <cell r="G481" t="str">
            <v>соты</v>
          </cell>
          <cell r="H481">
            <v>11</v>
          </cell>
          <cell r="I481">
            <v>1</v>
          </cell>
          <cell r="J481">
            <v>1</v>
          </cell>
          <cell r="K481">
            <v>0</v>
          </cell>
        </row>
        <row r="482">
          <cell r="A482" t="str">
            <v>EVA_BORT+Ford+Foc_us+2005-2011+black+2</v>
          </cell>
          <cell r="B482" t="str">
            <v>FORD FOCUS 2</v>
          </cell>
          <cell r="E482" t="str">
            <v>борт</v>
          </cell>
          <cell r="F482" t="str">
            <v>черный</v>
          </cell>
          <cell r="G482" t="str">
            <v>соты</v>
          </cell>
          <cell r="H482">
            <v>2</v>
          </cell>
          <cell r="I482">
            <v>1</v>
          </cell>
          <cell r="J482">
            <v>1</v>
          </cell>
          <cell r="K482">
            <v>0</v>
          </cell>
        </row>
        <row r="483">
          <cell r="A483" t="str">
            <v>EVA_BORT+Ford+Focu_s+2005-2011+black+11</v>
          </cell>
          <cell r="B483" t="str">
            <v>FORD FOCUS 2</v>
          </cell>
          <cell r="E483" t="str">
            <v>борт</v>
          </cell>
          <cell r="F483" t="str">
            <v>черный</v>
          </cell>
          <cell r="G483" t="str">
            <v>соты</v>
          </cell>
          <cell r="H483">
            <v>11</v>
          </cell>
          <cell r="I483">
            <v>1</v>
          </cell>
          <cell r="J483">
            <v>1</v>
          </cell>
          <cell r="K483">
            <v>0</v>
          </cell>
        </row>
        <row r="484">
          <cell r="A484" t="str">
            <v>EVA_BORT+Ford+Focu_s+2005-2011+black+12</v>
          </cell>
          <cell r="B484" t="str">
            <v>FORD FOCUS 2</v>
          </cell>
          <cell r="E484" t="str">
            <v>борт</v>
          </cell>
          <cell r="F484" t="str">
            <v>черный</v>
          </cell>
          <cell r="G484" t="str">
            <v>соты</v>
          </cell>
          <cell r="H484">
            <v>12</v>
          </cell>
          <cell r="I484">
            <v>1</v>
          </cell>
          <cell r="J484">
            <v>1</v>
          </cell>
          <cell r="K484">
            <v>0</v>
          </cell>
        </row>
        <row r="485">
          <cell r="A485" t="str">
            <v>EVA_BORT+Ford+F_ocus+2005-2011+black+11</v>
          </cell>
          <cell r="B485" t="str">
            <v>FORD FOCUS 2</v>
          </cell>
          <cell r="E485" t="str">
            <v>борт</v>
          </cell>
          <cell r="F485" t="str">
            <v>черный</v>
          </cell>
          <cell r="G485" t="str">
            <v>соты</v>
          </cell>
          <cell r="H485">
            <v>11</v>
          </cell>
          <cell r="I485">
            <v>1</v>
          </cell>
          <cell r="J485">
            <v>1</v>
          </cell>
          <cell r="K485">
            <v>0</v>
          </cell>
        </row>
        <row r="486">
          <cell r="A486" t="str">
            <v>EVA_BORT+Ford+F_ocus+2005-2011+black+12</v>
          </cell>
          <cell r="B486" t="str">
            <v>FORD FOCUS 2</v>
          </cell>
          <cell r="E486" t="str">
            <v>борт</v>
          </cell>
          <cell r="F486" t="str">
            <v>черный</v>
          </cell>
          <cell r="G486" t="str">
            <v>соты</v>
          </cell>
          <cell r="H486">
            <v>12</v>
          </cell>
          <cell r="I486">
            <v>1</v>
          </cell>
          <cell r="J486">
            <v>1</v>
          </cell>
          <cell r="K486">
            <v>0</v>
          </cell>
        </row>
        <row r="487">
          <cell r="A487" t="str">
            <v>EVA_BORT+Ford+F_ocus+2005-2011+black+15</v>
          </cell>
          <cell r="B487" t="str">
            <v>FORD FOCUS 2</v>
          </cell>
          <cell r="E487" t="str">
            <v>борт</v>
          </cell>
          <cell r="F487" t="str">
            <v>черный</v>
          </cell>
          <cell r="G487" t="str">
            <v>соты</v>
          </cell>
          <cell r="H487">
            <v>16</v>
          </cell>
          <cell r="I487">
            <v>1</v>
          </cell>
          <cell r="J487">
            <v>1</v>
          </cell>
          <cell r="K487">
            <v>0</v>
          </cell>
        </row>
        <row r="488">
          <cell r="A488" t="str">
            <v>EVA_BORT+Ford+F_ocus+2005-2011+black+2</v>
          </cell>
          <cell r="B488" t="str">
            <v>FORD FOCUS 2</v>
          </cell>
          <cell r="E488" t="str">
            <v>борт</v>
          </cell>
          <cell r="F488" t="str">
            <v>черный</v>
          </cell>
          <cell r="G488" t="str">
            <v>соты</v>
          </cell>
          <cell r="H488">
            <v>2</v>
          </cell>
          <cell r="I488">
            <v>1</v>
          </cell>
          <cell r="J488">
            <v>1</v>
          </cell>
          <cell r="K488">
            <v>0</v>
          </cell>
        </row>
        <row r="489">
          <cell r="A489" t="str">
            <v>EVA_BORT+Ford+Fo_cus+2005-2011+black+12</v>
          </cell>
          <cell r="B489" t="str">
            <v>FORD FOCUS 2</v>
          </cell>
          <cell r="E489" t="str">
            <v>борт</v>
          </cell>
          <cell r="F489" t="str">
            <v>черный</v>
          </cell>
          <cell r="G489" t="str">
            <v>соты</v>
          </cell>
          <cell r="H489">
            <v>12</v>
          </cell>
          <cell r="I489">
            <v>1</v>
          </cell>
          <cell r="J489">
            <v>1</v>
          </cell>
          <cell r="K489">
            <v>0</v>
          </cell>
        </row>
        <row r="490">
          <cell r="A490" t="str">
            <v>EVA_BORT+Ford+Fo_cus+2005-2011+black+2</v>
          </cell>
          <cell r="B490" t="str">
            <v>FORD FOCUS 2</v>
          </cell>
          <cell r="E490" t="str">
            <v>борт</v>
          </cell>
          <cell r="F490" t="str">
            <v>черный</v>
          </cell>
          <cell r="G490" t="str">
            <v>соты</v>
          </cell>
          <cell r="H490">
            <v>2</v>
          </cell>
          <cell r="I490">
            <v>1</v>
          </cell>
          <cell r="J490">
            <v>1</v>
          </cell>
          <cell r="K490">
            <v>0</v>
          </cell>
        </row>
        <row r="491">
          <cell r="A491" t="str">
            <v>EVA_BORT+Ford+Foc_us+2005-2011+black+12</v>
          </cell>
          <cell r="B491" t="str">
            <v>FORD FOCUS 2</v>
          </cell>
          <cell r="E491" t="str">
            <v>борт</v>
          </cell>
          <cell r="F491" t="str">
            <v>черный</v>
          </cell>
          <cell r="G491" t="str">
            <v>соты</v>
          </cell>
          <cell r="H491">
            <v>12</v>
          </cell>
          <cell r="I491">
            <v>1</v>
          </cell>
          <cell r="J491">
            <v>1</v>
          </cell>
          <cell r="K491">
            <v>0</v>
          </cell>
        </row>
        <row r="492">
          <cell r="A492" t="str">
            <v>EVA_BORT+Ford+Focus+2005-2011+black+11</v>
          </cell>
          <cell r="B492" t="str">
            <v>FORD FOCUS 2</v>
          </cell>
          <cell r="E492" t="str">
            <v>борт</v>
          </cell>
          <cell r="F492" t="str">
            <v>черный</v>
          </cell>
          <cell r="G492" t="str">
            <v>соты</v>
          </cell>
          <cell r="H492">
            <v>11</v>
          </cell>
          <cell r="I492">
            <v>1</v>
          </cell>
          <cell r="J492">
            <v>1</v>
          </cell>
          <cell r="K492">
            <v>0</v>
          </cell>
        </row>
        <row r="493">
          <cell r="A493" t="str">
            <v>EVA_BORT+Ford+Focus+2005-2011+black+12</v>
          </cell>
          <cell r="B493" t="str">
            <v>FORD FOCUS 2</v>
          </cell>
          <cell r="E493" t="str">
            <v>борт</v>
          </cell>
          <cell r="F493" t="str">
            <v>черный</v>
          </cell>
          <cell r="G493" t="str">
            <v>соты</v>
          </cell>
          <cell r="H493">
            <v>12</v>
          </cell>
          <cell r="I493">
            <v>1</v>
          </cell>
          <cell r="J493">
            <v>1</v>
          </cell>
          <cell r="K493">
            <v>0</v>
          </cell>
        </row>
        <row r="494">
          <cell r="A494" t="str">
            <v>EVA_BORT+Ford+Focus+2005-2011+black+13</v>
          </cell>
          <cell r="B494" t="str">
            <v>FORD FOCUS 2</v>
          </cell>
          <cell r="E494" t="str">
            <v>борт</v>
          </cell>
          <cell r="F494" t="str">
            <v>черный</v>
          </cell>
          <cell r="G494" t="str">
            <v>соты</v>
          </cell>
          <cell r="H494">
            <v>13</v>
          </cell>
          <cell r="I494">
            <v>1</v>
          </cell>
          <cell r="J494">
            <v>1</v>
          </cell>
          <cell r="K494">
            <v>0</v>
          </cell>
        </row>
        <row r="495">
          <cell r="A495" t="str">
            <v>EVA_BORT+Ford+Focus+2005-2011+black+15</v>
          </cell>
          <cell r="B495" t="str">
            <v>FORD FOCUS 2</v>
          </cell>
          <cell r="E495" t="str">
            <v>борт</v>
          </cell>
          <cell r="F495" t="str">
            <v>черный</v>
          </cell>
          <cell r="G495" t="str">
            <v>соты</v>
          </cell>
          <cell r="H495">
            <v>16</v>
          </cell>
          <cell r="I495">
            <v>1</v>
          </cell>
          <cell r="J495">
            <v>1</v>
          </cell>
          <cell r="K495">
            <v>0</v>
          </cell>
        </row>
        <row r="496">
          <cell r="A496" t="str">
            <v>PERED_EVA_Ford_Fiesta_Mk5_2002-2008_black+12</v>
          </cell>
          <cell r="B496" t="str">
            <v>FORD FIESTA MK5</v>
          </cell>
          <cell r="E496" t="str">
            <v>передние</v>
          </cell>
          <cell r="F496" t="str">
            <v>черный</v>
          </cell>
          <cell r="G496" t="str">
            <v>соты</v>
          </cell>
          <cell r="H496">
            <v>12</v>
          </cell>
          <cell r="I496">
            <v>1</v>
          </cell>
          <cell r="J496">
            <v>1</v>
          </cell>
        </row>
        <row r="497">
          <cell r="A497" t="str">
            <v>VOD_Ford_Fiesta_Mk5_2002-2008_black+12</v>
          </cell>
          <cell r="B497" t="str">
            <v>FORD FIESTA MK5</v>
          </cell>
          <cell r="E497" t="str">
            <v>водитель</v>
          </cell>
          <cell r="F497" t="str">
            <v>черный</v>
          </cell>
          <cell r="G497" t="str">
            <v>соты</v>
          </cell>
          <cell r="H497">
            <v>12</v>
          </cell>
          <cell r="I497">
            <v>1</v>
          </cell>
          <cell r="J497">
            <v>1</v>
          </cell>
        </row>
        <row r="498">
          <cell r="A498" t="str">
            <v>EVA_BORT+Ford+Focus+2005-2011+black+16</v>
          </cell>
          <cell r="B498" t="str">
            <v>FORD FOCUS 2</v>
          </cell>
          <cell r="E498" t="str">
            <v>борт</v>
          </cell>
          <cell r="F498" t="str">
            <v>черный</v>
          </cell>
          <cell r="G498" t="str">
            <v>соты</v>
          </cell>
          <cell r="H498">
            <v>16</v>
          </cell>
          <cell r="I498">
            <v>1</v>
          </cell>
          <cell r="J498">
            <v>1</v>
          </cell>
          <cell r="K498">
            <v>0</v>
          </cell>
        </row>
        <row r="499">
          <cell r="A499" t="str">
            <v>PERED_EVA_Ford_Fiesta_Mk6 и R
_2008-2019_black+12</v>
          </cell>
          <cell r="B499" t="str">
            <v>FORD FIESTA MK6 и рестайлинг</v>
          </cell>
          <cell r="E499" t="str">
            <v>передние</v>
          </cell>
          <cell r="F499" t="str">
            <v>черный</v>
          </cell>
          <cell r="G499" t="str">
            <v>соты</v>
          </cell>
          <cell r="H499">
            <v>12</v>
          </cell>
          <cell r="I499">
            <v>1</v>
          </cell>
          <cell r="J499">
            <v>1</v>
          </cell>
        </row>
        <row r="500">
          <cell r="A500" t="str">
            <v>VOD_Ford_Fiesta_Mk6 и R
_2008-2019_black+12</v>
          </cell>
          <cell r="B500" t="str">
            <v>FORD FIESTA MK6 и рестайлинг</v>
          </cell>
          <cell r="E500" t="str">
            <v>водитель</v>
          </cell>
          <cell r="F500" t="str">
            <v>черный</v>
          </cell>
          <cell r="G500" t="str">
            <v>соты</v>
          </cell>
          <cell r="H500">
            <v>12</v>
          </cell>
          <cell r="I500">
            <v>1</v>
          </cell>
          <cell r="J500">
            <v>1</v>
          </cell>
        </row>
        <row r="501">
          <cell r="A501" t="str">
            <v>EVA_BORT+Ford+Focus+2005-2011+black+2</v>
          </cell>
          <cell r="B501" t="str">
            <v>FORD FOCUS 2</v>
          </cell>
          <cell r="E501" t="str">
            <v>борт</v>
          </cell>
          <cell r="F501" t="str">
            <v>черный</v>
          </cell>
          <cell r="G501" t="str">
            <v>соты</v>
          </cell>
          <cell r="H501">
            <v>2</v>
          </cell>
          <cell r="I501">
            <v>1</v>
          </cell>
          <cell r="J501">
            <v>1</v>
          </cell>
          <cell r="K501">
            <v>0</v>
          </cell>
        </row>
        <row r="502">
          <cell r="A502" t="str">
            <v>EVA_BORT+Ford+Focus+2005-2011+black+3</v>
          </cell>
          <cell r="B502" t="str">
            <v>FORD FOCUS 2</v>
          </cell>
          <cell r="E502" t="str">
            <v>борт</v>
          </cell>
          <cell r="F502" t="str">
            <v>черный</v>
          </cell>
          <cell r="G502" t="str">
            <v>соты</v>
          </cell>
          <cell r="H502">
            <v>3</v>
          </cell>
          <cell r="I502">
            <v>1</v>
          </cell>
          <cell r="J502">
            <v>1</v>
          </cell>
          <cell r="K502">
            <v>0</v>
          </cell>
        </row>
        <row r="503">
          <cell r="A503" t="str">
            <v>EVA_BORT+Ford+Focus+2005-2011+black+5</v>
          </cell>
          <cell r="B503" t="str">
            <v>FORD FOCUS 2</v>
          </cell>
          <cell r="E503" t="str">
            <v>борт</v>
          </cell>
          <cell r="F503" t="str">
            <v>черный</v>
          </cell>
          <cell r="G503" t="str">
            <v>соты</v>
          </cell>
          <cell r="H503">
            <v>5</v>
          </cell>
          <cell r="I503">
            <v>1</v>
          </cell>
          <cell r="J503">
            <v>1</v>
          </cell>
          <cell r="K503">
            <v>0</v>
          </cell>
        </row>
        <row r="504">
          <cell r="A504" t="str">
            <v>EVA_BORT+Ford+Focus+2005-2011+black+6</v>
          </cell>
          <cell r="B504" t="str">
            <v>FORD FOCUS 2</v>
          </cell>
          <cell r="E504" t="str">
            <v>борт</v>
          </cell>
          <cell r="F504" t="str">
            <v>черный</v>
          </cell>
          <cell r="G504" t="str">
            <v>соты</v>
          </cell>
          <cell r="H504">
            <v>6</v>
          </cell>
          <cell r="I504">
            <v>1</v>
          </cell>
          <cell r="J504">
            <v>1</v>
          </cell>
          <cell r="K504">
            <v>0</v>
          </cell>
        </row>
        <row r="505">
          <cell r="A505" t="str">
            <v>EVA_BORT+Ford+Focus+2005-2011+black+8</v>
          </cell>
          <cell r="B505" t="str">
            <v>FORD FOCUS 2</v>
          </cell>
          <cell r="E505" t="str">
            <v>борт</v>
          </cell>
          <cell r="F505" t="str">
            <v>черный</v>
          </cell>
          <cell r="G505" t="str">
            <v>соты</v>
          </cell>
          <cell r="H505">
            <v>8</v>
          </cell>
          <cell r="I505">
            <v>1</v>
          </cell>
          <cell r="J505">
            <v>1</v>
          </cell>
          <cell r="K505">
            <v>0</v>
          </cell>
        </row>
        <row r="506">
          <cell r="A506" t="str">
            <v>BORT_BAG+Ford+Focus, ХЭТЧБЕК+2005-2011+black+12</v>
          </cell>
          <cell r="B506" t="str">
            <v>FORD FOCUS 2</v>
          </cell>
          <cell r="E506" t="str">
            <v>борт</v>
          </cell>
          <cell r="F506" t="str">
            <v>черный</v>
          </cell>
          <cell r="G506" t="str">
            <v>соты</v>
          </cell>
          <cell r="H506">
            <v>12</v>
          </cell>
          <cell r="I506">
            <v>1</v>
          </cell>
          <cell r="J506">
            <v>1</v>
          </cell>
          <cell r="K506">
            <v>0</v>
          </cell>
        </row>
        <row r="507">
          <cell r="A507" t="str">
            <v>PERED_EVA++Ford+Focus+2005-2011+black+11</v>
          </cell>
          <cell r="B507" t="str">
            <v>FORD FOCUS 2</v>
          </cell>
          <cell r="E507" t="str">
            <v>борт</v>
          </cell>
          <cell r="F507" t="str">
            <v>черный</v>
          </cell>
          <cell r="G507" t="str">
            <v>соты</v>
          </cell>
          <cell r="H507">
            <v>12</v>
          </cell>
          <cell r="I507">
            <v>1</v>
          </cell>
          <cell r="J507">
            <v>1</v>
          </cell>
          <cell r="K507" t="str">
            <v>передние</v>
          </cell>
        </row>
        <row r="508">
          <cell r="A508" t="str">
            <v>BAG S+Ford+Focus, ХЭТЧБЕК+2005-2011+black+12</v>
          </cell>
          <cell r="B508" t="str">
            <v>FORD FOCUS 2</v>
          </cell>
          <cell r="E508" t="str">
            <v>багажник</v>
          </cell>
          <cell r="F508" t="str">
            <v>черный</v>
          </cell>
          <cell r="G508" t="str">
            <v>соты</v>
          </cell>
          <cell r="H508">
            <v>12</v>
          </cell>
          <cell r="I508">
            <v>1</v>
          </cell>
          <cell r="J508">
            <v>1</v>
          </cell>
          <cell r="K508" t="str">
            <v>багажник</v>
          </cell>
        </row>
        <row r="509">
          <cell r="A509" t="str">
            <v>EVA_BORT+Ford+Fo_cus+2011-2015+black+12</v>
          </cell>
          <cell r="B509" t="str">
            <v>FORD FOCUS 3</v>
          </cell>
          <cell r="E509" t="str">
            <v>борт</v>
          </cell>
          <cell r="F509" t="str">
            <v>черный</v>
          </cell>
          <cell r="G509" t="str">
            <v>соты</v>
          </cell>
          <cell r="H509">
            <v>12</v>
          </cell>
          <cell r="I509">
            <v>1</v>
          </cell>
          <cell r="J509">
            <v>1</v>
          </cell>
          <cell r="K509" t="str">
            <v>3 поколение</v>
          </cell>
        </row>
        <row r="510">
          <cell r="A510" t="str">
            <v>EVA_BORT+Ford+Foc_us+2011-2015+black+12</v>
          </cell>
          <cell r="B510" t="str">
            <v>FORD FOCUS 3</v>
          </cell>
          <cell r="E510" t="str">
            <v>борт</v>
          </cell>
          <cell r="F510" t="str">
            <v>черный</v>
          </cell>
          <cell r="G510" t="str">
            <v>соты</v>
          </cell>
          <cell r="H510">
            <v>12</v>
          </cell>
          <cell r="I510">
            <v>1</v>
          </cell>
          <cell r="J510">
            <v>1</v>
          </cell>
          <cell r="K510" t="str">
            <v>3 поколение</v>
          </cell>
        </row>
        <row r="511">
          <cell r="A511" t="str">
            <v>EVA_BORT+Ford+Focus+2011-2015+black+12</v>
          </cell>
          <cell r="B511" t="str">
            <v>FORD FOCUS 3</v>
          </cell>
          <cell r="E511" t="str">
            <v>борт</v>
          </cell>
          <cell r="F511" t="str">
            <v>черный</v>
          </cell>
          <cell r="G511" t="str">
            <v>соты</v>
          </cell>
          <cell r="H511">
            <v>12</v>
          </cell>
          <cell r="I511">
            <v>1</v>
          </cell>
          <cell r="J511">
            <v>1</v>
          </cell>
          <cell r="K511" t="str">
            <v>3 поколение</v>
          </cell>
        </row>
        <row r="512">
          <cell r="A512" t="str">
            <v>B000128</v>
          </cell>
          <cell r="B512" t="str">
            <v>FORD FOCUS 3</v>
          </cell>
          <cell r="E512" t="str">
            <v>борт</v>
          </cell>
          <cell r="F512" t="str">
            <v>черный</v>
          </cell>
          <cell r="G512" t="str">
            <v>соты</v>
          </cell>
          <cell r="H512">
            <v>12</v>
          </cell>
          <cell r="I512">
            <v>1</v>
          </cell>
          <cell r="J512">
            <v>1</v>
          </cell>
        </row>
        <row r="513">
          <cell r="A513" t="str">
            <v>VOD_Ford_Fusion_I поколение и рест._2002-2012_black+12</v>
          </cell>
          <cell r="B513" t="str">
            <v>FORD FUSION 1</v>
          </cell>
          <cell r="E513" t="str">
            <v>борт</v>
          </cell>
          <cell r="F513" t="str">
            <v>черный</v>
          </cell>
          <cell r="G513" t="str">
            <v>соты</v>
          </cell>
          <cell r="H513">
            <v>12</v>
          </cell>
          <cell r="I513">
            <v>1</v>
          </cell>
          <cell r="J513">
            <v>1</v>
          </cell>
        </row>
        <row r="514">
          <cell r="A514" t="str">
            <v>EVA_BORT_Ford_Fusion_I поколение и рест._2002-2012_black+12</v>
          </cell>
          <cell r="B514" t="str">
            <v>FORD FUSION 1</v>
          </cell>
          <cell r="E514" t="str">
            <v>борт</v>
          </cell>
          <cell r="F514" t="str">
            <v>черный</v>
          </cell>
          <cell r="G514" t="str">
            <v>соты</v>
          </cell>
          <cell r="H514">
            <v>12</v>
          </cell>
          <cell r="I514">
            <v>1</v>
          </cell>
          <cell r="J514">
            <v>1</v>
          </cell>
          <cell r="K514" t="str">
            <v>1 поколение рест</v>
          </cell>
        </row>
        <row r="515">
          <cell r="A515" t="str">
            <v>EVA_BORT_Ford_Fusion_I пок и R_2002-2012_black+12</v>
          </cell>
          <cell r="B515" t="str">
            <v>FORD FUSION 1 и рестайлинг</v>
          </cell>
          <cell r="E515" t="str">
            <v>борт</v>
          </cell>
          <cell r="F515" t="str">
            <v>черный</v>
          </cell>
          <cell r="G515" t="str">
            <v>соты</v>
          </cell>
          <cell r="H515">
            <v>12</v>
          </cell>
          <cell r="I515">
            <v>1</v>
          </cell>
          <cell r="J515">
            <v>1</v>
          </cell>
        </row>
        <row r="516">
          <cell r="A516" t="str">
            <v>EVA_BORT_Ford_Kuga_I пок_2008-2013_black+12</v>
          </cell>
          <cell r="B516" t="str">
            <v>FORD KUGA 1</v>
          </cell>
          <cell r="E516" t="str">
            <v>борт</v>
          </cell>
          <cell r="F516" t="str">
            <v>черный</v>
          </cell>
          <cell r="G516" t="str">
            <v>соты</v>
          </cell>
          <cell r="H516">
            <v>12</v>
          </cell>
          <cell r="I516">
            <v>1</v>
          </cell>
          <cell r="J516">
            <v>1</v>
          </cell>
        </row>
        <row r="517">
          <cell r="A517" t="str">
            <v>EVA_BORT+Ford+Kuga+2012-2019+black+11</v>
          </cell>
          <cell r="B517" t="str">
            <v>FORD KUGA 2</v>
          </cell>
          <cell r="E517" t="str">
            <v>борт</v>
          </cell>
          <cell r="F517" t="str">
            <v>черный</v>
          </cell>
          <cell r="G517" t="str">
            <v>соты</v>
          </cell>
          <cell r="H517">
            <v>11</v>
          </cell>
          <cell r="I517">
            <v>1</v>
          </cell>
          <cell r="J517">
            <v>1</v>
          </cell>
          <cell r="K517">
            <v>0</v>
          </cell>
        </row>
        <row r="518">
          <cell r="A518" t="str">
            <v>EVA_BORT_Ford_Mondeo_IV пок и R_2006-2014_black+12</v>
          </cell>
          <cell r="B518" t="str">
            <v>FORD MONDEO 4 и рестайлинг</v>
          </cell>
          <cell r="E518" t="str">
            <v>борт</v>
          </cell>
          <cell r="F518" t="str">
            <v>черный</v>
          </cell>
          <cell r="G518" t="str">
            <v>соты</v>
          </cell>
          <cell r="H518">
            <v>12</v>
          </cell>
          <cell r="I518">
            <v>1</v>
          </cell>
          <cell r="J518">
            <v>1</v>
          </cell>
        </row>
        <row r="519">
          <cell r="A519" t="str">
            <v>EVA_BORT_Ford_Mondeo_IV поколение и рест._2006-2014_black+12</v>
          </cell>
          <cell r="B519" t="str">
            <v>FORD MONDEO 4 и рестайлинг</v>
          </cell>
          <cell r="E519" t="str">
            <v>борт</v>
          </cell>
          <cell r="F519" t="str">
            <v>черный</v>
          </cell>
          <cell r="G519" t="str">
            <v>соты</v>
          </cell>
          <cell r="H519">
            <v>12</v>
          </cell>
          <cell r="I519">
            <v>1</v>
          </cell>
          <cell r="J519">
            <v>1</v>
          </cell>
          <cell r="K519" t="str">
            <v>4 поколение</v>
          </cell>
        </row>
        <row r="520">
          <cell r="A520" t="str">
            <v>EVA_BORT_Ford_Tourneo Connect_I п_2002-2009blac</v>
          </cell>
          <cell r="B520" t="str">
            <v>FORD TOURNEO CONNECT</v>
          </cell>
          <cell r="E520" t="str">
            <v>борт</v>
          </cell>
          <cell r="F520" t="str">
            <v>черный</v>
          </cell>
          <cell r="G520" t="str">
            <v>соты</v>
          </cell>
          <cell r="H520">
            <v>12</v>
          </cell>
          <cell r="I520">
            <v>1</v>
          </cell>
          <cell r="J520">
            <v>1</v>
          </cell>
          <cell r="K520" t="str">
            <v>1 поколение</v>
          </cell>
        </row>
        <row r="521">
          <cell r="A521" t="str">
            <v>EVA_BORT_Ford_Tourneo Connect_I пок_2002-2009_black+12</v>
          </cell>
          <cell r="B521" t="str">
            <v>FORD TOURNEO CONNECT 1</v>
          </cell>
          <cell r="E521" t="str">
            <v>борт</v>
          </cell>
          <cell r="F521" t="str">
            <v>черный</v>
          </cell>
          <cell r="G521" t="str">
            <v>соты</v>
          </cell>
          <cell r="H521">
            <v>12</v>
          </cell>
          <cell r="I521">
            <v>1</v>
          </cell>
          <cell r="J521">
            <v>1</v>
          </cell>
        </row>
        <row r="522">
          <cell r="A522" t="str">
            <v>EVA_BORT_GAC_Empow_I_black+12</v>
          </cell>
          <cell r="B522" t="str">
            <v>GAC EMPOW</v>
          </cell>
          <cell r="E522" t="str">
            <v>борт</v>
          </cell>
          <cell r="F522" t="str">
            <v>черный</v>
          </cell>
          <cell r="G522" t="str">
            <v>соты</v>
          </cell>
          <cell r="H522">
            <v>12</v>
          </cell>
          <cell r="I522">
            <v>1</v>
          </cell>
          <cell r="J522">
            <v>1</v>
          </cell>
          <cell r="K522">
            <v>0</v>
          </cell>
        </row>
        <row r="523">
          <cell r="A523" t="str">
            <v>BAG_SPIN_GAC_GS3_I_black+12</v>
          </cell>
          <cell r="B523" t="str">
            <v>GAC GS3</v>
          </cell>
          <cell r="E523" t="str">
            <v>багажник + спинка</v>
          </cell>
          <cell r="F523" t="str">
            <v>черный</v>
          </cell>
          <cell r="G523" t="str">
            <v>соты</v>
          </cell>
          <cell r="H523">
            <v>12</v>
          </cell>
          <cell r="I523">
            <v>1</v>
          </cell>
          <cell r="J523">
            <v>1</v>
          </cell>
          <cell r="K523" t="str">
            <v>багажник + спинка</v>
          </cell>
        </row>
        <row r="524">
          <cell r="A524" t="str">
            <v>EVA_BORT_GAC_GS3_I_black+12</v>
          </cell>
          <cell r="B524" t="str">
            <v>GAC GS3</v>
          </cell>
          <cell r="E524" t="str">
            <v>борт</v>
          </cell>
          <cell r="F524" t="str">
            <v>черный</v>
          </cell>
          <cell r="G524" t="str">
            <v>соты</v>
          </cell>
          <cell r="H524">
            <v>12</v>
          </cell>
          <cell r="I524">
            <v>1</v>
          </cell>
          <cell r="J524">
            <v>1</v>
          </cell>
        </row>
        <row r="525">
          <cell r="A525" t="str">
            <v>BAG S_GAC_GS4_I пок_2024-2025_black+12</v>
          </cell>
          <cell r="B525" t="str">
            <v>GAC GS4</v>
          </cell>
          <cell r="E525" t="str">
            <v>багажник</v>
          </cell>
          <cell r="F525" t="str">
            <v>черный</v>
          </cell>
          <cell r="G525" t="str">
            <v>соты</v>
          </cell>
          <cell r="H525">
            <v>12</v>
          </cell>
          <cell r="I525">
            <v>0</v>
          </cell>
          <cell r="J525">
            <v>1</v>
          </cell>
          <cell r="K525" t="str">
            <v>багажник</v>
          </cell>
        </row>
        <row r="526">
          <cell r="A526" t="str">
            <v>BAG_SPIN_GAC_GS4_I_black+12</v>
          </cell>
          <cell r="B526" t="str">
            <v>GAC GS4</v>
          </cell>
          <cell r="E526" t="str">
            <v>багажник + спинка</v>
          </cell>
          <cell r="F526" t="str">
            <v>черный</v>
          </cell>
          <cell r="G526" t="str">
            <v>соты</v>
          </cell>
          <cell r="H526">
            <v>12</v>
          </cell>
          <cell r="I526">
            <v>1</v>
          </cell>
          <cell r="J526">
            <v>1</v>
          </cell>
          <cell r="K526" t="str">
            <v>багажник + спинка</v>
          </cell>
        </row>
        <row r="527">
          <cell r="A527" t="str">
            <v>EVA_BORT_GAC_GS4_I_black+12</v>
          </cell>
          <cell r="B527" t="str">
            <v>GAC GS4</v>
          </cell>
          <cell r="E527" t="str">
            <v>борт</v>
          </cell>
          <cell r="F527" t="str">
            <v>черный</v>
          </cell>
          <cell r="G527" t="str">
            <v>соты</v>
          </cell>
          <cell r="H527">
            <v>12</v>
          </cell>
          <cell r="I527">
            <v>1</v>
          </cell>
          <cell r="J527">
            <v>1</v>
          </cell>
          <cell r="K527">
            <v>0</v>
          </cell>
        </row>
        <row r="528">
          <cell r="A528" t="str">
            <v>EVA_BORT_GAC_GS8_II пок_2021-2025_black+12</v>
          </cell>
          <cell r="B528" t="str">
            <v>GAC GS8 2</v>
          </cell>
          <cell r="E528" t="str">
            <v>борт</v>
          </cell>
          <cell r="F528" t="str">
            <v>черный</v>
          </cell>
          <cell r="G528" t="str">
            <v>соты</v>
          </cell>
          <cell r="H528">
            <v>12</v>
          </cell>
          <cell r="I528">
            <v>1</v>
          </cell>
          <cell r="J528">
            <v>1</v>
          </cell>
        </row>
        <row r="529">
          <cell r="A529" t="str">
            <v>BAG L_GAC_GS8_II пок_2021-2025_black+12</v>
          </cell>
          <cell r="B529" t="str">
            <v>GAC GS8 2</v>
          </cell>
          <cell r="E529" t="str">
            <v>багажник</v>
          </cell>
          <cell r="F529" t="str">
            <v>черный</v>
          </cell>
          <cell r="G529" t="str">
            <v>соты</v>
          </cell>
          <cell r="H529">
            <v>12</v>
          </cell>
          <cell r="I529">
            <v>1</v>
          </cell>
          <cell r="J529">
            <v>1</v>
          </cell>
          <cell r="K529" t="str">
            <v>багажник</v>
          </cell>
        </row>
        <row r="530">
          <cell r="A530" t="str">
            <v>3_RYAD_GAC_GS8_II_black+12</v>
          </cell>
          <cell r="B530" t="str">
            <v>GAC GS8 2</v>
          </cell>
          <cell r="E530" t="str">
            <v>третий ряд</v>
          </cell>
          <cell r="F530" t="str">
            <v>черный</v>
          </cell>
          <cell r="G530" t="str">
            <v>соты</v>
          </cell>
          <cell r="H530">
            <v>12</v>
          </cell>
          <cell r="I530">
            <v>1</v>
          </cell>
          <cell r="J530">
            <v>1</v>
          </cell>
          <cell r="K530" t="str">
            <v>3 ряд</v>
          </cell>
        </row>
        <row r="531">
          <cell r="A531" t="str">
            <v>BAG L_GAC_GS8_II_black+12</v>
          </cell>
          <cell r="B531" t="str">
            <v>GAC GS8 2</v>
          </cell>
          <cell r="E531" t="str">
            <v>багажник</v>
          </cell>
          <cell r="F531" t="str">
            <v>черный</v>
          </cell>
          <cell r="G531" t="str">
            <v>соты</v>
          </cell>
          <cell r="H531">
            <v>12</v>
          </cell>
          <cell r="I531">
            <v>1</v>
          </cell>
          <cell r="J531">
            <v>1</v>
          </cell>
          <cell r="K531" t="str">
            <v>багажник</v>
          </cell>
        </row>
        <row r="532">
          <cell r="A532" t="str">
            <v>EVA_BORT_GAC_GS8_II_black+12</v>
          </cell>
          <cell r="B532" t="str">
            <v>GAC GS8 2</v>
          </cell>
          <cell r="E532" t="str">
            <v>борт</v>
          </cell>
          <cell r="F532" t="str">
            <v>черный</v>
          </cell>
          <cell r="G532" t="str">
            <v>соты</v>
          </cell>
          <cell r="H532">
            <v>12</v>
          </cell>
          <cell r="I532">
            <v>1</v>
          </cell>
          <cell r="J532">
            <v>1</v>
          </cell>
          <cell r="K532" t="str">
            <v xml:space="preserve">2 поколение </v>
          </cell>
        </row>
        <row r="533">
          <cell r="A533" t="str">
            <v>EVA_BORT+Geely+Atlas+2016-2021 +black+12</v>
          </cell>
          <cell r="B533" t="str">
            <v>GEELY ATLAS 1</v>
          </cell>
          <cell r="E533" t="str">
            <v>борт</v>
          </cell>
          <cell r="F533" t="str">
            <v>черный</v>
          </cell>
          <cell r="G533" t="str">
            <v>соты</v>
          </cell>
          <cell r="H533">
            <v>12</v>
          </cell>
          <cell r="I533">
            <v>1</v>
          </cell>
          <cell r="J533">
            <v>1</v>
          </cell>
          <cell r="K533">
            <v>0</v>
          </cell>
        </row>
        <row r="534">
          <cell r="A534" t="str">
            <v>EVA_BORT_Geely_Atlas_II_black+12</v>
          </cell>
          <cell r="B534" t="str">
            <v xml:space="preserve">GEELY ATLAS 2 </v>
          </cell>
          <cell r="E534" t="str">
            <v>борт</v>
          </cell>
          <cell r="F534" t="str">
            <v>черный</v>
          </cell>
          <cell r="G534" t="str">
            <v>соты</v>
          </cell>
          <cell r="H534">
            <v>12</v>
          </cell>
          <cell r="I534">
            <v>1</v>
          </cell>
          <cell r="J534">
            <v>1</v>
          </cell>
          <cell r="K534" t="str">
            <v>передний привод</v>
          </cell>
        </row>
        <row r="535">
          <cell r="A535" t="str">
            <v>EVA_BORT_Geely_Atlas_II пок_2023-2025_black+12</v>
          </cell>
          <cell r="B535" t="str">
            <v>GEELY ATLAS 2 передний привод</v>
          </cell>
          <cell r="E535" t="str">
            <v>борт</v>
          </cell>
          <cell r="F535" t="str">
            <v>черный</v>
          </cell>
          <cell r="G535" t="str">
            <v>соты</v>
          </cell>
          <cell r="H535">
            <v>12</v>
          </cell>
          <cell r="I535">
            <v>1</v>
          </cell>
          <cell r="J535">
            <v>1</v>
          </cell>
          <cell r="K535" t="str">
            <v>Передний привод</v>
          </cell>
        </row>
        <row r="536">
          <cell r="A536" t="str">
            <v>EVA_BORT_Geely_Atlas_II пок PP_2023-2025_black+12</v>
          </cell>
          <cell r="B536" t="str">
            <v>GEELY ATLAS 2 полный привод</v>
          </cell>
          <cell r="E536" t="str">
            <v>борт</v>
          </cell>
          <cell r="F536" t="str">
            <v>черный</v>
          </cell>
          <cell r="G536" t="str">
            <v>соты</v>
          </cell>
          <cell r="H536">
            <v>12</v>
          </cell>
          <cell r="I536">
            <v>1</v>
          </cell>
          <cell r="J536">
            <v>1</v>
          </cell>
          <cell r="K536" t="str">
            <v>Полный привод</v>
          </cell>
        </row>
        <row r="537">
          <cell r="A537" t="str">
            <v>EVA_BORT_Geely_Atlas Pro_I пок _2021-2025_black+12</v>
          </cell>
          <cell r="B537" t="str">
            <v>GEELY ATLAS 2 полный привод</v>
          </cell>
          <cell r="E537" t="str">
            <v>борт</v>
          </cell>
          <cell r="F537" t="str">
            <v>черный</v>
          </cell>
          <cell r="G537" t="str">
            <v>соты</v>
          </cell>
          <cell r="H537">
            <v>12</v>
          </cell>
          <cell r="I537">
            <v>1</v>
          </cell>
          <cell r="J537">
            <v>1</v>
          </cell>
        </row>
        <row r="538">
          <cell r="A538" t="str">
            <v>EVA_BORT_Geely_Atlas_II PP_black+12</v>
          </cell>
          <cell r="B538" t="str">
            <v>GEELY ATLAS 2 полный привод</v>
          </cell>
          <cell r="E538" t="str">
            <v>борт</v>
          </cell>
          <cell r="F538" t="str">
            <v>черный</v>
          </cell>
          <cell r="G538" t="str">
            <v>соты</v>
          </cell>
          <cell r="H538">
            <v>12</v>
          </cell>
          <cell r="I538">
            <v>1</v>
          </cell>
          <cell r="J538">
            <v>1</v>
          </cell>
          <cell r="K538" t="str">
            <v>полный привод</v>
          </cell>
        </row>
        <row r="539">
          <cell r="A539" t="str">
            <v>EVA_BORT_Geely_Atlas Pro_I_black+12</v>
          </cell>
          <cell r="B539" t="str">
            <v>GEELY ATLAS PRO 1</v>
          </cell>
          <cell r="E539" t="str">
            <v>борт</v>
          </cell>
          <cell r="F539" t="str">
            <v>черный</v>
          </cell>
          <cell r="G539" t="str">
            <v>соты</v>
          </cell>
          <cell r="H539">
            <v>12</v>
          </cell>
          <cell r="I539">
            <v>1</v>
          </cell>
          <cell r="J539">
            <v>1</v>
          </cell>
        </row>
        <row r="540">
          <cell r="A540" t="str">
            <v>EVA_BORT+Geely+Co_olray+2018-2024 +black+11</v>
          </cell>
          <cell r="B540" t="str">
            <v>GEELY COOLRAY</v>
          </cell>
          <cell r="E540" t="str">
            <v>борт</v>
          </cell>
          <cell r="F540" t="str">
            <v>черный</v>
          </cell>
          <cell r="G540" t="str">
            <v>соты</v>
          </cell>
          <cell r="H540">
            <v>11</v>
          </cell>
          <cell r="I540">
            <v>1</v>
          </cell>
          <cell r="J540">
            <v>1</v>
          </cell>
          <cell r="K540">
            <v>0</v>
          </cell>
        </row>
        <row r="541">
          <cell r="A541" t="str">
            <v>EVA_BORT+Geely+Co_olray+2018-2024 +black+11</v>
          </cell>
          <cell r="B541" t="str">
            <v>GEELY COOLRAY</v>
          </cell>
          <cell r="E541" t="str">
            <v>борт</v>
          </cell>
          <cell r="F541" t="str">
            <v>черный</v>
          </cell>
          <cell r="G541" t="str">
            <v>соты</v>
          </cell>
          <cell r="H541">
            <v>11</v>
          </cell>
          <cell r="I541">
            <v>1</v>
          </cell>
          <cell r="J541">
            <v>1</v>
          </cell>
          <cell r="K541">
            <v>0</v>
          </cell>
        </row>
        <row r="542">
          <cell r="A542" t="str">
            <v>EVA_BORT+Geely+Co_olray+2018-2024 +black+11</v>
          </cell>
          <cell r="B542" t="str">
            <v>GEELY COOLRAY</v>
          </cell>
          <cell r="E542" t="str">
            <v>борт</v>
          </cell>
          <cell r="F542" t="str">
            <v>черный</v>
          </cell>
          <cell r="G542" t="str">
            <v>соты</v>
          </cell>
          <cell r="H542">
            <v>11</v>
          </cell>
          <cell r="I542">
            <v>1</v>
          </cell>
          <cell r="J542">
            <v>1</v>
          </cell>
          <cell r="K542">
            <v>0</v>
          </cell>
        </row>
        <row r="543">
          <cell r="A543" t="str">
            <v>EVA_BORT+Geely+Coolra_y+2018-2024 +black+11</v>
          </cell>
          <cell r="B543" t="str">
            <v>GEELY COOLRAY</v>
          </cell>
          <cell r="E543" t="str">
            <v>борт</v>
          </cell>
          <cell r="F543" t="str">
            <v>черный</v>
          </cell>
          <cell r="G543" t="str">
            <v>соты</v>
          </cell>
          <cell r="H543">
            <v>11</v>
          </cell>
          <cell r="I543">
            <v>1</v>
          </cell>
          <cell r="J543">
            <v>1</v>
          </cell>
          <cell r="K543">
            <v>0</v>
          </cell>
        </row>
        <row r="544">
          <cell r="A544" t="str">
            <v>EVA_BORT+Geely+Cool_ray+2018-2024 +black+11</v>
          </cell>
          <cell r="B544" t="str">
            <v>GEELY COOLRAY</v>
          </cell>
          <cell r="E544" t="str">
            <v>борт</v>
          </cell>
          <cell r="F544" t="str">
            <v>черный</v>
          </cell>
          <cell r="G544" t="str">
            <v>соты</v>
          </cell>
          <cell r="H544">
            <v>11</v>
          </cell>
          <cell r="I544">
            <v>1</v>
          </cell>
          <cell r="J544">
            <v>1</v>
          </cell>
          <cell r="K544">
            <v>0</v>
          </cell>
        </row>
        <row r="545">
          <cell r="A545" t="str">
            <v>EVA_BORT+Geely+Coolr_ay+2018-2024 +black+11</v>
          </cell>
          <cell r="B545" t="str">
            <v>GEELY COOLRAY</v>
          </cell>
          <cell r="E545" t="str">
            <v>борт</v>
          </cell>
          <cell r="F545" t="str">
            <v>черный</v>
          </cell>
          <cell r="G545" t="str">
            <v>соты</v>
          </cell>
          <cell r="H545">
            <v>11</v>
          </cell>
          <cell r="I545">
            <v>1</v>
          </cell>
          <cell r="J545">
            <v>1</v>
          </cell>
          <cell r="K545">
            <v>0</v>
          </cell>
        </row>
        <row r="546">
          <cell r="A546" t="str">
            <v>EVA_BORT+Geely+Coolray+2018-2024 +black+11</v>
          </cell>
          <cell r="B546" t="str">
            <v>GEELY COOLRAY</v>
          </cell>
          <cell r="E546" t="str">
            <v>борт</v>
          </cell>
          <cell r="F546" t="str">
            <v>черный</v>
          </cell>
          <cell r="G546" t="str">
            <v>соты</v>
          </cell>
          <cell r="H546">
            <v>11</v>
          </cell>
          <cell r="I546">
            <v>1</v>
          </cell>
          <cell r="J546">
            <v>1</v>
          </cell>
          <cell r="K546">
            <v>0</v>
          </cell>
        </row>
        <row r="547">
          <cell r="A547" t="str">
            <v>EVA_BORT+Geely+Coolray+2018-2024 +black+12</v>
          </cell>
          <cell r="B547" t="str">
            <v>GEELY COOLRAY</v>
          </cell>
          <cell r="E547" t="str">
            <v>борт</v>
          </cell>
          <cell r="F547" t="str">
            <v>черный</v>
          </cell>
          <cell r="G547" t="str">
            <v>соты</v>
          </cell>
          <cell r="H547">
            <v>12</v>
          </cell>
          <cell r="I547">
            <v>1</v>
          </cell>
          <cell r="J547">
            <v>1</v>
          </cell>
          <cell r="K547">
            <v>0</v>
          </cell>
        </row>
        <row r="548">
          <cell r="A548" t="str">
            <v>EVA_BORT+Geely+Coolray+2018-2024 +black+13</v>
          </cell>
          <cell r="B548" t="str">
            <v>GEELY COOLRAY</v>
          </cell>
          <cell r="E548" t="str">
            <v>борт</v>
          </cell>
          <cell r="F548" t="str">
            <v>черный</v>
          </cell>
          <cell r="G548" t="str">
            <v>соты</v>
          </cell>
          <cell r="H548">
            <v>13</v>
          </cell>
          <cell r="I548">
            <v>1</v>
          </cell>
          <cell r="J548">
            <v>1</v>
          </cell>
          <cell r="K548">
            <v>0</v>
          </cell>
        </row>
        <row r="549">
          <cell r="A549" t="str">
            <v>EVA_BORT+Geely+Coolray+2018-2024 +black+16</v>
          </cell>
          <cell r="B549" t="str">
            <v>GEELY COOLRAY</v>
          </cell>
          <cell r="E549" t="str">
            <v>борт</v>
          </cell>
          <cell r="F549" t="str">
            <v>черный</v>
          </cell>
          <cell r="G549" t="str">
            <v>соты</v>
          </cell>
          <cell r="H549">
            <v>16</v>
          </cell>
          <cell r="I549">
            <v>1</v>
          </cell>
          <cell r="J549">
            <v>1</v>
          </cell>
          <cell r="K549">
            <v>0</v>
          </cell>
        </row>
        <row r="550">
          <cell r="A550" t="str">
            <v>EVA_BORT+Geely+Coolray+2018-2024 +black+2</v>
          </cell>
          <cell r="B550" t="str">
            <v>GEELY COOLRAY</v>
          </cell>
          <cell r="E550" t="str">
            <v>борт</v>
          </cell>
          <cell r="F550" t="str">
            <v>черный</v>
          </cell>
          <cell r="G550" t="str">
            <v>соты</v>
          </cell>
          <cell r="H550">
            <v>2</v>
          </cell>
          <cell r="I550">
            <v>1</v>
          </cell>
          <cell r="J550">
            <v>1</v>
          </cell>
          <cell r="K550">
            <v>0</v>
          </cell>
        </row>
        <row r="551">
          <cell r="A551" t="str">
            <v>PERED_EVA+Ford+F_ocu_s+2005-2011+black+11</v>
          </cell>
          <cell r="B551" t="str">
            <v>FORD FOCUS 2</v>
          </cell>
          <cell r="E551" t="str">
            <v>передние</v>
          </cell>
          <cell r="F551" t="str">
            <v>черный</v>
          </cell>
          <cell r="G551" t="str">
            <v>соты</v>
          </cell>
          <cell r="H551">
            <v>11</v>
          </cell>
          <cell r="I551">
            <v>1</v>
          </cell>
          <cell r="J551">
            <v>1</v>
          </cell>
          <cell r="K551" t="str">
            <v>передние</v>
          </cell>
        </row>
        <row r="552">
          <cell r="A552" t="str">
            <v>PERED_EVA+Ford+Fo_c_us+2005-2011+black+11</v>
          </cell>
          <cell r="B552" t="str">
            <v>FORD FOCUS 2</v>
          </cell>
          <cell r="E552" t="str">
            <v>передние</v>
          </cell>
          <cell r="F552" t="str">
            <v>черный</v>
          </cell>
          <cell r="G552" t="str">
            <v>соты</v>
          </cell>
          <cell r="H552">
            <v>11</v>
          </cell>
          <cell r="I552">
            <v>1</v>
          </cell>
          <cell r="J552">
            <v>1</v>
          </cell>
          <cell r="K552" t="str">
            <v>передние</v>
          </cell>
        </row>
        <row r="553">
          <cell r="A553" t="str">
            <v>PERED_EVA+Ford+Fo_cus+2005-2011+black+11</v>
          </cell>
          <cell r="B553" t="str">
            <v>FORD FOCUS 2</v>
          </cell>
          <cell r="E553" t="str">
            <v>передние</v>
          </cell>
          <cell r="F553" t="str">
            <v>черный</v>
          </cell>
          <cell r="G553" t="str">
            <v>соты</v>
          </cell>
          <cell r="H553">
            <v>11</v>
          </cell>
          <cell r="I553">
            <v>1</v>
          </cell>
          <cell r="J553">
            <v>1</v>
          </cell>
          <cell r="K553" t="str">
            <v>передние</v>
          </cell>
        </row>
        <row r="554">
          <cell r="A554" t="str">
            <v>PERED_EVA+Ford+Focus+2005-2011+black+11</v>
          </cell>
          <cell r="B554" t="str">
            <v>FORD FOCUS 2</v>
          </cell>
          <cell r="E554" t="str">
            <v>передние</v>
          </cell>
          <cell r="F554" t="str">
            <v>черный</v>
          </cell>
          <cell r="G554" t="str">
            <v>соты</v>
          </cell>
          <cell r="H554">
            <v>11</v>
          </cell>
          <cell r="I554">
            <v>1</v>
          </cell>
          <cell r="J554">
            <v>1</v>
          </cell>
          <cell r="K554" t="str">
            <v>передние</v>
          </cell>
        </row>
        <row r="555">
          <cell r="A555" t="str">
            <v>PERED_EVA+Ford+Focus+2005-2011+black+11</v>
          </cell>
          <cell r="B555" t="str">
            <v>FORD FOCUS 2</v>
          </cell>
          <cell r="E555" t="str">
            <v>передние</v>
          </cell>
          <cell r="F555" t="str">
            <v>черный</v>
          </cell>
          <cell r="G555" t="str">
            <v>соты</v>
          </cell>
          <cell r="H555">
            <v>11</v>
          </cell>
          <cell r="I555">
            <v>1</v>
          </cell>
          <cell r="J555">
            <v>1</v>
          </cell>
          <cell r="K555" t="str">
            <v>передние</v>
          </cell>
        </row>
        <row r="556">
          <cell r="A556" t="str">
            <v>PERED_EVA+Ford+Focus+2005-2011+black+12</v>
          </cell>
          <cell r="B556" t="str">
            <v>FORD FOCUS 2</v>
          </cell>
          <cell r="E556" t="str">
            <v>передние</v>
          </cell>
          <cell r="F556" t="str">
            <v>черный</v>
          </cell>
          <cell r="G556" t="str">
            <v>соты</v>
          </cell>
          <cell r="H556">
            <v>12</v>
          </cell>
          <cell r="I556">
            <v>1</v>
          </cell>
          <cell r="J556">
            <v>1</v>
          </cell>
          <cell r="K556" t="str">
            <v>передние</v>
          </cell>
        </row>
        <row r="557">
          <cell r="A557" t="str">
            <v>VOD+Ford+Focus+2005-2011+black+11</v>
          </cell>
          <cell r="B557" t="str">
            <v>FORD FOCUS 2</v>
          </cell>
          <cell r="E557" t="str">
            <v>водитель</v>
          </cell>
          <cell r="F557" t="str">
            <v>черный</v>
          </cell>
          <cell r="G557" t="str">
            <v>соты</v>
          </cell>
          <cell r="H557">
            <v>11</v>
          </cell>
          <cell r="I557">
            <v>1</v>
          </cell>
          <cell r="J557">
            <v>1</v>
          </cell>
          <cell r="K557" t="str">
            <v>водительский коврик</v>
          </cell>
        </row>
        <row r="558">
          <cell r="A558" t="str">
            <v>VOD+Ford+Focus+2005-2011+black+12</v>
          </cell>
          <cell r="B558" t="str">
            <v>FORD FOCUS 2</v>
          </cell>
          <cell r="E558" t="str">
            <v>водитель</v>
          </cell>
          <cell r="F558" t="str">
            <v>черный</v>
          </cell>
          <cell r="G558" t="str">
            <v>соты</v>
          </cell>
          <cell r="H558">
            <v>12</v>
          </cell>
          <cell r="I558">
            <v>1</v>
          </cell>
          <cell r="J558">
            <v>1</v>
          </cell>
          <cell r="K558" t="str">
            <v>водительский коврик</v>
          </cell>
        </row>
        <row r="559">
          <cell r="A559" t="str">
            <v>VOD+Ford+Focus+2005-2011+black+16</v>
          </cell>
          <cell r="B559" t="str">
            <v>FORD FOCUS 2</v>
          </cell>
          <cell r="E559" t="str">
            <v>водитель</v>
          </cell>
          <cell r="F559" t="str">
            <v>черный</v>
          </cell>
          <cell r="G559" t="str">
            <v>соты</v>
          </cell>
          <cell r="H559">
            <v>16</v>
          </cell>
          <cell r="I559">
            <v>1</v>
          </cell>
          <cell r="J559">
            <v>1</v>
          </cell>
          <cell r="K559" t="str">
            <v>водительский коврик</v>
          </cell>
        </row>
        <row r="560">
          <cell r="A560" t="str">
            <v>VOD+Ford+Focus+2005-2011+black+2</v>
          </cell>
          <cell r="B560" t="str">
            <v>FORD FOCUS 2</v>
          </cell>
          <cell r="E560" t="str">
            <v>водитель</v>
          </cell>
          <cell r="F560" t="str">
            <v>черный</v>
          </cell>
          <cell r="G560" t="str">
            <v>соты</v>
          </cell>
          <cell r="H560">
            <v>2</v>
          </cell>
          <cell r="I560">
            <v>1</v>
          </cell>
          <cell r="J560">
            <v>1</v>
          </cell>
          <cell r="K560" t="str">
            <v>водительский коврик</v>
          </cell>
        </row>
        <row r="561">
          <cell r="A561" t="str">
            <v>VOD+Ford+Focus+2005-2011+black+2</v>
          </cell>
          <cell r="B561" t="str">
            <v>FORD FOCUS 2</v>
          </cell>
          <cell r="E561" t="str">
            <v>водитель</v>
          </cell>
          <cell r="F561" t="str">
            <v>черный</v>
          </cell>
          <cell r="G561" t="str">
            <v>соты</v>
          </cell>
          <cell r="H561">
            <v>2</v>
          </cell>
          <cell r="I561">
            <v>1</v>
          </cell>
          <cell r="J561">
            <v>1</v>
          </cell>
          <cell r="K561" t="str">
            <v>водительский коврик</v>
          </cell>
        </row>
        <row r="562">
          <cell r="A562" t="str">
            <v>EVA_BORT+Geely+Coolray+2018-2024 +grey+11</v>
          </cell>
          <cell r="B562" t="str">
            <v>GEELY COOLRAY</v>
          </cell>
          <cell r="E562" t="str">
            <v>борт</v>
          </cell>
          <cell r="F562" t="str">
            <v>серый</v>
          </cell>
          <cell r="G562" t="str">
            <v>соты</v>
          </cell>
          <cell r="H562">
            <v>11</v>
          </cell>
          <cell r="I562">
            <v>1</v>
          </cell>
          <cell r="J562">
            <v>1</v>
          </cell>
          <cell r="K562">
            <v>0</v>
          </cell>
        </row>
        <row r="563">
          <cell r="A563" t="str">
            <v>В000065-10new1</v>
          </cell>
          <cell r="B563" t="str">
            <v>FORD FOCUS 2</v>
          </cell>
          <cell r="E563" t="str">
            <v>передние</v>
          </cell>
          <cell r="F563" t="str">
            <v>черный</v>
          </cell>
          <cell r="G563" t="str">
            <v>соты</v>
          </cell>
          <cell r="H563">
            <v>11</v>
          </cell>
          <cell r="I563">
            <v>1</v>
          </cell>
          <cell r="J563">
            <v>1</v>
          </cell>
          <cell r="K563" t="str">
            <v>передние</v>
          </cell>
        </row>
        <row r="564">
          <cell r="A564" t="str">
            <v>BAG_SPIN_Geely_Coolray_I_black+12</v>
          </cell>
          <cell r="B564" t="str">
            <v>GEELY COOLRAY</v>
          </cell>
          <cell r="E564" t="str">
            <v>багажник + спинка</v>
          </cell>
          <cell r="F564" t="str">
            <v>черный</v>
          </cell>
          <cell r="G564" t="str">
            <v>соты</v>
          </cell>
          <cell r="H564">
            <v>12</v>
          </cell>
          <cell r="I564">
            <v>1</v>
          </cell>
          <cell r="J564">
            <v>1</v>
          </cell>
          <cell r="K564" t="str">
            <v>багажник + спинка</v>
          </cell>
        </row>
        <row r="565">
          <cell r="A565" t="str">
            <v>BAG M_Geely_Coolray_I_black+12</v>
          </cell>
          <cell r="B565" t="str">
            <v>GEELY COOLRAY</v>
          </cell>
          <cell r="E565" t="str">
            <v>багажник</v>
          </cell>
          <cell r="F565" t="str">
            <v>черный</v>
          </cell>
          <cell r="G565" t="str">
            <v>соты</v>
          </cell>
          <cell r="H565">
            <v>12</v>
          </cell>
          <cell r="I565">
            <v>1</v>
          </cell>
          <cell r="J565">
            <v>1</v>
          </cell>
          <cell r="K565" t="str">
            <v>1 поколение</v>
          </cell>
        </row>
        <row r="566">
          <cell r="A566" t="str">
            <v>PERED_EVA_Ford_Fusion_I пок и R_2002-2012_black+12</v>
          </cell>
          <cell r="B566" t="str">
            <v>FORD FUSION 1 и рестайлинг</v>
          </cell>
          <cell r="E566" t="str">
            <v>передние</v>
          </cell>
          <cell r="F566" t="str">
            <v>черный</v>
          </cell>
          <cell r="G566" t="str">
            <v>соты</v>
          </cell>
          <cell r="H566">
            <v>12</v>
          </cell>
          <cell r="I566">
            <v>1</v>
          </cell>
          <cell r="J566">
            <v>1</v>
          </cell>
        </row>
        <row r="567">
          <cell r="A567" t="str">
            <v>VOD_Ford_Fusion_I пок и R_2002-2012_black+12</v>
          </cell>
          <cell r="B567" t="str">
            <v>FORD FUSION 1 и рестайлинг</v>
          </cell>
          <cell r="E567" t="str">
            <v>водитель</v>
          </cell>
          <cell r="F567" t="str">
            <v>черный</v>
          </cell>
          <cell r="G567" t="str">
            <v>соты</v>
          </cell>
          <cell r="H567">
            <v>12</v>
          </cell>
          <cell r="I567">
            <v>1</v>
          </cell>
          <cell r="J567">
            <v>1</v>
          </cell>
        </row>
        <row r="568">
          <cell r="A568" t="str">
            <v>EVA_BORT+Geely+Emgrand 7+2020-2022+black+12</v>
          </cell>
          <cell r="B568" t="str">
            <v>GEELY EMGRAND 7</v>
          </cell>
          <cell r="E568" t="str">
            <v>борт</v>
          </cell>
          <cell r="F568" t="str">
            <v>черный</v>
          </cell>
          <cell r="G568" t="str">
            <v>соты</v>
          </cell>
          <cell r="H568">
            <v>12</v>
          </cell>
          <cell r="I568">
            <v>1</v>
          </cell>
          <cell r="J568">
            <v>1</v>
          </cell>
          <cell r="K568">
            <v>0</v>
          </cell>
        </row>
        <row r="569">
          <cell r="A569" t="str">
            <v>PERED_EVA_Ford_Kuga_I пок_2008-2013_black+12</v>
          </cell>
          <cell r="B569" t="str">
            <v>FORD KUGA 1</v>
          </cell>
          <cell r="E569" t="str">
            <v>передние</v>
          </cell>
          <cell r="F569" t="str">
            <v>черный</v>
          </cell>
          <cell r="G569" t="str">
            <v>соты</v>
          </cell>
          <cell r="H569">
            <v>12</v>
          </cell>
          <cell r="I569">
            <v>1</v>
          </cell>
          <cell r="J569">
            <v>1</v>
          </cell>
        </row>
        <row r="570">
          <cell r="A570" t="str">
            <v>VOD_Ford_Kuga_I пок_2008-2013_black+12</v>
          </cell>
          <cell r="B570" t="str">
            <v>FORD KUGA 1</v>
          </cell>
          <cell r="E570" t="str">
            <v>водитель</v>
          </cell>
          <cell r="F570" t="str">
            <v>черный</v>
          </cell>
          <cell r="G570" t="str">
            <v>соты</v>
          </cell>
          <cell r="H570">
            <v>12</v>
          </cell>
          <cell r="I570">
            <v>1</v>
          </cell>
          <cell r="J570">
            <v>1</v>
          </cell>
        </row>
        <row r="571">
          <cell r="A571" t="str">
            <v>EVA_BORT+Geely+Emgrand EC 7+2020-2023+black+12</v>
          </cell>
          <cell r="B571" t="str">
            <v>GEELY EMGRAND 7 EC</v>
          </cell>
          <cell r="E571" t="str">
            <v>борт</v>
          </cell>
          <cell r="F571" t="str">
            <v>черный</v>
          </cell>
          <cell r="G571" t="str">
            <v>соты</v>
          </cell>
          <cell r="H571">
            <v>12</v>
          </cell>
          <cell r="I571">
            <v>1</v>
          </cell>
          <cell r="J571">
            <v>1</v>
          </cell>
          <cell r="K571">
            <v>0</v>
          </cell>
        </row>
        <row r="572">
          <cell r="A572" t="str">
            <v>EVA_BORT+Geely+Emgrand X7+2020-2024+black+12</v>
          </cell>
          <cell r="B572" t="str">
            <v>GEELY EMGRAND X7</v>
          </cell>
          <cell r="E572" t="str">
            <v>борт</v>
          </cell>
          <cell r="F572" t="str">
            <v>черный</v>
          </cell>
          <cell r="G572" t="str">
            <v>соты</v>
          </cell>
          <cell r="H572">
            <v>12</v>
          </cell>
          <cell r="I572">
            <v>1</v>
          </cell>
          <cell r="J572">
            <v>1</v>
          </cell>
          <cell r="K572">
            <v>0</v>
          </cell>
        </row>
        <row r="573">
          <cell r="A573" t="str">
            <v>PERED_EVA_Ford_Mondeo_IV пок и R_2006-2014_black+12</v>
          </cell>
          <cell r="B573" t="str">
            <v>FORD MONDEO 4 и рестайлинг</v>
          </cell>
          <cell r="E573" t="str">
            <v>передние</v>
          </cell>
          <cell r="F573" t="str">
            <v>черный</v>
          </cell>
          <cell r="G573" t="str">
            <v>соты</v>
          </cell>
          <cell r="H573">
            <v>12</v>
          </cell>
          <cell r="I573">
            <v>1</v>
          </cell>
          <cell r="J573">
            <v>1</v>
          </cell>
        </row>
        <row r="574">
          <cell r="A574" t="str">
            <v>VOD_Ford_Mondeo_IV пок и R_2006-2014_black+12</v>
          </cell>
          <cell r="B574" t="str">
            <v>FORD MONDEO 4 и рестайлинг</v>
          </cell>
          <cell r="E574" t="str">
            <v>водитель</v>
          </cell>
          <cell r="F574" t="str">
            <v>черный</v>
          </cell>
          <cell r="G574" t="str">
            <v>соты</v>
          </cell>
          <cell r="H574">
            <v>12</v>
          </cell>
          <cell r="I574">
            <v>1</v>
          </cell>
          <cell r="J574">
            <v>1</v>
          </cell>
        </row>
        <row r="575">
          <cell r="A575" t="str">
            <v>EVA_BORT+Geely+MK Cross+2020-2026+black+12</v>
          </cell>
          <cell r="B575" t="str">
            <v>GEELY MK CROSS</v>
          </cell>
          <cell r="E575" t="str">
            <v>борт</v>
          </cell>
          <cell r="F575" t="str">
            <v>черный</v>
          </cell>
          <cell r="G575" t="str">
            <v>соты</v>
          </cell>
          <cell r="H575">
            <v>12</v>
          </cell>
          <cell r="I575">
            <v>1</v>
          </cell>
          <cell r="J575">
            <v>1</v>
          </cell>
          <cell r="K575">
            <v>0</v>
          </cell>
        </row>
        <row r="576">
          <cell r="A576" t="str">
            <v>VOD_Ford_Tourneo Connect_I поколение_2002-2009_bl</v>
          </cell>
          <cell r="B576" t="str">
            <v>FORD TOURNEO CONNECT 1</v>
          </cell>
          <cell r="E576" t="str">
            <v>водитель</v>
          </cell>
          <cell r="F576" t="str">
            <v>черный</v>
          </cell>
          <cell r="G576" t="str">
            <v>соты</v>
          </cell>
          <cell r="H576">
            <v>12</v>
          </cell>
          <cell r="I576">
            <v>1</v>
          </cell>
          <cell r="J576">
            <v>1</v>
          </cell>
          <cell r="K576" t="str">
            <v>водитель</v>
          </cell>
        </row>
        <row r="577">
          <cell r="A577" t="str">
            <v>PERED_EVA_Ford_Tourneo Connect_I пок_2002-2009_black+12</v>
          </cell>
          <cell r="B577" t="str">
            <v>FORD TOURNEO CONNECT 1</v>
          </cell>
          <cell r="E577" t="str">
            <v>передние</v>
          </cell>
          <cell r="F577" t="str">
            <v>черный</v>
          </cell>
          <cell r="G577" t="str">
            <v>соты</v>
          </cell>
          <cell r="H577">
            <v>12</v>
          </cell>
          <cell r="I577">
            <v>1</v>
          </cell>
          <cell r="J577">
            <v>1</v>
          </cell>
          <cell r="K577" t="str">
            <v>передние</v>
          </cell>
        </row>
        <row r="578">
          <cell r="A578" t="str">
            <v>VOD_Ford_Tourneo Connect_I пок_2002-2009_black+12</v>
          </cell>
          <cell r="B578" t="str">
            <v>FORD TOURNEO CONNECT 1</v>
          </cell>
          <cell r="E578" t="str">
            <v>водитель</v>
          </cell>
          <cell r="F578" t="str">
            <v>черный</v>
          </cell>
          <cell r="G578" t="str">
            <v>соты</v>
          </cell>
          <cell r="H578">
            <v>12</v>
          </cell>
          <cell r="I578">
            <v>1</v>
          </cell>
          <cell r="J578">
            <v>1</v>
          </cell>
          <cell r="K578" t="str">
            <v>водитель</v>
          </cell>
        </row>
        <row r="579">
          <cell r="A579" t="str">
            <v>EVA_BORT+Geely+Monjaro_+2020-2027+black+12</v>
          </cell>
          <cell r="B579" t="str">
            <v>GEELY MONJARO</v>
          </cell>
          <cell r="E579" t="str">
            <v>борт</v>
          </cell>
          <cell r="F579" t="str">
            <v>черный</v>
          </cell>
          <cell r="G579" t="str">
            <v>соты</v>
          </cell>
          <cell r="H579">
            <v>12</v>
          </cell>
          <cell r="I579">
            <v>1</v>
          </cell>
          <cell r="J579">
            <v>1</v>
          </cell>
          <cell r="K579">
            <v>0</v>
          </cell>
        </row>
        <row r="580">
          <cell r="A580" t="str">
            <v>PERED_EVA_GAC_GS8_II пок_2021-2025_black+12</v>
          </cell>
          <cell r="B580" t="str">
            <v>GAC GS8 2</v>
          </cell>
          <cell r="E580" t="str">
            <v>передние</v>
          </cell>
          <cell r="F580" t="str">
            <v>черный</v>
          </cell>
          <cell r="G580" t="str">
            <v>соты</v>
          </cell>
          <cell r="H580">
            <v>12</v>
          </cell>
          <cell r="I580">
            <v>1</v>
          </cell>
          <cell r="J580">
            <v>1</v>
          </cell>
        </row>
        <row r="581">
          <cell r="A581" t="str">
            <v>VOD_GAC_GS8_II пок_2021-2025_black+12</v>
          </cell>
          <cell r="B581" t="str">
            <v>GAC GS8 2</v>
          </cell>
          <cell r="E581" t="str">
            <v>водитель</v>
          </cell>
          <cell r="F581" t="str">
            <v>черный</v>
          </cell>
          <cell r="G581" t="str">
            <v>соты</v>
          </cell>
          <cell r="H581">
            <v>12</v>
          </cell>
          <cell r="I581">
            <v>1</v>
          </cell>
          <cell r="J581">
            <v>1</v>
          </cell>
        </row>
        <row r="582">
          <cell r="A582" t="str">
            <v>EVA_BORT+Geely+Monjaro+2020-2027+black+12</v>
          </cell>
          <cell r="B582" t="str">
            <v>GEELY MONJARO</v>
          </cell>
          <cell r="E582" t="str">
            <v>борт</v>
          </cell>
          <cell r="F582" t="str">
            <v>черный</v>
          </cell>
          <cell r="G582" t="str">
            <v>соты</v>
          </cell>
          <cell r="H582">
            <v>12</v>
          </cell>
          <cell r="I582">
            <v>1</v>
          </cell>
          <cell r="J582">
            <v>1</v>
          </cell>
          <cell r="K582">
            <v>0</v>
          </cell>
        </row>
        <row r="583">
          <cell r="A583" t="str">
            <v>EVA_BORT_Geely_Okavango_I_black+12</v>
          </cell>
          <cell r="B583" t="str">
            <v>GEELY OKAVANGO</v>
          </cell>
          <cell r="E583" t="str">
            <v>борт</v>
          </cell>
          <cell r="F583" t="str">
            <v>черный</v>
          </cell>
          <cell r="G583" t="str">
            <v>соты</v>
          </cell>
          <cell r="H583">
            <v>12</v>
          </cell>
          <cell r="I583">
            <v>1</v>
          </cell>
          <cell r="J583">
            <v>1</v>
          </cell>
          <cell r="K583">
            <v>0</v>
          </cell>
        </row>
        <row r="584">
          <cell r="A584" t="str">
            <v>PERED_EVA_Geely_Atlas_II пок_2023-2025_black+12</v>
          </cell>
          <cell r="B584" t="str">
            <v>GEELY ATLAS 2 передний привод</v>
          </cell>
          <cell r="E584" t="str">
            <v>передние</v>
          </cell>
          <cell r="F584" t="str">
            <v>черный</v>
          </cell>
          <cell r="G584" t="str">
            <v>соты</v>
          </cell>
          <cell r="H584">
            <v>12</v>
          </cell>
          <cell r="I584">
            <v>1</v>
          </cell>
          <cell r="J584">
            <v>1</v>
          </cell>
          <cell r="K584" t="str">
            <v>Передний привод</v>
          </cell>
        </row>
        <row r="585">
          <cell r="A585" t="str">
            <v>VOD_Geely_Atlas_II пок_2023-2025_black+12</v>
          </cell>
          <cell r="B585" t="str">
            <v>GEELY ATLAS 2 передний привод</v>
          </cell>
          <cell r="E585" t="str">
            <v>водитель</v>
          </cell>
          <cell r="F585" t="str">
            <v>черный</v>
          </cell>
          <cell r="G585" t="str">
            <v>соты</v>
          </cell>
          <cell r="H585">
            <v>12</v>
          </cell>
          <cell r="I585">
            <v>1</v>
          </cell>
          <cell r="J585">
            <v>1</v>
          </cell>
          <cell r="K585" t="str">
            <v>Передний привод</v>
          </cell>
        </row>
        <row r="586">
          <cell r="A586" t="str">
            <v>EVA_BORT_Geely_Okavango_I пок и R_2020-2025_black+12</v>
          </cell>
          <cell r="B586" t="str">
            <v>GEELY OKAVANGO 1 и рестайлинг</v>
          </cell>
          <cell r="E586" t="str">
            <v>борт</v>
          </cell>
          <cell r="F586" t="str">
            <v>черный</v>
          </cell>
          <cell r="G586" t="str">
            <v>соты</v>
          </cell>
          <cell r="H586">
            <v>12</v>
          </cell>
          <cell r="I586">
            <v>1</v>
          </cell>
          <cell r="J586">
            <v>1</v>
          </cell>
        </row>
        <row r="587">
          <cell r="A587" t="str">
            <v>EVA_BORT+Geely+Tu_gella+2020-2028+black+12</v>
          </cell>
          <cell r="B587" t="str">
            <v>GEELY TUGELLA</v>
          </cell>
          <cell r="E587" t="str">
            <v>борт</v>
          </cell>
          <cell r="F587" t="str">
            <v>черный</v>
          </cell>
          <cell r="G587" t="str">
            <v>соты</v>
          </cell>
          <cell r="H587">
            <v>12</v>
          </cell>
          <cell r="I587">
            <v>1</v>
          </cell>
          <cell r="J587">
            <v>1</v>
          </cell>
          <cell r="K587">
            <v>0</v>
          </cell>
        </row>
        <row r="588">
          <cell r="A588" t="str">
            <v>PERED_EVA_Geely_Atlas_II пок PP_2023-2025_black+12</v>
          </cell>
          <cell r="B588" t="str">
            <v>GEELY ATLAS 2 полный привод</v>
          </cell>
          <cell r="E588" t="str">
            <v>передние</v>
          </cell>
          <cell r="F588" t="str">
            <v>черный</v>
          </cell>
          <cell r="G588" t="str">
            <v>соты</v>
          </cell>
          <cell r="H588">
            <v>12</v>
          </cell>
          <cell r="I588">
            <v>1</v>
          </cell>
          <cell r="J588">
            <v>1</v>
          </cell>
          <cell r="K588" t="str">
            <v>Полный привод</v>
          </cell>
        </row>
        <row r="589">
          <cell r="A589" t="str">
            <v>VOD_Geely_Atlas_II пок PP_2023-2025_black+12</v>
          </cell>
          <cell r="B589" t="str">
            <v>GEELY ATLAS 2 полный привод</v>
          </cell>
          <cell r="E589" t="str">
            <v>водитель</v>
          </cell>
          <cell r="F589" t="str">
            <v>черный</v>
          </cell>
          <cell r="G589" t="str">
            <v>соты</v>
          </cell>
          <cell r="H589">
            <v>12</v>
          </cell>
          <cell r="I589">
            <v>1</v>
          </cell>
          <cell r="J589">
            <v>1</v>
          </cell>
          <cell r="K589" t="str">
            <v>Полный привод</v>
          </cell>
        </row>
        <row r="590">
          <cell r="A590" t="str">
            <v>PERED_EVA_Geely_Atlas Pro_I пок _2021-2025_black+12</v>
          </cell>
          <cell r="B590" t="str">
            <v>GEELY ATLAS PRO 1</v>
          </cell>
          <cell r="E590" t="str">
            <v>передние</v>
          </cell>
          <cell r="F590" t="str">
            <v>черный</v>
          </cell>
          <cell r="G590" t="str">
            <v>соты</v>
          </cell>
          <cell r="H590">
            <v>12</v>
          </cell>
          <cell r="I590">
            <v>1</v>
          </cell>
          <cell r="J590">
            <v>1</v>
          </cell>
        </row>
        <row r="591">
          <cell r="A591" t="str">
            <v>VOD_Geely_Atlas Pro_I пок _2021-2025_black+12</v>
          </cell>
          <cell r="B591" t="str">
            <v>GEELY ATLAS PRO 1</v>
          </cell>
          <cell r="E591" t="str">
            <v>водитель</v>
          </cell>
          <cell r="F591" t="str">
            <v>черный</v>
          </cell>
          <cell r="G591" t="str">
            <v>соты</v>
          </cell>
          <cell r="H591">
            <v>12</v>
          </cell>
          <cell r="I591">
            <v>1</v>
          </cell>
          <cell r="J591">
            <v>1</v>
          </cell>
        </row>
        <row r="592">
          <cell r="A592" t="str">
            <v>VOD+Geely+Coolray+2018-2024 +black+11</v>
          </cell>
          <cell r="B592" t="str">
            <v>GEELY COOLRAY</v>
          </cell>
          <cell r="E592" t="str">
            <v>водитель</v>
          </cell>
          <cell r="F592" t="str">
            <v>черный</v>
          </cell>
          <cell r="G592" t="str">
            <v>соты</v>
          </cell>
          <cell r="H592">
            <v>11</v>
          </cell>
          <cell r="I592">
            <v>1</v>
          </cell>
          <cell r="J592">
            <v>1</v>
          </cell>
          <cell r="K592" t="str">
            <v>водитель</v>
          </cell>
        </row>
        <row r="593">
          <cell r="A593" t="str">
            <v>EVA_BORT+Geely+Tug_ella+2020-2028+black+12</v>
          </cell>
          <cell r="B593" t="str">
            <v>GEELY TUGELLA</v>
          </cell>
          <cell r="E593" t="str">
            <v>борт</v>
          </cell>
          <cell r="F593" t="str">
            <v>черный</v>
          </cell>
          <cell r="G593" t="str">
            <v>соты</v>
          </cell>
          <cell r="H593">
            <v>12</v>
          </cell>
          <cell r="I593">
            <v>1</v>
          </cell>
          <cell r="J593">
            <v>1</v>
          </cell>
          <cell r="K593">
            <v>0</v>
          </cell>
        </row>
        <row r="594">
          <cell r="A594" t="str">
            <v>EVA_BORT+Geely+Tugella+2020-2028+black+12</v>
          </cell>
          <cell r="B594" t="str">
            <v>GEELY TUGELLA</v>
          </cell>
          <cell r="E594" t="str">
            <v>борт</v>
          </cell>
          <cell r="F594" t="str">
            <v>черный</v>
          </cell>
          <cell r="G594" t="str">
            <v>соты</v>
          </cell>
          <cell r="H594">
            <v>12</v>
          </cell>
          <cell r="I594">
            <v>1</v>
          </cell>
          <cell r="J594">
            <v>1</v>
          </cell>
          <cell r="K594">
            <v>0</v>
          </cell>
        </row>
        <row r="595">
          <cell r="A595" t="str">
            <v>EVA_BORT+Genesis+GV70+2020-2022+black+12</v>
          </cell>
          <cell r="B595" t="str">
            <v>Genesis GV70 1</v>
          </cell>
          <cell r="E595" t="str">
            <v>борт</v>
          </cell>
          <cell r="F595" t="str">
            <v>черный</v>
          </cell>
          <cell r="G595" t="str">
            <v>соты</v>
          </cell>
          <cell r="H595">
            <v>12</v>
          </cell>
          <cell r="I595">
            <v>1</v>
          </cell>
          <cell r="J595">
            <v>1</v>
          </cell>
          <cell r="K595" t="str">
            <v>1 поколение</v>
          </cell>
        </row>
        <row r="596">
          <cell r="A596" t="str">
            <v>EVA_BORT+Genesis+GV70+2020-2022+black+12</v>
          </cell>
          <cell r="B596" t="str">
            <v>Genesis GV70 1</v>
          </cell>
          <cell r="E596" t="str">
            <v>борт</v>
          </cell>
          <cell r="F596" t="str">
            <v>черный</v>
          </cell>
          <cell r="G596" t="str">
            <v>соты</v>
          </cell>
          <cell r="H596">
            <v>12</v>
          </cell>
          <cell r="I596">
            <v>1</v>
          </cell>
          <cell r="J596">
            <v>1</v>
          </cell>
          <cell r="K596" t="str">
            <v>1 поколение</v>
          </cell>
        </row>
        <row r="597">
          <cell r="A597" t="str">
            <v>EVA_BORT+Genesis+GV70+2020-2022+black+12</v>
          </cell>
          <cell r="B597" t="str">
            <v>Genesis GV70 1</v>
          </cell>
          <cell r="E597" t="str">
            <v>борт</v>
          </cell>
          <cell r="F597" t="str">
            <v>черный</v>
          </cell>
          <cell r="G597" t="str">
            <v>соты</v>
          </cell>
          <cell r="H597">
            <v>12</v>
          </cell>
          <cell r="I597">
            <v>1</v>
          </cell>
          <cell r="J597">
            <v>1</v>
          </cell>
          <cell r="K597" t="str">
            <v>1 поколение</v>
          </cell>
        </row>
        <row r="598">
          <cell r="A598" t="str">
            <v>EVA_BORT+Genesis+GV70+2020-2022+black+12</v>
          </cell>
          <cell r="B598" t="str">
            <v>Genesis GV70 1</v>
          </cell>
          <cell r="E598" t="str">
            <v>борт</v>
          </cell>
          <cell r="F598" t="str">
            <v>черный</v>
          </cell>
          <cell r="G598" t="str">
            <v>соты</v>
          </cell>
          <cell r="H598">
            <v>12</v>
          </cell>
          <cell r="I598">
            <v>1</v>
          </cell>
          <cell r="J598">
            <v>1</v>
          </cell>
          <cell r="K598" t="str">
            <v>1 поколение</v>
          </cell>
        </row>
        <row r="599">
          <cell r="A599" t="str">
            <v>EVA_BORT+Genesis+GV70+2020-2022+black+12</v>
          </cell>
          <cell r="B599" t="str">
            <v>Genesis GV70 1</v>
          </cell>
          <cell r="E599" t="str">
            <v>борт</v>
          </cell>
          <cell r="F599" t="str">
            <v>черный</v>
          </cell>
          <cell r="G599" t="str">
            <v>соты</v>
          </cell>
          <cell r="H599">
            <v>12</v>
          </cell>
          <cell r="I599">
            <v>1</v>
          </cell>
          <cell r="J599">
            <v>1</v>
          </cell>
          <cell r="K599" t="str">
            <v>1 поколение</v>
          </cell>
        </row>
        <row r="600">
          <cell r="A600" t="str">
            <v>EVA_BORT+Genesis+GV80+2020-2022+black+12</v>
          </cell>
          <cell r="B600" t="str">
            <v>GENESIS GV80 1 рестайлинг</v>
          </cell>
          <cell r="E600" t="str">
            <v>борт</v>
          </cell>
          <cell r="F600" t="str">
            <v>черный</v>
          </cell>
          <cell r="G600" t="str">
            <v>соты</v>
          </cell>
          <cell r="H600">
            <v>12</v>
          </cell>
          <cell r="I600">
            <v>1</v>
          </cell>
          <cell r="J600">
            <v>1</v>
          </cell>
          <cell r="K600">
            <v>0</v>
          </cell>
        </row>
        <row r="601">
          <cell r="A601" t="str">
            <v>EVA_BORT_Genesis_G80_I_black+12</v>
          </cell>
          <cell r="B601" t="str">
            <v>GENESIS GV80 1 рестайлинг</v>
          </cell>
          <cell r="E601" t="str">
            <v>борт</v>
          </cell>
          <cell r="F601" t="str">
            <v>черный</v>
          </cell>
          <cell r="G601" t="str">
            <v>соты</v>
          </cell>
          <cell r="H601">
            <v>12</v>
          </cell>
          <cell r="I601">
            <v>1</v>
          </cell>
          <cell r="J601">
            <v>1</v>
          </cell>
          <cell r="K601">
            <v>0</v>
          </cell>
        </row>
        <row r="602">
          <cell r="A602" t="str">
            <v>EVA_BORT+Great Wall+Deer+1996-2013+black+12</v>
          </cell>
          <cell r="B602" t="str">
            <v>GREAT WALL DEER</v>
          </cell>
          <cell r="E602" t="str">
            <v>борт</v>
          </cell>
          <cell r="F602" t="str">
            <v>черный</v>
          </cell>
          <cell r="G602" t="str">
            <v>соты</v>
          </cell>
          <cell r="H602">
            <v>12</v>
          </cell>
          <cell r="I602">
            <v>1</v>
          </cell>
          <cell r="J602">
            <v>1</v>
          </cell>
          <cell r="K602">
            <v>0</v>
          </cell>
        </row>
        <row r="603">
          <cell r="A603" t="str">
            <v>EVA_BORT+Great Wall+Hover_H3+2010-2016+black+11</v>
          </cell>
          <cell r="B603" t="str">
            <v>GREAT WALL HOVER H3</v>
          </cell>
          <cell r="E603" t="str">
            <v>борт</v>
          </cell>
          <cell r="F603" t="str">
            <v>черный</v>
          </cell>
          <cell r="G603" t="str">
            <v>соты</v>
          </cell>
          <cell r="H603">
            <v>11</v>
          </cell>
          <cell r="I603">
            <v>1</v>
          </cell>
          <cell r="J603">
            <v>1</v>
          </cell>
          <cell r="K603">
            <v>0</v>
          </cell>
        </row>
        <row r="604">
          <cell r="A604" t="str">
            <v>EVA_BORT+Great Wall+HoverH3+2010-2016+black+11</v>
          </cell>
          <cell r="B604" t="str">
            <v>GREAT WALL HOVER H3</v>
          </cell>
          <cell r="E604" t="str">
            <v>борт</v>
          </cell>
          <cell r="F604" t="str">
            <v>черный</v>
          </cell>
          <cell r="G604" t="str">
            <v>соты</v>
          </cell>
          <cell r="H604">
            <v>11</v>
          </cell>
          <cell r="I604">
            <v>1</v>
          </cell>
          <cell r="J604">
            <v>1</v>
          </cell>
          <cell r="K604">
            <v>0</v>
          </cell>
        </row>
        <row r="605">
          <cell r="A605" t="str">
            <v>EVA_BORT+Great Wall+Hover H5+2010-2017+black+12</v>
          </cell>
          <cell r="B605" t="str">
            <v>GREAT WALL HOVER H5</v>
          </cell>
          <cell r="E605" t="str">
            <v>борт</v>
          </cell>
          <cell r="F605" t="str">
            <v>черный</v>
          </cell>
          <cell r="G605" t="str">
            <v>соты</v>
          </cell>
          <cell r="H605">
            <v>12</v>
          </cell>
          <cell r="I605">
            <v>1</v>
          </cell>
          <cell r="J605">
            <v>1</v>
          </cell>
          <cell r="K605">
            <v>0</v>
          </cell>
        </row>
        <row r="606">
          <cell r="A606" t="str">
            <v>VORS+Geely+Coolray+2018-2024 +black+11</v>
          </cell>
          <cell r="B606" t="str">
            <v>GEELY COOLRAY</v>
          </cell>
          <cell r="E606" t="str">
            <v>ворс</v>
          </cell>
          <cell r="F606" t="str">
            <v>черный</v>
          </cell>
          <cell r="G606" t="str">
            <v>ворс</v>
          </cell>
          <cell r="H606">
            <v>11</v>
          </cell>
          <cell r="I606">
            <v>1</v>
          </cell>
          <cell r="J606">
            <v>1</v>
          </cell>
          <cell r="K606">
            <v>0</v>
          </cell>
        </row>
        <row r="607">
          <cell r="A607" t="str">
            <v>EVA_BORT+Great Wall+Hover H6+2011-2017+black+12</v>
          </cell>
          <cell r="B607" t="str">
            <v>GREAT WALL HOVER H6</v>
          </cell>
          <cell r="E607" t="str">
            <v>борт</v>
          </cell>
          <cell r="F607" t="str">
            <v>черный</v>
          </cell>
          <cell r="G607" t="str">
            <v>соты</v>
          </cell>
          <cell r="H607">
            <v>12</v>
          </cell>
          <cell r="I607">
            <v>1</v>
          </cell>
          <cell r="J607">
            <v>1</v>
          </cell>
          <cell r="K607">
            <v>0</v>
          </cell>
        </row>
        <row r="608">
          <cell r="A608" t="str">
            <v>EVA_BORT+Great Wall+Hover M2+2010-2014+black+12</v>
          </cell>
          <cell r="B608" t="str">
            <v>GREAT WALL HOVER M2</v>
          </cell>
          <cell r="E608" t="str">
            <v>борт</v>
          </cell>
          <cell r="F608" t="str">
            <v>черный</v>
          </cell>
          <cell r="G608" t="str">
            <v>соты</v>
          </cell>
          <cell r="H608">
            <v>12</v>
          </cell>
          <cell r="I608">
            <v>1</v>
          </cell>
          <cell r="J608">
            <v>1</v>
          </cell>
          <cell r="K608">
            <v>0</v>
          </cell>
        </row>
        <row r="609">
          <cell r="A609" t="str">
            <v>EVA_BORT+Great Wall+Hover M4+2012-2017+black+12</v>
          </cell>
          <cell r="B609" t="str">
            <v>GREAT WALL HOVER M4</v>
          </cell>
          <cell r="E609" t="str">
            <v>борт</v>
          </cell>
          <cell r="F609" t="str">
            <v>черный</v>
          </cell>
          <cell r="G609" t="str">
            <v>соты</v>
          </cell>
          <cell r="H609">
            <v>12</v>
          </cell>
          <cell r="I609">
            <v>1</v>
          </cell>
          <cell r="J609">
            <v>1</v>
          </cell>
          <cell r="K609">
            <v>0</v>
          </cell>
        </row>
        <row r="610">
          <cell r="A610" t="str">
            <v>EVA_BORT+Geely+Poer_+2019-2024+black+12</v>
          </cell>
          <cell r="B610" t="str">
            <v>GREAT WALL POER</v>
          </cell>
          <cell r="E610" t="str">
            <v>борт</v>
          </cell>
          <cell r="F610" t="str">
            <v>черный</v>
          </cell>
          <cell r="G610" t="str">
            <v>соты</v>
          </cell>
          <cell r="H610">
            <v>12</v>
          </cell>
          <cell r="I610">
            <v>1</v>
          </cell>
          <cell r="J610">
            <v>1</v>
          </cell>
          <cell r="K610">
            <v>0</v>
          </cell>
        </row>
        <row r="611">
          <cell r="A611" t="str">
            <v>EVA_BORT+Great Wall+Po_er+2019-2024+black+12</v>
          </cell>
          <cell r="B611" t="str">
            <v>GREAT WALL POER</v>
          </cell>
          <cell r="E611" t="str">
            <v>борт</v>
          </cell>
          <cell r="F611" t="str">
            <v>черный</v>
          </cell>
          <cell r="G611" t="str">
            <v>соты</v>
          </cell>
          <cell r="H611">
            <v>12</v>
          </cell>
          <cell r="I611">
            <v>1</v>
          </cell>
          <cell r="J611">
            <v>1</v>
          </cell>
          <cell r="K611">
            <v>0</v>
          </cell>
        </row>
        <row r="612">
          <cell r="A612" t="str">
            <v>EVA_BORT+Great Wall+Poer+2019-2024+black+12</v>
          </cell>
          <cell r="B612" t="str">
            <v>GREAT WALL POER</v>
          </cell>
          <cell r="E612" t="str">
            <v>борт</v>
          </cell>
          <cell r="F612" t="str">
            <v>черный</v>
          </cell>
          <cell r="G612" t="str">
            <v>соты</v>
          </cell>
          <cell r="H612">
            <v>12</v>
          </cell>
          <cell r="I612">
            <v>1</v>
          </cell>
          <cell r="J612">
            <v>1</v>
          </cell>
          <cell r="K612">
            <v>0</v>
          </cell>
        </row>
        <row r="613">
          <cell r="A613" t="str">
            <v>EVA_BORT+Great Wall+P_oer+2019-2024+black+12</v>
          </cell>
          <cell r="B613" t="str">
            <v>GREAT WALL POER</v>
          </cell>
          <cell r="E613" t="str">
            <v>борт</v>
          </cell>
          <cell r="F613" t="str">
            <v>черный</v>
          </cell>
          <cell r="G613" t="str">
            <v>соты</v>
          </cell>
          <cell r="H613">
            <v>12</v>
          </cell>
          <cell r="I613">
            <v>1</v>
          </cell>
          <cell r="J613">
            <v>1</v>
          </cell>
          <cell r="K613">
            <v>0</v>
          </cell>
        </row>
        <row r="614">
          <cell r="A614" t="str">
            <v>EVA_BORT+Great Wall+Wingle_7+2020-2022+black+12</v>
          </cell>
          <cell r="B614" t="str">
            <v>GREAT WALL WINGLE 7</v>
          </cell>
          <cell r="E614" t="str">
            <v>борт</v>
          </cell>
          <cell r="F614" t="str">
            <v>черный</v>
          </cell>
          <cell r="G614" t="str">
            <v>соты</v>
          </cell>
          <cell r="H614">
            <v>12</v>
          </cell>
          <cell r="I614">
            <v>1</v>
          </cell>
          <cell r="J614">
            <v>1</v>
          </cell>
          <cell r="K614">
            <v>0</v>
          </cell>
        </row>
        <row r="615">
          <cell r="A615" t="str">
            <v>EVA_BORT+Haval+Dargo+2022-2024+black+12</v>
          </cell>
          <cell r="B615" t="str">
            <v>HAVAL DARGO</v>
          </cell>
          <cell r="E615" t="str">
            <v>борт</v>
          </cell>
          <cell r="F615" t="str">
            <v>черный</v>
          </cell>
          <cell r="G615" t="str">
            <v>соты</v>
          </cell>
          <cell r="H615">
            <v>12</v>
          </cell>
          <cell r="I615">
            <v>1</v>
          </cell>
          <cell r="J615">
            <v>1</v>
          </cell>
          <cell r="K615">
            <v>0</v>
          </cell>
        </row>
        <row r="616">
          <cell r="A616" t="str">
            <v>EVA_BORT_Haval_F7_II поколение_2024-2025_black+12</v>
          </cell>
          <cell r="B616" t="str">
            <v xml:space="preserve">HAVAL F7 </v>
          </cell>
          <cell r="E616" t="str">
            <v>борт</v>
          </cell>
          <cell r="F616" t="str">
            <v>черный</v>
          </cell>
          <cell r="G616" t="str">
            <v>соты</v>
          </cell>
          <cell r="H616">
            <v>12</v>
          </cell>
          <cell r="I616">
            <v>1</v>
          </cell>
          <cell r="J616">
            <v>1</v>
          </cell>
          <cell r="K616" t="str">
            <v>2 поколение</v>
          </cell>
        </row>
        <row r="617">
          <cell r="A617" t="str">
            <v>BAG M_Haval_F7_II пер.пр_black+12</v>
          </cell>
          <cell r="B617" t="str">
            <v xml:space="preserve">HAVAL F7 </v>
          </cell>
          <cell r="E617" t="str">
            <v>багажник</v>
          </cell>
          <cell r="F617" t="str">
            <v>черный</v>
          </cell>
          <cell r="G617" t="str">
            <v>соты</v>
          </cell>
          <cell r="H617">
            <v>12</v>
          </cell>
          <cell r="I617">
            <v>1</v>
          </cell>
          <cell r="J617">
            <v>1</v>
          </cell>
          <cell r="K617" t="str">
            <v>2 поколение</v>
          </cell>
        </row>
        <row r="618">
          <cell r="A618" t="str">
            <v>EVA_BORT+Haval+F_7+2024+black+12</v>
          </cell>
          <cell r="B618" t="str">
            <v>HAVAL F7 2</v>
          </cell>
          <cell r="E618" t="str">
            <v>борт</v>
          </cell>
          <cell r="F618" t="str">
            <v>черный</v>
          </cell>
          <cell r="G618" t="str">
            <v>соты</v>
          </cell>
          <cell r="H618">
            <v>12</v>
          </cell>
          <cell r="I618">
            <v>1</v>
          </cell>
          <cell r="J618">
            <v>1</v>
          </cell>
          <cell r="K618">
            <v>0</v>
          </cell>
        </row>
        <row r="619">
          <cell r="A619" t="str">
            <v>EVA_BORT+Haval+F7_+2024+black+12</v>
          </cell>
          <cell r="B619" t="str">
            <v>HAVAL F7 2</v>
          </cell>
          <cell r="E619" t="str">
            <v>борт</v>
          </cell>
          <cell r="F619" t="str">
            <v>черный</v>
          </cell>
          <cell r="G619" t="str">
            <v>соты</v>
          </cell>
          <cell r="H619">
            <v>12</v>
          </cell>
          <cell r="I619">
            <v>1</v>
          </cell>
          <cell r="J619">
            <v>1</v>
          </cell>
          <cell r="K619">
            <v>0</v>
          </cell>
        </row>
        <row r="620">
          <cell r="A620" t="str">
            <v>EVA_BORT+Haval+F_7+2024+black+12</v>
          </cell>
          <cell r="B620" t="str">
            <v>HAVAL F7 2</v>
          </cell>
          <cell r="E620" t="str">
            <v>борт</v>
          </cell>
          <cell r="F620" t="str">
            <v>черный</v>
          </cell>
          <cell r="G620" t="str">
            <v>соты</v>
          </cell>
          <cell r="H620">
            <v>12</v>
          </cell>
          <cell r="I620">
            <v>1</v>
          </cell>
          <cell r="J620">
            <v>1</v>
          </cell>
          <cell r="K620">
            <v>0</v>
          </cell>
        </row>
        <row r="621">
          <cell r="A621" t="str">
            <v>EVA_BORT_Haval_F7_II пок_2024-2025_black+12</v>
          </cell>
          <cell r="B621" t="str">
            <v>HAVAL F7 2</v>
          </cell>
          <cell r="E621" t="str">
            <v>борт</v>
          </cell>
          <cell r="F621" t="str">
            <v>черный</v>
          </cell>
          <cell r="G621" t="str">
            <v>соты</v>
          </cell>
          <cell r="H621">
            <v>12</v>
          </cell>
          <cell r="I621">
            <v>1</v>
          </cell>
          <cell r="J621">
            <v>1</v>
          </cell>
          <cell r="K621" t="str">
            <v>Передний привод</v>
          </cell>
        </row>
        <row r="622">
          <cell r="A622" t="str">
            <v>EVA_BORT+Haval+F7_F7X+2018-2024+black+11</v>
          </cell>
          <cell r="B622" t="str">
            <v>HAVAL F7 F7X</v>
          </cell>
          <cell r="E622" t="str">
            <v>борт</v>
          </cell>
          <cell r="F622" t="str">
            <v>черный</v>
          </cell>
          <cell r="G622" t="str">
            <v>соты</v>
          </cell>
          <cell r="H622">
            <v>11</v>
          </cell>
          <cell r="I622">
            <v>1</v>
          </cell>
          <cell r="J622">
            <v>1</v>
          </cell>
          <cell r="K622">
            <v>0</v>
          </cell>
        </row>
        <row r="623">
          <cell r="A623" t="str">
            <v>EVA_BORT+Haval+F7+2018-2024+black+11</v>
          </cell>
          <cell r="B623" t="str">
            <v>HAVAL F7 F7X</v>
          </cell>
          <cell r="E623" t="str">
            <v>борт</v>
          </cell>
          <cell r="F623" t="str">
            <v>черный</v>
          </cell>
          <cell r="G623" t="str">
            <v>соты</v>
          </cell>
          <cell r="H623">
            <v>11</v>
          </cell>
          <cell r="I623">
            <v>1</v>
          </cell>
          <cell r="J623">
            <v>1</v>
          </cell>
          <cell r="K623">
            <v>0</v>
          </cell>
        </row>
        <row r="624">
          <cell r="A624" t="str">
            <v>EVA_BORT+Haval+H5+2020-2021+black+12</v>
          </cell>
          <cell r="B624" t="str">
            <v>HAVAL H5</v>
          </cell>
          <cell r="E624" t="str">
            <v>борт</v>
          </cell>
          <cell r="F624" t="str">
            <v>черный</v>
          </cell>
          <cell r="G624" t="str">
            <v>соты</v>
          </cell>
          <cell r="H624">
            <v>12</v>
          </cell>
          <cell r="I624">
            <v>1</v>
          </cell>
          <cell r="J624">
            <v>1</v>
          </cell>
          <cell r="K624">
            <v>0</v>
          </cell>
        </row>
        <row r="625">
          <cell r="A625" t="str">
            <v>PERED_EVA_Geely_Okavango_I пок и R_2020-2025_black+12</v>
          </cell>
          <cell r="B625" t="str">
            <v>GEELY OKAVANGO 1 и рестайлинг</v>
          </cell>
          <cell r="E625" t="str">
            <v>передние</v>
          </cell>
          <cell r="F625" t="str">
            <v>черный</v>
          </cell>
          <cell r="G625" t="str">
            <v>соты</v>
          </cell>
          <cell r="H625">
            <v>12</v>
          </cell>
          <cell r="I625">
            <v>1</v>
          </cell>
          <cell r="J625">
            <v>1</v>
          </cell>
        </row>
        <row r="626">
          <cell r="A626" t="str">
            <v>VOD_Geely_Okavango_I пок и R_2020-2025_black+12</v>
          </cell>
          <cell r="B626" t="str">
            <v>GEELY OKAVANGO 1 и рестайлинг</v>
          </cell>
          <cell r="E626" t="str">
            <v>водитель</v>
          </cell>
          <cell r="F626" t="str">
            <v>черный</v>
          </cell>
          <cell r="G626" t="str">
            <v>соты</v>
          </cell>
          <cell r="H626">
            <v>12</v>
          </cell>
          <cell r="I626">
            <v>1</v>
          </cell>
          <cell r="J626">
            <v>1</v>
          </cell>
        </row>
        <row r="627">
          <cell r="A627" t="str">
            <v>EVA_BORT+Haval+H9+2014-2024+black+12</v>
          </cell>
          <cell r="B627" t="str">
            <v>HAVAL H9</v>
          </cell>
          <cell r="E627" t="str">
            <v>борт</v>
          </cell>
          <cell r="F627" t="str">
            <v>черный</v>
          </cell>
          <cell r="G627" t="str">
            <v>соты</v>
          </cell>
          <cell r="H627">
            <v>12</v>
          </cell>
          <cell r="I627">
            <v>1</v>
          </cell>
          <cell r="J627">
            <v>1</v>
          </cell>
          <cell r="K627">
            <v>0</v>
          </cell>
        </row>
        <row r="628">
          <cell r="A628" t="str">
            <v>EVA_BORT+Haval+Jolion2WD+2021-2024+black+2</v>
          </cell>
          <cell r="B628" t="str">
            <v>HAVAL JOLION передний привод</v>
          </cell>
          <cell r="E628" t="str">
            <v>борт</v>
          </cell>
          <cell r="F628" t="str">
            <v>черный</v>
          </cell>
          <cell r="G628" t="str">
            <v>соты</v>
          </cell>
          <cell r="H628">
            <v>2</v>
          </cell>
          <cell r="I628">
            <v>1</v>
          </cell>
          <cell r="J628">
            <v>1</v>
          </cell>
          <cell r="K628" t="str">
            <v>красный подпятник</v>
          </cell>
        </row>
        <row r="629">
          <cell r="A629" t="str">
            <v>EVA_BORT+Haval+Jolion2_WD+2021-2024+black+2</v>
          </cell>
          <cell r="B629" t="str">
            <v>HAVAL JOLION передний привод</v>
          </cell>
          <cell r="E629" t="str">
            <v>борт</v>
          </cell>
          <cell r="F629" t="str">
            <v>черный</v>
          </cell>
          <cell r="G629" t="str">
            <v>соты</v>
          </cell>
          <cell r="H629">
            <v>2</v>
          </cell>
          <cell r="I629">
            <v>1</v>
          </cell>
          <cell r="J629">
            <v>1</v>
          </cell>
          <cell r="K629" t="str">
            <v>передний привод красный подпятник</v>
          </cell>
        </row>
        <row r="630">
          <cell r="A630" t="str">
            <v>EVA_BORT+Haval+Jo_lion2WD+2021-2024+black+2</v>
          </cell>
          <cell r="B630" t="str">
            <v>HAVAL JOLION передний привод</v>
          </cell>
          <cell r="E630" t="str">
            <v>борт</v>
          </cell>
          <cell r="F630" t="str">
            <v>черный</v>
          </cell>
          <cell r="G630" t="str">
            <v>соты</v>
          </cell>
          <cell r="H630">
            <v>2</v>
          </cell>
          <cell r="I630">
            <v>1</v>
          </cell>
          <cell r="J630">
            <v>1</v>
          </cell>
          <cell r="K630" t="str">
            <v>передний привод</v>
          </cell>
        </row>
        <row r="631">
          <cell r="A631" t="str">
            <v>EVA_BORT+Haval+Joli_on2WD+2021-2024+black+2</v>
          </cell>
          <cell r="B631" t="str">
            <v>HAVAL JOLION передний привод</v>
          </cell>
          <cell r="E631" t="str">
            <v>борт</v>
          </cell>
          <cell r="F631" t="str">
            <v>черный</v>
          </cell>
          <cell r="G631" t="str">
            <v>соты</v>
          </cell>
          <cell r="H631">
            <v>2</v>
          </cell>
          <cell r="I631">
            <v>1</v>
          </cell>
          <cell r="J631">
            <v>1</v>
          </cell>
          <cell r="K631" t="str">
            <v>передний привод</v>
          </cell>
        </row>
        <row r="632">
          <cell r="A632" t="str">
            <v>EVA_BORT+Haval+Jolio_n2WD+2021-2024+black+16</v>
          </cell>
          <cell r="B632" t="str">
            <v>HAVAL JOLION передний привод</v>
          </cell>
          <cell r="E632" t="str">
            <v>борт</v>
          </cell>
          <cell r="F632" t="str">
            <v>черный</v>
          </cell>
          <cell r="G632" t="str">
            <v>соты</v>
          </cell>
          <cell r="H632">
            <v>16</v>
          </cell>
          <cell r="I632">
            <v>1</v>
          </cell>
          <cell r="J632">
            <v>1</v>
          </cell>
          <cell r="K632" t="str">
            <v>передний привод</v>
          </cell>
        </row>
        <row r="633">
          <cell r="A633" t="str">
            <v>EVA_BORT+Haval+Jolio_n2WD+2021-2024+black+2</v>
          </cell>
          <cell r="B633" t="str">
            <v>HAVAL JOLION передний привод</v>
          </cell>
          <cell r="E633" t="str">
            <v>борт</v>
          </cell>
          <cell r="F633" t="str">
            <v>черный</v>
          </cell>
          <cell r="G633" t="str">
            <v>соты</v>
          </cell>
          <cell r="H633">
            <v>2</v>
          </cell>
          <cell r="I633">
            <v>1</v>
          </cell>
          <cell r="J633">
            <v>1</v>
          </cell>
          <cell r="K633" t="str">
            <v>передний привод</v>
          </cell>
        </row>
        <row r="634">
          <cell r="A634" t="str">
            <v>EVA_BORT+Haval+Jolion_2_WD+2021-2024+black+2</v>
          </cell>
          <cell r="B634" t="str">
            <v>HAVAL JOLION передний привод</v>
          </cell>
          <cell r="E634" t="str">
            <v>борт</v>
          </cell>
          <cell r="F634" t="str">
            <v>черный</v>
          </cell>
          <cell r="G634" t="str">
            <v>соты</v>
          </cell>
          <cell r="H634">
            <v>2</v>
          </cell>
          <cell r="I634">
            <v>1</v>
          </cell>
          <cell r="J634">
            <v>1</v>
          </cell>
          <cell r="K634" t="str">
            <v>передний привод</v>
          </cell>
        </row>
        <row r="635">
          <cell r="A635" t="str">
            <v>EVA_BORT+Haval+Jolion_2W_D+2021-2024+black+11</v>
          </cell>
          <cell r="B635" t="str">
            <v>HAVAL JOLION передний привод</v>
          </cell>
          <cell r="E635" t="str">
            <v>борт</v>
          </cell>
          <cell r="F635" t="str">
            <v>черный</v>
          </cell>
          <cell r="G635" t="str">
            <v>соты</v>
          </cell>
          <cell r="H635">
            <v>11</v>
          </cell>
          <cell r="I635">
            <v>1</v>
          </cell>
          <cell r="J635">
            <v>1</v>
          </cell>
          <cell r="K635" t="str">
            <v>передний привод</v>
          </cell>
        </row>
        <row r="636">
          <cell r="A636" t="str">
            <v>EVA_BORT+Haval+Jolion_2WD+2021-2024+black+12</v>
          </cell>
          <cell r="B636" t="str">
            <v>HAVAL JOLION передний привод</v>
          </cell>
          <cell r="E636" t="str">
            <v>борт</v>
          </cell>
          <cell r="F636" t="str">
            <v>черный</v>
          </cell>
          <cell r="G636" t="str">
            <v>соты</v>
          </cell>
          <cell r="H636">
            <v>12</v>
          </cell>
          <cell r="I636">
            <v>1</v>
          </cell>
          <cell r="J636">
            <v>1</v>
          </cell>
          <cell r="K636" t="str">
            <v>передний привод</v>
          </cell>
        </row>
        <row r="637">
          <cell r="A637" t="str">
            <v>EVA_BORT+Haval+Jolion_2WD+2021-2024+black+14</v>
          </cell>
          <cell r="B637" t="str">
            <v>HAVAL JOLION передний привод</v>
          </cell>
          <cell r="E637" t="str">
            <v>борт</v>
          </cell>
          <cell r="F637" t="str">
            <v>черный</v>
          </cell>
          <cell r="G637" t="str">
            <v>соты</v>
          </cell>
          <cell r="H637">
            <v>14</v>
          </cell>
          <cell r="I637">
            <v>1</v>
          </cell>
          <cell r="J637">
            <v>1</v>
          </cell>
          <cell r="K637" t="str">
            <v>передний привод</v>
          </cell>
        </row>
        <row r="638">
          <cell r="A638" t="str">
            <v>EVA_BORT+Haval+Jolion_2WD+2021-2024+black+2</v>
          </cell>
          <cell r="B638" t="str">
            <v>HAVAL JOLION передний привод</v>
          </cell>
          <cell r="E638" t="str">
            <v>борт</v>
          </cell>
          <cell r="F638" t="str">
            <v>черный</v>
          </cell>
          <cell r="G638" t="str">
            <v>соты</v>
          </cell>
          <cell r="H638">
            <v>2</v>
          </cell>
          <cell r="I638">
            <v>1</v>
          </cell>
          <cell r="J638">
            <v>1</v>
          </cell>
          <cell r="K638" t="str">
            <v>передний привод</v>
          </cell>
        </row>
        <row r="639">
          <cell r="A639" t="str">
            <v>EVA_BORT+Haval+Jolion2_WD+2021-2024+black+12</v>
          </cell>
          <cell r="B639" t="str">
            <v>HAVAL JOLION передний привод</v>
          </cell>
          <cell r="E639" t="str">
            <v>борт</v>
          </cell>
          <cell r="F639" t="str">
            <v>черный</v>
          </cell>
          <cell r="G639" t="str">
            <v>соты</v>
          </cell>
          <cell r="H639">
            <v>12</v>
          </cell>
          <cell r="I639">
            <v>1</v>
          </cell>
          <cell r="J639">
            <v>1</v>
          </cell>
          <cell r="K639" t="str">
            <v>передний привод</v>
          </cell>
        </row>
        <row r="640">
          <cell r="A640" t="str">
            <v>EVA_BORT+Haval+Jolion2_WD+2021-2024+black+15</v>
          </cell>
          <cell r="B640" t="str">
            <v>HAVAL JOLION передний привод</v>
          </cell>
          <cell r="E640" t="str">
            <v>борт</v>
          </cell>
          <cell r="F640" t="str">
            <v>черный</v>
          </cell>
          <cell r="G640" t="str">
            <v>соты</v>
          </cell>
          <cell r="H640">
            <v>15</v>
          </cell>
          <cell r="I640">
            <v>1</v>
          </cell>
          <cell r="J640">
            <v>1</v>
          </cell>
          <cell r="K640" t="str">
            <v>передний привод</v>
          </cell>
        </row>
        <row r="641">
          <cell r="A641" t="str">
            <v>EVA_BORT+Haval+Jolion2_WD+2021-2024+black+9</v>
          </cell>
          <cell r="B641" t="str">
            <v>HAVAL JOLION передний привод</v>
          </cell>
          <cell r="E641" t="str">
            <v>борт</v>
          </cell>
          <cell r="F641" t="str">
            <v>черный</v>
          </cell>
          <cell r="G641" t="str">
            <v>соты</v>
          </cell>
          <cell r="H641">
            <v>9</v>
          </cell>
          <cell r="I641">
            <v>1</v>
          </cell>
          <cell r="J641">
            <v>1</v>
          </cell>
          <cell r="K641" t="str">
            <v>передний привод</v>
          </cell>
        </row>
        <row r="642">
          <cell r="A642" t="str">
            <v>EVA_BORT+Haval+Jolion2WD+2021-2024+black+12</v>
          </cell>
          <cell r="B642" t="str">
            <v>HAVAL JOLION передний привод</v>
          </cell>
          <cell r="E642" t="str">
            <v>борт</v>
          </cell>
          <cell r="F642" t="str">
            <v>черный</v>
          </cell>
          <cell r="G642" t="str">
            <v>соты</v>
          </cell>
          <cell r="H642">
            <v>12</v>
          </cell>
          <cell r="I642">
            <v>1</v>
          </cell>
          <cell r="J642">
            <v>1</v>
          </cell>
          <cell r="K642" t="str">
            <v>передний привод</v>
          </cell>
        </row>
        <row r="643">
          <cell r="A643" t="str">
            <v>EVA_BORT+Haval+Jolio_n2WD+2021-2024+black+11</v>
          </cell>
          <cell r="B643" t="str">
            <v>HAVAL JOLION передний привод</v>
          </cell>
          <cell r="E643" t="str">
            <v>борт</v>
          </cell>
          <cell r="F643" t="str">
            <v>черный</v>
          </cell>
          <cell r="G643" t="str">
            <v>соты</v>
          </cell>
          <cell r="H643">
            <v>11</v>
          </cell>
          <cell r="I643">
            <v>1</v>
          </cell>
          <cell r="J643">
            <v>1</v>
          </cell>
          <cell r="K643">
            <v>0</v>
          </cell>
        </row>
        <row r="644">
          <cell r="A644" t="str">
            <v>EVA_BORT+Haval+Jolio_n2WD+2021-2024+black+13</v>
          </cell>
          <cell r="B644" t="str">
            <v>HAVAL JOLION передний привод</v>
          </cell>
          <cell r="E644" t="str">
            <v>борт</v>
          </cell>
          <cell r="F644" t="str">
            <v>черный</v>
          </cell>
          <cell r="G644" t="str">
            <v>соты</v>
          </cell>
          <cell r="H644">
            <v>14</v>
          </cell>
          <cell r="I644">
            <v>1</v>
          </cell>
          <cell r="J644">
            <v>1</v>
          </cell>
          <cell r="K644">
            <v>0</v>
          </cell>
        </row>
        <row r="645">
          <cell r="A645" t="str">
            <v>EVA_BORT+Haval+Jolion_2WD+2021-2024+black+11</v>
          </cell>
          <cell r="B645" t="str">
            <v>HAVAL JOLION передний привод</v>
          </cell>
          <cell r="E645" t="str">
            <v>борт</v>
          </cell>
          <cell r="F645" t="str">
            <v>черный</v>
          </cell>
          <cell r="G645" t="str">
            <v>соты</v>
          </cell>
          <cell r="H645">
            <v>11</v>
          </cell>
          <cell r="I645">
            <v>1</v>
          </cell>
          <cell r="J645">
            <v>1</v>
          </cell>
          <cell r="K645">
            <v>0</v>
          </cell>
        </row>
        <row r="646">
          <cell r="A646" t="str">
            <v>EVA_BORT+Haval+Jolion2_WD+2021-2024+black+20</v>
          </cell>
          <cell r="B646" t="str">
            <v>HAVAL JOLION передний привод</v>
          </cell>
          <cell r="E646" t="str">
            <v>борт</v>
          </cell>
          <cell r="F646" t="str">
            <v>черный</v>
          </cell>
          <cell r="G646" t="str">
            <v>соты</v>
          </cell>
          <cell r="H646">
            <v>20</v>
          </cell>
          <cell r="I646">
            <v>1</v>
          </cell>
          <cell r="J646">
            <v>1</v>
          </cell>
          <cell r="K646">
            <v>0</v>
          </cell>
        </row>
        <row r="647">
          <cell r="A647" t="str">
            <v>EVA_BORT+Haval+Jolion2_WD+2021-2024+black+3</v>
          </cell>
          <cell r="B647" t="str">
            <v>HAVAL JOLION передний привод</v>
          </cell>
          <cell r="E647" t="str">
            <v>борт</v>
          </cell>
          <cell r="F647" t="str">
            <v>черный</v>
          </cell>
          <cell r="G647" t="str">
            <v>соты</v>
          </cell>
          <cell r="H647">
            <v>3</v>
          </cell>
          <cell r="I647">
            <v>1</v>
          </cell>
          <cell r="J647">
            <v>1</v>
          </cell>
          <cell r="K647">
            <v>0</v>
          </cell>
        </row>
        <row r="648">
          <cell r="A648" t="str">
            <v>EVA_BORT+Haval+Jolion2_WD+2021-2024+black+4</v>
          </cell>
          <cell r="B648" t="str">
            <v>HAVAL JOLION передний привод</v>
          </cell>
          <cell r="E648" t="str">
            <v>борт</v>
          </cell>
          <cell r="F648" t="str">
            <v>черный</v>
          </cell>
          <cell r="G648" t="str">
            <v>соты</v>
          </cell>
          <cell r="H648">
            <v>4</v>
          </cell>
          <cell r="I648">
            <v>1</v>
          </cell>
          <cell r="J648">
            <v>1</v>
          </cell>
          <cell r="K648">
            <v>0</v>
          </cell>
        </row>
        <row r="649">
          <cell r="A649" t="str">
            <v>EVA_BORT+Haval+Jolion2_WD+2021-2024+black+6</v>
          </cell>
          <cell r="B649" t="str">
            <v>HAVAL JOLION передний привод</v>
          </cell>
          <cell r="E649" t="str">
            <v>борт</v>
          </cell>
          <cell r="F649" t="str">
            <v>черный</v>
          </cell>
          <cell r="G649" t="str">
            <v>соты</v>
          </cell>
          <cell r="H649">
            <v>6</v>
          </cell>
          <cell r="I649">
            <v>1</v>
          </cell>
          <cell r="J649">
            <v>1</v>
          </cell>
          <cell r="K649">
            <v>0</v>
          </cell>
        </row>
        <row r="650">
          <cell r="A650" t="str">
            <v>EVA_BORT+Haval+Jolion2_WD+2021-2024+black+8</v>
          </cell>
          <cell r="B650" t="str">
            <v>HAVAL JOLION передний привод</v>
          </cell>
          <cell r="E650" t="str">
            <v>борт</v>
          </cell>
          <cell r="F650" t="str">
            <v>черный</v>
          </cell>
          <cell r="G650" t="str">
            <v>соты</v>
          </cell>
          <cell r="H650">
            <v>8</v>
          </cell>
          <cell r="I650">
            <v>1</v>
          </cell>
          <cell r="J650">
            <v>1</v>
          </cell>
          <cell r="K650">
            <v>0</v>
          </cell>
        </row>
        <row r="651">
          <cell r="A651" t="str">
            <v>EVA_BORT+Haval+Jolion2W_D+2021-2024+black+11</v>
          </cell>
          <cell r="B651" t="str">
            <v>HAVAL JOLION передний привод</v>
          </cell>
          <cell r="E651" t="str">
            <v>борт</v>
          </cell>
          <cell r="F651" t="str">
            <v>черный</v>
          </cell>
          <cell r="G651" t="str">
            <v>соты</v>
          </cell>
          <cell r="H651">
            <v>11</v>
          </cell>
          <cell r="I651">
            <v>1</v>
          </cell>
          <cell r="J651">
            <v>1</v>
          </cell>
          <cell r="K651">
            <v>0</v>
          </cell>
        </row>
        <row r="652">
          <cell r="A652" t="str">
            <v>EVA_BORT+Haval+Jolion2W_D+2021-2024+black+12</v>
          </cell>
          <cell r="B652" t="str">
            <v>HAVAL JOLION передний привод</v>
          </cell>
          <cell r="E652" t="str">
            <v>борт</v>
          </cell>
          <cell r="F652" t="str">
            <v>черный</v>
          </cell>
          <cell r="G652" t="str">
            <v>соты</v>
          </cell>
          <cell r="H652">
            <v>12</v>
          </cell>
          <cell r="I652">
            <v>1</v>
          </cell>
          <cell r="J652">
            <v>1</v>
          </cell>
          <cell r="K652">
            <v>0</v>
          </cell>
        </row>
        <row r="653">
          <cell r="A653" t="str">
            <v>EVA_BORT+Haval+Jolion2W_D+2021-2024+black+2</v>
          </cell>
          <cell r="B653" t="str">
            <v>HAVAL JOLION передний привод</v>
          </cell>
          <cell r="E653" t="str">
            <v>борт</v>
          </cell>
          <cell r="F653" t="str">
            <v>черный</v>
          </cell>
          <cell r="G653" t="str">
            <v>соты</v>
          </cell>
          <cell r="H653">
            <v>2</v>
          </cell>
          <cell r="I653">
            <v>1</v>
          </cell>
          <cell r="J653">
            <v>1</v>
          </cell>
          <cell r="K653" t="str">
            <v>черный подпятник</v>
          </cell>
        </row>
        <row r="654">
          <cell r="A654" t="str">
            <v>EVA_BORT+Haval+Jolion2WD+2021-2024+black+1</v>
          </cell>
          <cell r="B654" t="str">
            <v>HAVAL JOLION передний привод</v>
          </cell>
          <cell r="E654" t="str">
            <v>борт</v>
          </cell>
          <cell r="F654" t="str">
            <v>черный</v>
          </cell>
          <cell r="G654" t="str">
            <v>соты</v>
          </cell>
          <cell r="H654">
            <v>1</v>
          </cell>
          <cell r="I654">
            <v>1</v>
          </cell>
          <cell r="J654">
            <v>1</v>
          </cell>
          <cell r="K654">
            <v>0</v>
          </cell>
        </row>
        <row r="655">
          <cell r="A655" t="str">
            <v>EVA_BORT+Haval+Jolion2WD+2021-2024+black+10</v>
          </cell>
          <cell r="B655" t="str">
            <v>HAVAL JOLION передний привод</v>
          </cell>
          <cell r="E655" t="str">
            <v>борт</v>
          </cell>
          <cell r="F655" t="str">
            <v>черный</v>
          </cell>
          <cell r="G655" t="str">
            <v>соты</v>
          </cell>
          <cell r="H655">
            <v>10</v>
          </cell>
          <cell r="I655">
            <v>1</v>
          </cell>
          <cell r="J655">
            <v>1</v>
          </cell>
          <cell r="K655">
            <v>0</v>
          </cell>
        </row>
        <row r="656">
          <cell r="A656" t="str">
            <v>EVA_BORT+Haval+Jolion2WD+2021-2024+black+11</v>
          </cell>
          <cell r="B656" t="str">
            <v>HAVAL JOLION передний привод</v>
          </cell>
          <cell r="E656" t="str">
            <v>борт</v>
          </cell>
          <cell r="F656" t="str">
            <v>черный</v>
          </cell>
          <cell r="G656" t="str">
            <v>соты</v>
          </cell>
          <cell r="H656">
            <v>11</v>
          </cell>
          <cell r="I656">
            <v>1</v>
          </cell>
          <cell r="J656">
            <v>1</v>
          </cell>
          <cell r="K656">
            <v>0</v>
          </cell>
        </row>
        <row r="657">
          <cell r="A657" t="str">
            <v>EVA_BORT+Haval+Jolion2WD+2021-2024+black+13</v>
          </cell>
          <cell r="B657" t="str">
            <v>HAVAL JOLION передний привод</v>
          </cell>
          <cell r="E657" t="str">
            <v>борт</v>
          </cell>
          <cell r="F657" t="str">
            <v>черный</v>
          </cell>
          <cell r="G657" t="str">
            <v>соты</v>
          </cell>
          <cell r="H657">
            <v>13</v>
          </cell>
          <cell r="I657">
            <v>1</v>
          </cell>
          <cell r="J657">
            <v>1</v>
          </cell>
          <cell r="K657">
            <v>0</v>
          </cell>
        </row>
        <row r="658">
          <cell r="A658" t="str">
            <v>EVA_BORT+Haval+Jolion2WD+2021-2024+black+14</v>
          </cell>
          <cell r="B658" t="str">
            <v>HAVAL JOLION передний привод</v>
          </cell>
          <cell r="E658" t="str">
            <v>борт</v>
          </cell>
          <cell r="F658" t="str">
            <v>черный</v>
          </cell>
          <cell r="G658" t="str">
            <v>соты</v>
          </cell>
          <cell r="H658">
            <v>14</v>
          </cell>
          <cell r="I658">
            <v>1</v>
          </cell>
          <cell r="J658">
            <v>1</v>
          </cell>
          <cell r="K658">
            <v>0</v>
          </cell>
        </row>
        <row r="659">
          <cell r="A659" t="str">
            <v>EVA_BORT+Haval+Jolion2WD+2021-2024+black+15</v>
          </cell>
          <cell r="B659" t="str">
            <v>HAVAL JOLION передний привод</v>
          </cell>
          <cell r="E659" t="str">
            <v>борт</v>
          </cell>
          <cell r="F659" t="str">
            <v>черный</v>
          </cell>
          <cell r="G659" t="str">
            <v>соты</v>
          </cell>
          <cell r="H659">
            <v>15</v>
          </cell>
          <cell r="I659">
            <v>1</v>
          </cell>
          <cell r="J659">
            <v>1</v>
          </cell>
          <cell r="K659">
            <v>0</v>
          </cell>
        </row>
        <row r="660">
          <cell r="A660" t="str">
            <v>EVA_BORT+Haval+Jolion2WD+2021-2024+black+16</v>
          </cell>
          <cell r="B660" t="str">
            <v>HAVAL JOLION передний привод</v>
          </cell>
          <cell r="E660" t="str">
            <v>борт</v>
          </cell>
          <cell r="F660" t="str">
            <v>черный</v>
          </cell>
          <cell r="G660" t="str">
            <v>соты</v>
          </cell>
          <cell r="H660">
            <v>16</v>
          </cell>
          <cell r="I660">
            <v>1</v>
          </cell>
          <cell r="J660">
            <v>1</v>
          </cell>
          <cell r="K660">
            <v>0</v>
          </cell>
        </row>
        <row r="661">
          <cell r="A661" t="str">
            <v>EVA_BORT+Haval+Jolion2WD+2021-2024+black+17</v>
          </cell>
          <cell r="B661" t="str">
            <v>HAVAL JOLION передний привод</v>
          </cell>
          <cell r="E661" t="str">
            <v>борт</v>
          </cell>
          <cell r="F661" t="str">
            <v>черный</v>
          </cell>
          <cell r="G661" t="str">
            <v>соты</v>
          </cell>
          <cell r="H661">
            <v>17</v>
          </cell>
          <cell r="I661">
            <v>1</v>
          </cell>
          <cell r="J661">
            <v>1</v>
          </cell>
          <cell r="K661">
            <v>0</v>
          </cell>
        </row>
        <row r="662">
          <cell r="A662" t="str">
            <v>EVA_BORT+Haval+Jolion2WD+2021-2024+black+19</v>
          </cell>
          <cell r="B662" t="str">
            <v>HAVAL JOLION передний привод</v>
          </cell>
          <cell r="E662" t="str">
            <v>борт</v>
          </cell>
          <cell r="F662" t="str">
            <v>черный</v>
          </cell>
          <cell r="G662" t="str">
            <v>соты</v>
          </cell>
          <cell r="H662">
            <v>19</v>
          </cell>
          <cell r="I662">
            <v>1</v>
          </cell>
          <cell r="J662">
            <v>1</v>
          </cell>
          <cell r="K662">
            <v>0</v>
          </cell>
        </row>
        <row r="663">
          <cell r="A663" t="str">
            <v>BORT_BAG+Haval+Jolion2WDD+2021-2024+black+12</v>
          </cell>
          <cell r="B663" t="str">
            <v>HAVAL JOLION передний привод</v>
          </cell>
          <cell r="E663" t="str">
            <v>борт + багажник</v>
          </cell>
          <cell r="F663" t="str">
            <v>черный</v>
          </cell>
          <cell r="G663" t="str">
            <v>соты</v>
          </cell>
          <cell r="H663">
            <v>12</v>
          </cell>
          <cell r="I663">
            <v>1</v>
          </cell>
          <cell r="J663">
            <v>1</v>
          </cell>
          <cell r="K663" t="str">
            <v>передний привод
комплект с багажником</v>
          </cell>
        </row>
        <row r="664">
          <cell r="A664" t="str">
            <v>EVA_BORT+Haval+Jolio_n2WD+2021-2024+black+12</v>
          </cell>
          <cell r="B664" t="str">
            <v>HAVAL JOLION полный привод</v>
          </cell>
          <cell r="E664" t="str">
            <v>борт</v>
          </cell>
          <cell r="F664" t="str">
            <v>черный</v>
          </cell>
          <cell r="G664" t="str">
            <v>соты</v>
          </cell>
          <cell r="H664">
            <v>12</v>
          </cell>
          <cell r="I664">
            <v>1</v>
          </cell>
          <cell r="J664">
            <v>1</v>
          </cell>
          <cell r="K664" t="str">
            <v>полный привод</v>
          </cell>
        </row>
        <row r="665">
          <cell r="A665" t="str">
            <v>EVA_BORT+Haval+Jolion4_WD+2022-2024+black+12</v>
          </cell>
          <cell r="B665" t="str">
            <v>HAVAL JOLION полный привод</v>
          </cell>
          <cell r="E665" t="str">
            <v>борт</v>
          </cell>
          <cell r="F665" t="str">
            <v>черный</v>
          </cell>
          <cell r="G665" t="str">
            <v>соты</v>
          </cell>
          <cell r="H665">
            <v>12</v>
          </cell>
          <cell r="I665">
            <v>1</v>
          </cell>
          <cell r="J665">
            <v>1</v>
          </cell>
          <cell r="K665" t="str">
            <v>полный привод</v>
          </cell>
        </row>
        <row r="666">
          <cell r="A666" t="str">
            <v>EVA_BORT+Haval+Jolion4W_D+2022-2024+black+12</v>
          </cell>
          <cell r="B666" t="str">
            <v>HAVAL JOLION полный привод</v>
          </cell>
          <cell r="E666" t="str">
            <v>борт</v>
          </cell>
          <cell r="F666" t="str">
            <v>черный</v>
          </cell>
          <cell r="G666" t="str">
            <v>соты</v>
          </cell>
          <cell r="H666">
            <v>12</v>
          </cell>
          <cell r="I666">
            <v>1</v>
          </cell>
          <cell r="J666">
            <v>1</v>
          </cell>
          <cell r="K666" t="str">
            <v>полный привод</v>
          </cell>
        </row>
        <row r="667">
          <cell r="A667" t="str">
            <v>EVA_BORT+Haval+Jo_lion4WD+2021-2024+black+12</v>
          </cell>
          <cell r="B667" t="str">
            <v>HAVAL JOLION полный привод</v>
          </cell>
          <cell r="E667" t="str">
            <v>борт</v>
          </cell>
          <cell r="F667" t="str">
            <v>черный</v>
          </cell>
          <cell r="G667" t="str">
            <v>соты</v>
          </cell>
          <cell r="H667">
            <v>12</v>
          </cell>
          <cell r="I667">
            <v>1</v>
          </cell>
          <cell r="J667">
            <v>1</v>
          </cell>
          <cell r="K667" t="str">
            <v>полный привод</v>
          </cell>
        </row>
        <row r="668">
          <cell r="A668" t="str">
            <v>EVA_BORT+Haval+Jo_lion4WD+2021-2024+black+12</v>
          </cell>
          <cell r="B668" t="str">
            <v>HAVAL JOLION полный привод</v>
          </cell>
          <cell r="E668" t="str">
            <v>борт</v>
          </cell>
          <cell r="F668" t="str">
            <v>черный</v>
          </cell>
          <cell r="G668" t="str">
            <v>соты</v>
          </cell>
          <cell r="H668">
            <v>12</v>
          </cell>
          <cell r="I668">
            <v>1</v>
          </cell>
          <cell r="J668">
            <v>1</v>
          </cell>
          <cell r="K668" t="str">
            <v>полный привод</v>
          </cell>
        </row>
        <row r="669">
          <cell r="A669" t="str">
            <v>EVA_BORT+Haval+M_6+2021-2024+black+2</v>
          </cell>
          <cell r="B669" t="str">
            <v>HAVAL M6</v>
          </cell>
          <cell r="E669" t="str">
            <v>борт</v>
          </cell>
          <cell r="F669" t="str">
            <v>черный</v>
          </cell>
          <cell r="G669" t="str">
            <v>соты</v>
          </cell>
          <cell r="H669">
            <v>2</v>
          </cell>
          <cell r="I669">
            <v>1</v>
          </cell>
          <cell r="J669">
            <v>1</v>
          </cell>
          <cell r="K669">
            <v>0</v>
          </cell>
        </row>
        <row r="670">
          <cell r="A670" t="str">
            <v>EVA_BORT+Haval+_M6+2021-2024+black+12</v>
          </cell>
          <cell r="B670" t="str">
            <v>HAVAL M6</v>
          </cell>
          <cell r="E670" t="str">
            <v>борт</v>
          </cell>
          <cell r="F670" t="str">
            <v>черный</v>
          </cell>
          <cell r="G670" t="str">
            <v>соты</v>
          </cell>
          <cell r="H670">
            <v>13</v>
          </cell>
          <cell r="I670">
            <v>1</v>
          </cell>
          <cell r="J670">
            <v>1</v>
          </cell>
          <cell r="K670">
            <v>0</v>
          </cell>
        </row>
        <row r="671">
          <cell r="A671" t="str">
            <v>EVA_BORT+Haval+_M6+2021-2024+black+13</v>
          </cell>
          <cell r="B671" t="str">
            <v>HAVAL M6</v>
          </cell>
          <cell r="E671" t="str">
            <v>борт</v>
          </cell>
          <cell r="F671" t="str">
            <v>черный</v>
          </cell>
          <cell r="G671" t="str">
            <v>соты</v>
          </cell>
          <cell r="H671">
            <v>13</v>
          </cell>
          <cell r="I671">
            <v>1</v>
          </cell>
          <cell r="J671">
            <v>1</v>
          </cell>
          <cell r="K671">
            <v>0</v>
          </cell>
        </row>
        <row r="672">
          <cell r="A672" t="str">
            <v>EVA_BORT+Haval+M_6+2021-2024+black+11</v>
          </cell>
          <cell r="B672" t="str">
            <v>HAVAL M6</v>
          </cell>
          <cell r="E672" t="str">
            <v>борт</v>
          </cell>
          <cell r="F672" t="str">
            <v>черный</v>
          </cell>
          <cell r="G672" t="str">
            <v>соты</v>
          </cell>
          <cell r="H672">
            <v>11</v>
          </cell>
          <cell r="I672">
            <v>1</v>
          </cell>
          <cell r="J672">
            <v>1</v>
          </cell>
          <cell r="K672">
            <v>0</v>
          </cell>
        </row>
        <row r="673">
          <cell r="A673" t="str">
            <v>EVA_BORT+Haval+M_6+2021-2024+grey+11</v>
          </cell>
          <cell r="B673" t="str">
            <v>HAVAL M6</v>
          </cell>
          <cell r="E673" t="str">
            <v>борт</v>
          </cell>
          <cell r="F673" t="str">
            <v>серый</v>
          </cell>
          <cell r="G673" t="str">
            <v>соты</v>
          </cell>
          <cell r="H673">
            <v>11</v>
          </cell>
          <cell r="I673">
            <v>1</v>
          </cell>
          <cell r="J673">
            <v>1</v>
          </cell>
          <cell r="K673">
            <v>0</v>
          </cell>
        </row>
        <row r="674">
          <cell r="A674" t="str">
            <v>EVA_BORT+Haval+M_6+2021-2024+grey+13</v>
          </cell>
          <cell r="B674" t="str">
            <v>HAVAL M6</v>
          </cell>
          <cell r="E674" t="str">
            <v>борт</v>
          </cell>
          <cell r="F674" t="str">
            <v>серый</v>
          </cell>
          <cell r="G674" t="str">
            <v>соты</v>
          </cell>
          <cell r="H674">
            <v>13</v>
          </cell>
          <cell r="I674">
            <v>1</v>
          </cell>
          <cell r="J674">
            <v>1</v>
          </cell>
          <cell r="K674">
            <v>0</v>
          </cell>
        </row>
        <row r="675">
          <cell r="A675" t="str">
            <v>EVA_BORT+Haval+M6_+2021-2024+black+11</v>
          </cell>
          <cell r="B675" t="str">
            <v>HAVAL M6</v>
          </cell>
          <cell r="E675" t="str">
            <v>борт</v>
          </cell>
          <cell r="F675" t="str">
            <v>черный</v>
          </cell>
          <cell r="G675" t="str">
            <v>соты</v>
          </cell>
          <cell r="H675">
            <v>11</v>
          </cell>
          <cell r="I675">
            <v>1</v>
          </cell>
          <cell r="J675">
            <v>1</v>
          </cell>
          <cell r="K675">
            <v>0</v>
          </cell>
        </row>
        <row r="676">
          <cell r="A676" t="str">
            <v>EVA_BORT+Haval+M6_+2021-2024+grey+11</v>
          </cell>
          <cell r="B676" t="str">
            <v>HAVAL M6</v>
          </cell>
          <cell r="E676" t="str">
            <v>борт</v>
          </cell>
          <cell r="F676" t="str">
            <v>серый</v>
          </cell>
          <cell r="G676" t="str">
            <v>соты</v>
          </cell>
          <cell r="H676">
            <v>11</v>
          </cell>
          <cell r="I676">
            <v>1</v>
          </cell>
          <cell r="J676">
            <v>1</v>
          </cell>
          <cell r="K676">
            <v>0</v>
          </cell>
        </row>
        <row r="677">
          <cell r="A677" t="str">
            <v>EVA_BORT+Haval+M6+2021-2024+black+11</v>
          </cell>
          <cell r="B677" t="str">
            <v>HAVAL M6</v>
          </cell>
          <cell r="E677" t="str">
            <v>борт</v>
          </cell>
          <cell r="F677" t="str">
            <v>черный</v>
          </cell>
          <cell r="G677" t="str">
            <v>соты</v>
          </cell>
          <cell r="H677">
            <v>11</v>
          </cell>
          <cell r="I677">
            <v>1</v>
          </cell>
          <cell r="J677">
            <v>1</v>
          </cell>
          <cell r="K677">
            <v>0</v>
          </cell>
        </row>
        <row r="678">
          <cell r="A678" t="str">
            <v>EVA_BORT+Haval+M6+2021-2024+black+12</v>
          </cell>
          <cell r="B678" t="str">
            <v>HAVAL M6</v>
          </cell>
          <cell r="E678" t="str">
            <v>борт</v>
          </cell>
          <cell r="F678" t="str">
            <v>черный</v>
          </cell>
          <cell r="G678" t="str">
            <v>соты</v>
          </cell>
          <cell r="H678">
            <v>12</v>
          </cell>
          <cell r="I678">
            <v>1</v>
          </cell>
          <cell r="J678">
            <v>1</v>
          </cell>
          <cell r="K678">
            <v>0</v>
          </cell>
        </row>
        <row r="679">
          <cell r="A679" t="str">
            <v>EVA_BORT+Haval+M6+2021-2024+black+13</v>
          </cell>
          <cell r="B679" t="str">
            <v>HAVAL M6</v>
          </cell>
          <cell r="E679" t="str">
            <v>борт</v>
          </cell>
          <cell r="F679" t="str">
            <v>черный</v>
          </cell>
          <cell r="G679" t="str">
            <v>соты</v>
          </cell>
          <cell r="H679">
            <v>13</v>
          </cell>
          <cell r="I679">
            <v>1</v>
          </cell>
          <cell r="J679">
            <v>1</v>
          </cell>
          <cell r="K679">
            <v>0</v>
          </cell>
        </row>
        <row r="680">
          <cell r="A680" t="str">
            <v>EVA_BORT+Haval+M6+2021-2024+black+16</v>
          </cell>
          <cell r="B680" t="str">
            <v>HAVAL M6</v>
          </cell>
          <cell r="E680" t="str">
            <v>борт</v>
          </cell>
          <cell r="F680" t="str">
            <v>черный</v>
          </cell>
          <cell r="G680" t="str">
            <v>соты</v>
          </cell>
          <cell r="H680">
            <v>16</v>
          </cell>
          <cell r="I680">
            <v>1</v>
          </cell>
          <cell r="J680">
            <v>1</v>
          </cell>
          <cell r="K680">
            <v>0</v>
          </cell>
        </row>
        <row r="681">
          <cell r="A681" t="str">
            <v>OBIVKA_XL+Harley+ElectraGl_Flhtcu+2011+black+11</v>
          </cell>
          <cell r="B681" t="str">
            <v>HARLEY DAVIDSON ELECTRA GLIDE</v>
          </cell>
          <cell r="E681" t="str">
            <v>МОТО</v>
          </cell>
          <cell r="F681" t="str">
            <v>черный</v>
          </cell>
          <cell r="G681">
            <v>0</v>
          </cell>
          <cell r="H681">
            <v>11</v>
          </cell>
          <cell r="I681">
            <v>0</v>
          </cell>
          <cell r="J681">
            <v>0</v>
          </cell>
          <cell r="K681">
            <v>0</v>
          </cell>
        </row>
        <row r="682">
          <cell r="A682" t="str">
            <v>EVA_BORT+Haval+M6+2021-2024+black+2</v>
          </cell>
          <cell r="B682" t="str">
            <v>HAVAL M6</v>
          </cell>
          <cell r="E682" t="str">
            <v>борт</v>
          </cell>
          <cell r="F682" t="str">
            <v>черный</v>
          </cell>
          <cell r="G682" t="str">
            <v>соты</v>
          </cell>
          <cell r="H682">
            <v>2</v>
          </cell>
          <cell r="I682">
            <v>1</v>
          </cell>
          <cell r="J682">
            <v>1</v>
          </cell>
          <cell r="K682">
            <v>0</v>
          </cell>
        </row>
        <row r="683">
          <cell r="A683" t="str">
            <v>EVA_BORT+Haval+M6+2021-2024+grey+11</v>
          </cell>
          <cell r="B683" t="str">
            <v>HAVAL M6</v>
          </cell>
          <cell r="E683" t="str">
            <v>борт</v>
          </cell>
          <cell r="F683" t="str">
            <v>серый</v>
          </cell>
          <cell r="G683" t="str">
            <v>соты</v>
          </cell>
          <cell r="H683">
            <v>11</v>
          </cell>
          <cell r="I683">
            <v>1</v>
          </cell>
          <cell r="J683">
            <v>1</v>
          </cell>
          <cell r="K683">
            <v>0</v>
          </cell>
        </row>
        <row r="684">
          <cell r="A684" t="str">
            <v>EVA_BORT+Haval+M6+2021-2024+grey+13</v>
          </cell>
          <cell r="B684" t="str">
            <v>HAVAL M6</v>
          </cell>
          <cell r="E684" t="str">
            <v>борт</v>
          </cell>
          <cell r="F684" t="str">
            <v>серый</v>
          </cell>
          <cell r="G684" t="str">
            <v>соты</v>
          </cell>
          <cell r="H684">
            <v>13</v>
          </cell>
          <cell r="I684">
            <v>1</v>
          </cell>
          <cell r="J684">
            <v>1</v>
          </cell>
          <cell r="K684">
            <v>0</v>
          </cell>
        </row>
        <row r="685">
          <cell r="A685" t="str">
            <v>EVA_BORT+Haval+M6+2021-2024+grey+6</v>
          </cell>
          <cell r="B685" t="str">
            <v>HAVAL M6</v>
          </cell>
          <cell r="E685" t="str">
            <v>борт</v>
          </cell>
          <cell r="F685" t="str">
            <v>серый</v>
          </cell>
          <cell r="G685" t="str">
            <v>соты</v>
          </cell>
          <cell r="H685">
            <v>6</v>
          </cell>
          <cell r="I685">
            <v>1</v>
          </cell>
          <cell r="J685">
            <v>1</v>
          </cell>
          <cell r="K685">
            <v>0</v>
          </cell>
        </row>
        <row r="686">
          <cell r="A686" t="str">
            <v>EVA_BORT+Haval+_M6+2021-2024+black+11</v>
          </cell>
          <cell r="B686" t="str">
            <v>HAVAL M6</v>
          </cell>
          <cell r="E686" t="str">
            <v>борт</v>
          </cell>
          <cell r="F686" t="str">
            <v>черный</v>
          </cell>
          <cell r="G686" t="str">
            <v>соты</v>
          </cell>
          <cell r="H686">
            <v>11</v>
          </cell>
          <cell r="I686">
            <v>1</v>
          </cell>
          <cell r="J686">
            <v>1</v>
          </cell>
          <cell r="K686">
            <v>0</v>
          </cell>
        </row>
        <row r="687">
          <cell r="A687" t="str">
            <v>EVA_BORT+Haval+_M6+2021-2024+grey+11</v>
          </cell>
          <cell r="B687" t="str">
            <v>HAVAL M6</v>
          </cell>
          <cell r="E687" t="str">
            <v>борт</v>
          </cell>
          <cell r="F687" t="str">
            <v>серый</v>
          </cell>
          <cell r="G687" t="str">
            <v>соты</v>
          </cell>
          <cell r="H687">
            <v>11</v>
          </cell>
          <cell r="I687">
            <v>1</v>
          </cell>
          <cell r="J687">
            <v>1</v>
          </cell>
          <cell r="K687">
            <v>0</v>
          </cell>
        </row>
        <row r="688">
          <cell r="A688" t="str">
            <v>EVA_BORT+Haval+M_6+2021-2024+black+13</v>
          </cell>
          <cell r="B688" t="str">
            <v>HAVAL M6</v>
          </cell>
          <cell r="E688" t="str">
            <v>борт</v>
          </cell>
          <cell r="F688" t="str">
            <v>черный</v>
          </cell>
          <cell r="G688" t="str">
            <v>соты</v>
          </cell>
          <cell r="H688">
            <v>13</v>
          </cell>
          <cell r="I688">
            <v>1</v>
          </cell>
          <cell r="J688">
            <v>1</v>
          </cell>
          <cell r="K688">
            <v>0</v>
          </cell>
        </row>
        <row r="689">
          <cell r="A689" t="str">
            <v>EVA_BORT+Haval+M6_+2021-2024+black+13</v>
          </cell>
          <cell r="B689" t="str">
            <v>HAVAL M6</v>
          </cell>
          <cell r="E689" t="str">
            <v>борт</v>
          </cell>
          <cell r="F689" t="str">
            <v>черный</v>
          </cell>
          <cell r="G689" t="str">
            <v>соты</v>
          </cell>
          <cell r="H689">
            <v>13</v>
          </cell>
          <cell r="I689">
            <v>1</v>
          </cell>
          <cell r="J689">
            <v>1</v>
          </cell>
          <cell r="K689">
            <v>0</v>
          </cell>
        </row>
        <row r="690">
          <cell r="A690" t="str">
            <v>EVA_BORT+Haval+M6_+2021-2024+black+2</v>
          </cell>
          <cell r="B690" t="str">
            <v>HAVAL M6</v>
          </cell>
          <cell r="E690" t="str">
            <v>борт</v>
          </cell>
          <cell r="F690" t="str">
            <v>черный</v>
          </cell>
          <cell r="G690" t="str">
            <v>соты</v>
          </cell>
          <cell r="H690">
            <v>2</v>
          </cell>
          <cell r="I690">
            <v>1</v>
          </cell>
          <cell r="J690">
            <v>1</v>
          </cell>
          <cell r="K690">
            <v>0</v>
          </cell>
        </row>
        <row r="691">
          <cell r="A691" t="str">
            <v>EVA_BORT+Haval+M6_+2021-2024+grey+13</v>
          </cell>
          <cell r="B691" t="str">
            <v>HAVAL M6</v>
          </cell>
          <cell r="E691" t="str">
            <v>борт</v>
          </cell>
          <cell r="F691" t="str">
            <v>серый</v>
          </cell>
          <cell r="G691" t="str">
            <v>соты</v>
          </cell>
          <cell r="H691">
            <v>13</v>
          </cell>
          <cell r="I691">
            <v>1</v>
          </cell>
          <cell r="J691">
            <v>1</v>
          </cell>
          <cell r="K691">
            <v>0</v>
          </cell>
        </row>
        <row r="692">
          <cell r="A692" t="str">
            <v>EVA_BORT+Honda+Accord+2007-2011+black+12</v>
          </cell>
          <cell r="B692" t="str">
            <v>HONDA ACCORD 8</v>
          </cell>
          <cell r="E692" t="str">
            <v>борт</v>
          </cell>
          <cell r="F692" t="str">
            <v>черный</v>
          </cell>
          <cell r="G692" t="str">
            <v>соты</v>
          </cell>
          <cell r="H692">
            <v>12</v>
          </cell>
          <cell r="I692">
            <v>1</v>
          </cell>
          <cell r="J692">
            <v>1</v>
          </cell>
          <cell r="K692">
            <v>0</v>
          </cell>
        </row>
        <row r="693">
          <cell r="A693" t="str">
            <v>EVA_BORT+Honda+_Civic+2005-2012+grey+12</v>
          </cell>
          <cell r="B693" t="str">
            <v>HONDA CIVIC 8 седан</v>
          </cell>
          <cell r="E693" t="str">
            <v>борт</v>
          </cell>
          <cell r="F693" t="str">
            <v>серый</v>
          </cell>
          <cell r="G693" t="str">
            <v>соты</v>
          </cell>
          <cell r="H693">
            <v>12</v>
          </cell>
          <cell r="I693">
            <v>1</v>
          </cell>
          <cell r="J693">
            <v>1</v>
          </cell>
          <cell r="K693" t="str">
            <v>седан</v>
          </cell>
        </row>
        <row r="694">
          <cell r="A694" t="str">
            <v>EVA_BORT+Honda+Ci_vic+2005-2012+grey+12</v>
          </cell>
          <cell r="B694" t="str">
            <v>HONDA CIVIC 8 седан</v>
          </cell>
          <cell r="E694" t="str">
            <v>борт</v>
          </cell>
          <cell r="F694" t="str">
            <v>серый</v>
          </cell>
          <cell r="G694" t="str">
            <v>соты</v>
          </cell>
          <cell r="H694">
            <v>12</v>
          </cell>
          <cell r="I694">
            <v>1</v>
          </cell>
          <cell r="J694">
            <v>1</v>
          </cell>
          <cell r="K694" t="str">
            <v>седан</v>
          </cell>
        </row>
        <row r="695">
          <cell r="A695" t="str">
            <v>PERED_EVA_Haval_F7_II пок_2024-2025_black+12</v>
          </cell>
          <cell r="B695" t="str">
            <v>HAVAL F7 2</v>
          </cell>
          <cell r="E695" t="str">
            <v>передние</v>
          </cell>
          <cell r="F695" t="str">
            <v>черный</v>
          </cell>
          <cell r="G695" t="str">
            <v>соты</v>
          </cell>
          <cell r="H695">
            <v>12</v>
          </cell>
          <cell r="I695">
            <v>1</v>
          </cell>
          <cell r="J695">
            <v>1</v>
          </cell>
        </row>
        <row r="696">
          <cell r="A696" t="str">
            <v>VOD_Haval_F7_II пок_2024-2025_black+12</v>
          </cell>
          <cell r="B696" t="str">
            <v>HAVAL F7 2</v>
          </cell>
          <cell r="E696" t="str">
            <v>водитель</v>
          </cell>
          <cell r="F696" t="str">
            <v>черный</v>
          </cell>
          <cell r="G696" t="str">
            <v>соты</v>
          </cell>
          <cell r="H696">
            <v>12</v>
          </cell>
          <cell r="I696">
            <v>1</v>
          </cell>
          <cell r="J696">
            <v>1</v>
          </cell>
        </row>
        <row r="697">
          <cell r="A697" t="str">
            <v>EVA_BORT+Honda+Civic+2005-2012+grey+12</v>
          </cell>
          <cell r="B697" t="str">
            <v>HONDA CIVIC 8 седан</v>
          </cell>
          <cell r="E697" t="str">
            <v>борт</v>
          </cell>
          <cell r="F697" t="str">
            <v>серый</v>
          </cell>
          <cell r="G697" t="str">
            <v>соты</v>
          </cell>
          <cell r="H697">
            <v>12</v>
          </cell>
          <cell r="I697">
            <v>1</v>
          </cell>
          <cell r="J697">
            <v>1</v>
          </cell>
          <cell r="K697" t="str">
            <v>седан</v>
          </cell>
        </row>
        <row r="698">
          <cell r="A698" t="str">
            <v>EVA_BORT_Honda_Civic_IX пок и R_2011-2017_black+12</v>
          </cell>
          <cell r="B698" t="str">
            <v>HONDA CIVIC 9 и рестайлинг</v>
          </cell>
          <cell r="E698" t="str">
            <v>борт</v>
          </cell>
          <cell r="F698" t="str">
            <v>черный</v>
          </cell>
          <cell r="G698" t="str">
            <v>соты</v>
          </cell>
          <cell r="H698">
            <v>12</v>
          </cell>
          <cell r="I698">
            <v>1</v>
          </cell>
          <cell r="J698">
            <v>1</v>
          </cell>
        </row>
        <row r="699">
          <cell r="A699" t="str">
            <v>EVA_BORT_Honda_Crosstour_I пок R_2012-2015_black+12</v>
          </cell>
          <cell r="B699" t="str">
            <v>HONDA CROSSTOUR 1 рестайлинг</v>
          </cell>
          <cell r="E699" t="str">
            <v>борт</v>
          </cell>
          <cell r="F699" t="str">
            <v>черный</v>
          </cell>
          <cell r="G699" t="str">
            <v>соты</v>
          </cell>
          <cell r="H699">
            <v>12</v>
          </cell>
          <cell r="I699">
            <v>1</v>
          </cell>
          <cell r="J699">
            <v>1</v>
          </cell>
        </row>
        <row r="700">
          <cell r="A700" t="str">
            <v>EVA_BORT+Honda+CR_V+2006-2012+black+12</v>
          </cell>
          <cell r="B700" t="str">
            <v>HONDA CR-V 3</v>
          </cell>
          <cell r="E700" t="str">
            <v>борт</v>
          </cell>
          <cell r="F700" t="str">
            <v>черный</v>
          </cell>
          <cell r="G700" t="str">
            <v>соты</v>
          </cell>
          <cell r="H700">
            <v>12</v>
          </cell>
          <cell r="I700">
            <v>1</v>
          </cell>
          <cell r="J700">
            <v>1</v>
          </cell>
          <cell r="K700">
            <v>0</v>
          </cell>
        </row>
        <row r="701">
          <cell r="A701" t="str">
            <v>EVA_BORT+Honda+CR-V +2006-2012+black+12</v>
          </cell>
          <cell r="B701" t="str">
            <v>HONDA CR-V 3</v>
          </cell>
          <cell r="E701" t="str">
            <v>борт</v>
          </cell>
          <cell r="F701" t="str">
            <v>черный</v>
          </cell>
          <cell r="G701" t="str">
            <v>соты</v>
          </cell>
          <cell r="H701">
            <v>12</v>
          </cell>
          <cell r="I701">
            <v>1</v>
          </cell>
          <cell r="J701">
            <v>1</v>
          </cell>
          <cell r="K701">
            <v>0</v>
          </cell>
        </row>
        <row r="702">
          <cell r="A702" t="str">
            <v>PERED_EVA+Haval+Jolion+2021-2024+black+2</v>
          </cell>
          <cell r="B702" t="str">
            <v>HAVAL JOLION передний привод</v>
          </cell>
          <cell r="E702" t="str">
            <v>передние</v>
          </cell>
          <cell r="F702" t="str">
            <v>черный</v>
          </cell>
          <cell r="G702" t="str">
            <v>соты</v>
          </cell>
          <cell r="H702">
            <v>2</v>
          </cell>
          <cell r="I702">
            <v>1</v>
          </cell>
          <cell r="J702">
            <v>1</v>
          </cell>
          <cell r="K702" t="str">
            <v>передние</v>
          </cell>
        </row>
        <row r="703">
          <cell r="A703" t="str">
            <v>PERED_EVA+Haval+Jolion+2021-2024+black+11</v>
          </cell>
          <cell r="B703" t="str">
            <v>HAVAL JOLION передний привод</v>
          </cell>
          <cell r="E703" t="str">
            <v>передние</v>
          </cell>
          <cell r="F703" t="str">
            <v>черный</v>
          </cell>
          <cell r="G703" t="str">
            <v>соты</v>
          </cell>
          <cell r="H703">
            <v>11</v>
          </cell>
          <cell r="I703">
            <v>1</v>
          </cell>
          <cell r="J703">
            <v>1</v>
          </cell>
          <cell r="K703" t="str">
            <v>передние</v>
          </cell>
        </row>
        <row r="704">
          <cell r="A704" t="str">
            <v>PERED_EVA+Haval+Jolion+2021-2024+black+12</v>
          </cell>
          <cell r="B704" t="str">
            <v>HAVAL JOLION передний привод</v>
          </cell>
          <cell r="E704" t="str">
            <v>передние</v>
          </cell>
          <cell r="F704" t="str">
            <v>черный</v>
          </cell>
          <cell r="G704" t="str">
            <v>соты</v>
          </cell>
          <cell r="H704">
            <v>12</v>
          </cell>
          <cell r="I704">
            <v>1</v>
          </cell>
          <cell r="J704">
            <v>1</v>
          </cell>
          <cell r="K704" t="str">
            <v>передние</v>
          </cell>
        </row>
        <row r="705">
          <cell r="A705" t="str">
            <v>VOD+Haval+Jolion+2021-2024+black+11</v>
          </cell>
          <cell r="B705" t="str">
            <v>HAVAL JOLION передний привод</v>
          </cell>
          <cell r="E705" t="str">
            <v>водитель</v>
          </cell>
          <cell r="F705" t="str">
            <v>черный</v>
          </cell>
          <cell r="G705" t="str">
            <v>соты</v>
          </cell>
          <cell r="H705">
            <v>11</v>
          </cell>
          <cell r="I705">
            <v>1</v>
          </cell>
          <cell r="J705">
            <v>1</v>
          </cell>
          <cell r="K705" t="str">
            <v>водительский коврик</v>
          </cell>
        </row>
        <row r="706">
          <cell r="A706" t="str">
            <v>VOD+Haval+Jolion+2021-2024+black+2</v>
          </cell>
          <cell r="B706" t="str">
            <v>HAVAL JOLION передний привод</v>
          </cell>
          <cell r="E706" t="str">
            <v>водитель</v>
          </cell>
          <cell r="F706" t="str">
            <v>черный</v>
          </cell>
          <cell r="G706" t="str">
            <v>соты</v>
          </cell>
          <cell r="H706">
            <v>2</v>
          </cell>
          <cell r="I706">
            <v>1</v>
          </cell>
          <cell r="J706">
            <v>1</v>
          </cell>
          <cell r="K706" t="str">
            <v>красный подпятник</v>
          </cell>
        </row>
        <row r="707">
          <cell r="A707" t="str">
            <v>EVA_BORT+Honda+CRV+2006-2012+black+12</v>
          </cell>
          <cell r="B707" t="str">
            <v>HONDA CR-V 3</v>
          </cell>
          <cell r="E707" t="str">
            <v>борт</v>
          </cell>
          <cell r="F707" t="str">
            <v>черный</v>
          </cell>
          <cell r="G707" t="str">
            <v>соты</v>
          </cell>
          <cell r="H707">
            <v>12</v>
          </cell>
          <cell r="I707">
            <v>1</v>
          </cell>
          <cell r="J707">
            <v>1</v>
          </cell>
          <cell r="K707">
            <v>0</v>
          </cell>
        </row>
        <row r="708">
          <cell r="A708" t="str">
            <v>EVA_BORT_Honda_CRV_IV поколение и рест._2011-2018_black+12</v>
          </cell>
          <cell r="B708" t="str">
            <v>HONDA CRV 4</v>
          </cell>
          <cell r="E708" t="str">
            <v>борт</v>
          </cell>
          <cell r="F708" t="str">
            <v>черный</v>
          </cell>
          <cell r="G708" t="str">
            <v>соты</v>
          </cell>
          <cell r="H708">
            <v>12</v>
          </cell>
          <cell r="I708">
            <v>1</v>
          </cell>
          <cell r="J708">
            <v>1</v>
          </cell>
          <cell r="K708" t="str">
            <v>рест.</v>
          </cell>
        </row>
        <row r="709">
          <cell r="A709" t="str">
            <v>EVA_BORT+Honda+CR-V +2011-2018+black+11</v>
          </cell>
          <cell r="B709" t="str">
            <v>HONDA CR-V 4</v>
          </cell>
          <cell r="E709" t="str">
            <v>борт</v>
          </cell>
          <cell r="F709" t="str">
            <v>черный</v>
          </cell>
          <cell r="G709" t="str">
            <v>соты</v>
          </cell>
          <cell r="H709">
            <v>11</v>
          </cell>
          <cell r="I709">
            <v>1</v>
          </cell>
          <cell r="J709">
            <v>1</v>
          </cell>
          <cell r="K709">
            <v>0</v>
          </cell>
        </row>
        <row r="710">
          <cell r="A710" t="str">
            <v>EVA_BORT_Honda_CRV_IV пок и R_2011-2018_black+12</v>
          </cell>
          <cell r="B710" t="str">
            <v>HONDA CR-V 4</v>
          </cell>
          <cell r="E710" t="str">
            <v>борт</v>
          </cell>
          <cell r="F710" t="str">
            <v>черный</v>
          </cell>
          <cell r="G710" t="str">
            <v>соты</v>
          </cell>
          <cell r="H710">
            <v>12</v>
          </cell>
          <cell r="I710">
            <v>1</v>
          </cell>
          <cell r="J710">
            <v>1</v>
          </cell>
        </row>
        <row r="711">
          <cell r="A711" t="str">
            <v>EVA_BORT+Honda+CR-V +2016-2020+black+12</v>
          </cell>
          <cell r="B711" t="str">
            <v>HONDA CR-V 5</v>
          </cell>
          <cell r="E711" t="str">
            <v>борт</v>
          </cell>
          <cell r="F711" t="str">
            <v>черный</v>
          </cell>
          <cell r="G711" t="str">
            <v>соты</v>
          </cell>
          <cell r="H711">
            <v>12</v>
          </cell>
          <cell r="I711">
            <v>1</v>
          </cell>
          <cell r="J711">
            <v>1</v>
          </cell>
          <cell r="K711">
            <v>0</v>
          </cell>
        </row>
        <row r="712">
          <cell r="A712" t="str">
            <v>EVA_BORT_Honda_Freed_I поколение и рест._2008-2016</v>
          </cell>
          <cell r="B712" t="str">
            <v>HONDA FREED 1 рестайлинг, правый руль</v>
          </cell>
          <cell r="E712" t="str">
            <v>борт</v>
          </cell>
          <cell r="F712" t="str">
            <v>черный</v>
          </cell>
          <cell r="G712" t="str">
            <v>соты</v>
          </cell>
          <cell r="H712">
            <v>12</v>
          </cell>
          <cell r="I712">
            <v>1</v>
          </cell>
          <cell r="J712">
            <v>1</v>
          </cell>
          <cell r="K712" t="str">
            <v>правый руль</v>
          </cell>
        </row>
        <row r="713">
          <cell r="A713" t="str">
            <v>EVA_BORT_Honda_Freed_I пок и R_2008-2016_black+12</v>
          </cell>
          <cell r="B713" t="str">
            <v>HONDA FREED 1 рестайлинг, правый руль</v>
          </cell>
          <cell r="E713" t="str">
            <v>борт</v>
          </cell>
          <cell r="F713" t="str">
            <v>черный</v>
          </cell>
          <cell r="G713" t="str">
            <v>соты</v>
          </cell>
          <cell r="H713">
            <v>12</v>
          </cell>
          <cell r="I713">
            <v>1</v>
          </cell>
          <cell r="J713">
            <v>1</v>
          </cell>
          <cell r="K713" t="str">
            <v>Правый руль</v>
          </cell>
        </row>
        <row r="714">
          <cell r="A714" t="str">
            <v>EVA_BORT_Honda_Freed_I поколение и рест._2008-2016_black+12</v>
          </cell>
          <cell r="B714" t="str">
            <v>HONDA FREED 1 рестайлинг, правый руль</v>
          </cell>
          <cell r="E714" t="str">
            <v>борт</v>
          </cell>
          <cell r="F714" t="str">
            <v>черный</v>
          </cell>
          <cell r="G714" t="str">
            <v>соты</v>
          </cell>
          <cell r="H714">
            <v>12</v>
          </cell>
          <cell r="I714">
            <v>1</v>
          </cell>
          <cell r="J714">
            <v>1</v>
          </cell>
          <cell r="K714" t="str">
            <v>1 пок. рест.</v>
          </cell>
        </row>
        <row r="715">
          <cell r="A715" t="str">
            <v>EVA_BORT+Honda+Freed+2016-2022+black+11</v>
          </cell>
          <cell r="B715" t="str">
            <v>HONDA FREED 2 правый руль</v>
          </cell>
          <cell r="E715" t="str">
            <v>борт</v>
          </cell>
          <cell r="F715" t="str">
            <v>черный</v>
          </cell>
          <cell r="G715" t="str">
            <v>соты</v>
          </cell>
          <cell r="H715">
            <v>11</v>
          </cell>
          <cell r="I715">
            <v>1</v>
          </cell>
          <cell r="J715">
            <v>1</v>
          </cell>
          <cell r="K715">
            <v>0</v>
          </cell>
        </row>
        <row r="716">
          <cell r="A716" t="str">
            <v>EVA_BORT+Honda+Freed+2016-2022+black+12</v>
          </cell>
          <cell r="B716" t="str">
            <v>HONDA FREED 2 правый руль</v>
          </cell>
          <cell r="E716" t="str">
            <v>борт</v>
          </cell>
          <cell r="F716" t="str">
            <v>черный</v>
          </cell>
          <cell r="G716" t="str">
            <v>соты</v>
          </cell>
          <cell r="H716">
            <v>12</v>
          </cell>
          <cell r="I716">
            <v>1</v>
          </cell>
          <cell r="J716">
            <v>1</v>
          </cell>
          <cell r="K716">
            <v>0</v>
          </cell>
        </row>
        <row r="717">
          <cell r="A717" t="str">
            <v>VORS+Haval+Jolion
передний привод+2021-2024+black+11</v>
          </cell>
          <cell r="B717" t="str">
            <v>HAVAL JOLION
передний привод</v>
          </cell>
          <cell r="E717" t="str">
            <v>ворс</v>
          </cell>
          <cell r="F717" t="str">
            <v>черный</v>
          </cell>
          <cell r="G717">
            <v>0</v>
          </cell>
          <cell r="H717">
            <v>11</v>
          </cell>
          <cell r="I717">
            <v>1</v>
          </cell>
          <cell r="J717">
            <v>1</v>
          </cell>
          <cell r="K717" t="str">
            <v>ворс
передний привод</v>
          </cell>
        </row>
        <row r="718">
          <cell r="A718" t="str">
            <v>EVA_BORT+Honda+Freed ++2016-2024+black+12</v>
          </cell>
          <cell r="B718" t="str">
            <v>HONDA FREED 2 правый руль</v>
          </cell>
          <cell r="E718" t="str">
            <v>борт</v>
          </cell>
          <cell r="F718" t="str">
            <v>черный</v>
          </cell>
          <cell r="G718" t="str">
            <v>соты</v>
          </cell>
          <cell r="H718">
            <v>12</v>
          </cell>
          <cell r="I718">
            <v>1</v>
          </cell>
          <cell r="J718">
            <v>1</v>
          </cell>
          <cell r="K718">
            <v>0</v>
          </cell>
        </row>
        <row r="719">
          <cell r="A719" t="str">
            <v>BORT_BAG+Honda+Freed ++2016-2024+black+12</v>
          </cell>
          <cell r="B719" t="str">
            <v>HONDA FREED 2+</v>
          </cell>
          <cell r="E719" t="str">
            <v>борт + багажник</v>
          </cell>
          <cell r="F719" t="str">
            <v>черный</v>
          </cell>
          <cell r="G719" t="str">
            <v>соты</v>
          </cell>
          <cell r="H719">
            <v>12</v>
          </cell>
          <cell r="I719">
            <v>1</v>
          </cell>
          <cell r="J719">
            <v>1</v>
          </cell>
          <cell r="K719" t="str">
            <v>комплект с багажником</v>
          </cell>
        </row>
        <row r="720">
          <cell r="A720" t="str">
            <v>BORT_BAG+Honda+Insight+2018-2022+black+11</v>
          </cell>
          <cell r="B720" t="str">
            <v>HONDA INSIDE 2</v>
          </cell>
          <cell r="E720" t="str">
            <v>борт + багажник</v>
          </cell>
          <cell r="F720" t="str">
            <v>черный</v>
          </cell>
          <cell r="G720" t="str">
            <v>соты</v>
          </cell>
          <cell r="H720">
            <v>11</v>
          </cell>
          <cell r="I720">
            <v>1</v>
          </cell>
          <cell r="J720">
            <v>1</v>
          </cell>
          <cell r="K720" t="str">
            <v>комплект с багажником</v>
          </cell>
        </row>
        <row r="721">
          <cell r="A721" t="str">
            <v>В000436</v>
          </cell>
          <cell r="B721" t="str">
            <v>HONDA INSIDE 3</v>
          </cell>
          <cell r="E721" t="str">
            <v>борт</v>
          </cell>
          <cell r="F721" t="str">
            <v>черный</v>
          </cell>
          <cell r="G721" t="str">
            <v>соты</v>
          </cell>
          <cell r="H721">
            <v>12</v>
          </cell>
          <cell r="I721">
            <v>1</v>
          </cell>
          <cell r="J721">
            <v>1</v>
          </cell>
        </row>
        <row r="722">
          <cell r="A722" t="str">
            <v>EVA_BORT_Honda_Inside_3_black+12</v>
          </cell>
          <cell r="B722" t="str">
            <v>HONDA INSIDE 3</v>
          </cell>
          <cell r="E722" t="str">
            <v>борт</v>
          </cell>
          <cell r="F722" t="str">
            <v>черный</v>
          </cell>
          <cell r="G722" t="str">
            <v>соты</v>
          </cell>
          <cell r="H722">
            <v>12</v>
          </cell>
          <cell r="I722">
            <v>1</v>
          </cell>
          <cell r="J722">
            <v>1</v>
          </cell>
        </row>
        <row r="723">
          <cell r="A723" t="str">
            <v>BAG+Honda+Insight+2018-2022+black+11</v>
          </cell>
          <cell r="B723" t="str">
            <v>HONDA INSIGHT</v>
          </cell>
          <cell r="E723" t="str">
            <v>багажник</v>
          </cell>
          <cell r="F723" t="str">
            <v>черный</v>
          </cell>
          <cell r="G723" t="str">
            <v>соты</v>
          </cell>
          <cell r="H723">
            <v>11</v>
          </cell>
          <cell r="I723">
            <v>1</v>
          </cell>
          <cell r="J723">
            <v>1</v>
          </cell>
          <cell r="K723" t="str">
            <v>багажник</v>
          </cell>
        </row>
        <row r="724">
          <cell r="A724" t="str">
            <v>EVA_BORT+Honda+Insight+2018-2022+black+11</v>
          </cell>
          <cell r="B724" t="str">
            <v>HONDA INSIGHT</v>
          </cell>
          <cell r="E724" t="str">
            <v>борт</v>
          </cell>
          <cell r="F724" t="str">
            <v>черный</v>
          </cell>
          <cell r="G724" t="str">
            <v>соты</v>
          </cell>
          <cell r="H724">
            <v>11</v>
          </cell>
          <cell r="I724">
            <v>1</v>
          </cell>
          <cell r="J724">
            <v>1</v>
          </cell>
          <cell r="K724">
            <v>0</v>
          </cell>
        </row>
        <row r="725">
          <cell r="A725" t="str">
            <v>BORT_BAG+Honda+Insight+2018-2022+black+11</v>
          </cell>
          <cell r="B725" t="str">
            <v>HONDA INSIGHT</v>
          </cell>
          <cell r="E725" t="str">
            <v>борт + багажник</v>
          </cell>
          <cell r="F725" t="str">
            <v>черный</v>
          </cell>
          <cell r="G725" t="str">
            <v>соты</v>
          </cell>
          <cell r="H725">
            <v>11</v>
          </cell>
          <cell r="I725">
            <v>1</v>
          </cell>
          <cell r="J725">
            <v>1</v>
          </cell>
          <cell r="K725" t="str">
            <v>комплект с багажником</v>
          </cell>
        </row>
        <row r="726">
          <cell r="A726" t="str">
            <v>BORT_BAG++Honda+Insight+2018-2022+black+11</v>
          </cell>
          <cell r="B726" t="str">
            <v>HONDA INSIGHT</v>
          </cell>
          <cell r="E726" t="str">
            <v>борт + багажник</v>
          </cell>
          <cell r="F726" t="str">
            <v>черный</v>
          </cell>
          <cell r="G726" t="str">
            <v>соты</v>
          </cell>
          <cell r="H726">
            <v>11</v>
          </cell>
          <cell r="I726">
            <v>1</v>
          </cell>
          <cell r="J726">
            <v>1</v>
          </cell>
          <cell r="K726" t="str">
            <v>с багажником</v>
          </cell>
        </row>
        <row r="727">
          <cell r="A727" t="str">
            <v>EVA_BORT+Honda+Jade+2015-2020+black+12</v>
          </cell>
          <cell r="B727" t="str">
            <v>HONDA JADE правый руль</v>
          </cell>
          <cell r="E727" t="str">
            <v>борт</v>
          </cell>
          <cell r="F727" t="str">
            <v>черный</v>
          </cell>
          <cell r="G727" t="str">
            <v>соты</v>
          </cell>
          <cell r="H727">
            <v>12</v>
          </cell>
          <cell r="I727">
            <v>1</v>
          </cell>
          <cell r="J727">
            <v>1</v>
          </cell>
          <cell r="K727" t="str">
            <v>правый руль</v>
          </cell>
        </row>
        <row r="728">
          <cell r="A728" t="str">
            <v>EVA_BORT+Honda+Jad_e+2015-2020+black+12</v>
          </cell>
          <cell r="B728" t="str">
            <v>HONDA JADE правый руль</v>
          </cell>
          <cell r="E728" t="str">
            <v>борт</v>
          </cell>
          <cell r="F728" t="str">
            <v>черный</v>
          </cell>
          <cell r="G728" t="str">
            <v>соты</v>
          </cell>
          <cell r="H728">
            <v>12</v>
          </cell>
          <cell r="I728">
            <v>1</v>
          </cell>
          <cell r="J728">
            <v>1</v>
          </cell>
          <cell r="K728" t="str">
            <v>правый руль</v>
          </cell>
        </row>
        <row r="729">
          <cell r="A729" t="str">
            <v>BORT_BAG+Honda+_N-WGN+2013-2019+black+2</v>
          </cell>
          <cell r="B729" t="str">
            <v>HONDA N-WGN</v>
          </cell>
          <cell r="E729" t="str">
            <v>борт + багажник</v>
          </cell>
          <cell r="F729" t="str">
            <v>черный</v>
          </cell>
          <cell r="G729" t="str">
            <v>соты</v>
          </cell>
          <cell r="H729">
            <v>12</v>
          </cell>
          <cell r="I729">
            <v>1</v>
          </cell>
          <cell r="J729">
            <v>1</v>
          </cell>
          <cell r="K729" t="str">
            <v>комплект с багажником</v>
          </cell>
        </row>
        <row r="730">
          <cell r="A730" t="str">
            <v>BORT_BAG+Honda+N-WGN_+2013-2019+black+2</v>
          </cell>
          <cell r="B730" t="str">
            <v>HONDA N-WGN</v>
          </cell>
          <cell r="E730" t="str">
            <v>борт + багажник</v>
          </cell>
          <cell r="F730" t="str">
            <v>черный</v>
          </cell>
          <cell r="G730" t="str">
            <v>соты</v>
          </cell>
          <cell r="H730">
            <v>2</v>
          </cell>
          <cell r="I730">
            <v>1</v>
          </cell>
          <cell r="J730">
            <v>1</v>
          </cell>
          <cell r="K730" t="str">
            <v>комплект с багажником</v>
          </cell>
        </row>
        <row r="731">
          <cell r="A731" t="str">
            <v>BORT_BAG+Honda+_N-WGN+2013-2019+black+2</v>
          </cell>
          <cell r="B731" t="str">
            <v>HONDA N-WGN</v>
          </cell>
          <cell r="E731" t="str">
            <v>борт + багажник</v>
          </cell>
          <cell r="F731" t="str">
            <v>черный</v>
          </cell>
          <cell r="G731" t="str">
            <v>соты</v>
          </cell>
          <cell r="H731">
            <v>12</v>
          </cell>
          <cell r="I731">
            <v>1</v>
          </cell>
          <cell r="J731">
            <v>1</v>
          </cell>
          <cell r="K731" t="str">
            <v>комплект с багажником</v>
          </cell>
        </row>
        <row r="732">
          <cell r="A732" t="str">
            <v>EVA_BORT+Honda+NWGN+2013-2019+black+2</v>
          </cell>
          <cell r="B732" t="str">
            <v>HONDA N-WGN</v>
          </cell>
          <cell r="E732" t="str">
            <v>борт</v>
          </cell>
          <cell r="F732" t="str">
            <v>черный</v>
          </cell>
          <cell r="G732" t="str">
            <v>соты</v>
          </cell>
          <cell r="H732">
            <v>2</v>
          </cell>
          <cell r="I732">
            <v>1</v>
          </cell>
          <cell r="J732">
            <v>1</v>
          </cell>
          <cell r="K732">
            <v>0</v>
          </cell>
        </row>
        <row r="733">
          <cell r="A733" t="str">
            <v>EVA_BORT+Honda+NWG_N+2013-2019+black+2</v>
          </cell>
          <cell r="B733" t="str">
            <v>HONDA N-WGN</v>
          </cell>
          <cell r="E733" t="str">
            <v>борт</v>
          </cell>
          <cell r="F733" t="str">
            <v>черный</v>
          </cell>
          <cell r="G733" t="str">
            <v>соты</v>
          </cell>
          <cell r="H733">
            <v>2</v>
          </cell>
          <cell r="I733">
            <v>1</v>
          </cell>
          <cell r="J733">
            <v>1</v>
          </cell>
          <cell r="K733">
            <v>0</v>
          </cell>
        </row>
        <row r="734">
          <cell r="A734" t="str">
            <v>EVA_BORT+Honda+NWGN+2013-2019+black+2</v>
          </cell>
          <cell r="B734" t="str">
            <v>HONDA N-WGN</v>
          </cell>
          <cell r="E734" t="str">
            <v>борт</v>
          </cell>
          <cell r="F734" t="str">
            <v>черный</v>
          </cell>
          <cell r="G734" t="str">
            <v>соты</v>
          </cell>
          <cell r="H734">
            <v>2</v>
          </cell>
          <cell r="I734">
            <v>1</v>
          </cell>
          <cell r="J734">
            <v>1</v>
          </cell>
          <cell r="K734">
            <v>0</v>
          </cell>
        </row>
        <row r="735">
          <cell r="A735" t="str">
            <v>EVA_BORT+Honda+N-WGN+2013-2019+black+2</v>
          </cell>
          <cell r="B735" t="str">
            <v>HONDA N-WGN</v>
          </cell>
          <cell r="E735" t="str">
            <v>борт</v>
          </cell>
          <cell r="F735" t="str">
            <v>черный</v>
          </cell>
          <cell r="G735" t="str">
            <v>соты</v>
          </cell>
          <cell r="H735">
            <v>2</v>
          </cell>
          <cell r="I735">
            <v>1</v>
          </cell>
          <cell r="J735">
            <v>1</v>
          </cell>
          <cell r="K735">
            <v>0</v>
          </cell>
        </row>
        <row r="736">
          <cell r="A736" t="str">
            <v>BORT_BAG+Honda+N-WGN+2013-2019+black+2</v>
          </cell>
          <cell r="B736" t="str">
            <v>HONDA N-WGN</v>
          </cell>
          <cell r="E736" t="str">
            <v>борт + багажник</v>
          </cell>
          <cell r="F736" t="str">
            <v>черный</v>
          </cell>
          <cell r="G736" t="str">
            <v>соты</v>
          </cell>
          <cell r="H736">
            <v>2</v>
          </cell>
          <cell r="I736">
            <v>1</v>
          </cell>
          <cell r="J736">
            <v>1</v>
          </cell>
          <cell r="K736" t="str">
            <v>комплект с багажником</v>
          </cell>
        </row>
        <row r="737">
          <cell r="A737" t="str">
            <v>BORT_BAG+Honda+N-WGN_+2013-2019+black+2</v>
          </cell>
          <cell r="B737" t="str">
            <v>HONDA N-WGN</v>
          </cell>
          <cell r="E737" t="str">
            <v>борт + багажник</v>
          </cell>
          <cell r="F737" t="str">
            <v>черный</v>
          </cell>
          <cell r="G737" t="str">
            <v>соты</v>
          </cell>
          <cell r="H737">
            <v>2</v>
          </cell>
          <cell r="I737">
            <v>1</v>
          </cell>
          <cell r="J737">
            <v>1</v>
          </cell>
          <cell r="K737" t="str">
            <v>комплект с багажником</v>
          </cell>
        </row>
        <row r="738">
          <cell r="A738" t="str">
            <v>EVA_BORT_Honda_N-WGN_I пок и R_2013-2019_black+12</v>
          </cell>
          <cell r="B738" t="str">
            <v>HONDA N-WGN</v>
          </cell>
          <cell r="E738" t="str">
            <v>борт</v>
          </cell>
          <cell r="F738" t="str">
            <v>черный</v>
          </cell>
          <cell r="G738" t="str">
            <v>соты</v>
          </cell>
          <cell r="H738">
            <v>12</v>
          </cell>
          <cell r="I738">
            <v>1</v>
          </cell>
          <cell r="J738">
            <v>1</v>
          </cell>
          <cell r="K738">
            <v>0</v>
          </cell>
        </row>
        <row r="739">
          <cell r="A739" t="str">
            <v>EVA_BORT+Honda+ Vezel+2013-2021+black+12</v>
          </cell>
          <cell r="B739" t="str">
            <v>HONDA VEZEL правый руль</v>
          </cell>
          <cell r="E739" t="str">
            <v>борт</v>
          </cell>
          <cell r="F739" t="str">
            <v>черный</v>
          </cell>
          <cell r="G739" t="str">
            <v>соты</v>
          </cell>
          <cell r="H739">
            <v>12</v>
          </cell>
          <cell r="I739">
            <v>1</v>
          </cell>
          <cell r="J739">
            <v>1</v>
          </cell>
          <cell r="K739" t="str">
            <v>правый руль</v>
          </cell>
        </row>
        <row r="740">
          <cell r="A740" t="str">
            <v>EVA_BORT+Honda+Ve_zel+2013-2021+black+11</v>
          </cell>
          <cell r="B740" t="str">
            <v>HONDA VEZEL правый руль</v>
          </cell>
          <cell r="E740" t="str">
            <v>борт</v>
          </cell>
          <cell r="F740" t="str">
            <v>черный</v>
          </cell>
          <cell r="G740" t="str">
            <v>соты</v>
          </cell>
          <cell r="H740">
            <v>11</v>
          </cell>
          <cell r="I740">
            <v>1</v>
          </cell>
          <cell r="J740">
            <v>1</v>
          </cell>
          <cell r="K740" t="str">
            <v>правый руль</v>
          </cell>
        </row>
        <row r="741">
          <cell r="A741" t="str">
            <v>EVA_BORT+Honda+ Vez_el+2013-2021+black+11</v>
          </cell>
          <cell r="B741" t="str">
            <v>HONDA VEZEL правый руль</v>
          </cell>
          <cell r="E741" t="str">
            <v>борт</v>
          </cell>
          <cell r="F741" t="str">
            <v>черный</v>
          </cell>
          <cell r="G741" t="str">
            <v>соты</v>
          </cell>
          <cell r="H741">
            <v>11</v>
          </cell>
          <cell r="I741">
            <v>1</v>
          </cell>
          <cell r="J741">
            <v>1</v>
          </cell>
          <cell r="K741" t="str">
            <v>правый руль</v>
          </cell>
        </row>
        <row r="742">
          <cell r="A742" t="str">
            <v>EVA_BORT+Honda+ Vezel+2013-2021+black+11</v>
          </cell>
          <cell r="B742" t="str">
            <v>HONDA VEZEL правый руль</v>
          </cell>
          <cell r="E742" t="str">
            <v>борт</v>
          </cell>
          <cell r="F742" t="str">
            <v>черный</v>
          </cell>
          <cell r="G742" t="str">
            <v>соты</v>
          </cell>
          <cell r="H742">
            <v>11</v>
          </cell>
          <cell r="I742">
            <v>1</v>
          </cell>
          <cell r="J742">
            <v>1</v>
          </cell>
          <cell r="K742" t="str">
            <v>правый руль</v>
          </cell>
        </row>
        <row r="743">
          <cell r="A743" t="str">
            <v>EVA_BORT+Honda+Vezel+2013-2021+black+11</v>
          </cell>
          <cell r="B743" t="str">
            <v>HONDA VEZEL правый руль</v>
          </cell>
          <cell r="E743" t="str">
            <v>борт</v>
          </cell>
          <cell r="F743" t="str">
            <v>черный</v>
          </cell>
          <cell r="G743" t="str">
            <v>соты</v>
          </cell>
          <cell r="H743">
            <v>11</v>
          </cell>
          <cell r="I743">
            <v>1</v>
          </cell>
          <cell r="J743">
            <v>1</v>
          </cell>
          <cell r="K743" t="str">
            <v>правый руль</v>
          </cell>
        </row>
        <row r="744">
          <cell r="A744" t="str">
            <v>VOD+Haval+Jolion+2021-2024+black+12</v>
          </cell>
          <cell r="B744" t="str">
            <v>HAVAL JOLION полный привод</v>
          </cell>
          <cell r="E744" t="str">
            <v>водитель</v>
          </cell>
          <cell r="F744" t="str">
            <v>черный</v>
          </cell>
          <cell r="G744" t="str">
            <v>соты</v>
          </cell>
          <cell r="H744">
            <v>12</v>
          </cell>
          <cell r="I744">
            <v>1</v>
          </cell>
          <cell r="J744">
            <v>1</v>
          </cell>
          <cell r="K744" t="str">
            <v>полный привод, водитель</v>
          </cell>
        </row>
        <row r="745">
          <cell r="A745" t="str">
            <v>EVA_BORT+Honda+ Vez_el+2013-2021+black+12</v>
          </cell>
          <cell r="B745" t="str">
            <v>HONDA VEZEL правый руль</v>
          </cell>
          <cell r="E745" t="str">
            <v>борт</v>
          </cell>
          <cell r="F745" t="str">
            <v>черный</v>
          </cell>
          <cell r="G745" t="str">
            <v>соты</v>
          </cell>
          <cell r="H745">
            <v>12</v>
          </cell>
          <cell r="I745">
            <v>1</v>
          </cell>
          <cell r="J745">
            <v>1</v>
          </cell>
          <cell r="K745" t="str">
            <v>правый руль</v>
          </cell>
        </row>
        <row r="746">
          <cell r="A746" t="str">
            <v>EVA_BORT+Hummer+H_3+2005-2010+black+1</v>
          </cell>
          <cell r="B746" t="str">
            <v>HUMMER H3</v>
          </cell>
          <cell r="E746" t="str">
            <v>борт</v>
          </cell>
          <cell r="F746" t="str">
            <v>черный</v>
          </cell>
          <cell r="G746" t="str">
            <v>соты</v>
          </cell>
          <cell r="H746">
            <v>1</v>
          </cell>
          <cell r="I746">
            <v>1</v>
          </cell>
          <cell r="J746">
            <v>1</v>
          </cell>
          <cell r="K746">
            <v>0</v>
          </cell>
        </row>
        <row r="747">
          <cell r="A747" t="str">
            <v>EVA_BORT+Hummer+H_3+2005-2010+black+1</v>
          </cell>
          <cell r="B747" t="str">
            <v>HUMMER H3</v>
          </cell>
          <cell r="E747" t="str">
            <v>борт</v>
          </cell>
          <cell r="F747" t="str">
            <v>черный</v>
          </cell>
          <cell r="G747" t="str">
            <v>соты</v>
          </cell>
          <cell r="H747">
            <v>1</v>
          </cell>
          <cell r="I747">
            <v>1</v>
          </cell>
          <cell r="J747">
            <v>1</v>
          </cell>
          <cell r="K747">
            <v>0</v>
          </cell>
        </row>
        <row r="748">
          <cell r="A748" t="str">
            <v>EVA_BORT+Hyundai+Accent +1994-2000+black+12</v>
          </cell>
          <cell r="B748" t="str">
            <v>HYUNDAI ACCENT 1</v>
          </cell>
          <cell r="E748" t="str">
            <v>борт</v>
          </cell>
          <cell r="F748" t="str">
            <v>черный</v>
          </cell>
          <cell r="G748" t="str">
            <v>соты</v>
          </cell>
          <cell r="H748">
            <v>12</v>
          </cell>
          <cell r="I748">
            <v>1</v>
          </cell>
          <cell r="J748">
            <v>1</v>
          </cell>
          <cell r="K748">
            <v>0</v>
          </cell>
        </row>
        <row r="749">
          <cell r="A749" t="str">
            <v>EVA_BORT+Hyundai+Accent+1999-2012+black+11</v>
          </cell>
          <cell r="B749" t="str">
            <v>HYUNDAI ACCENT 2</v>
          </cell>
          <cell r="E749" t="str">
            <v>борт</v>
          </cell>
          <cell r="F749" t="str">
            <v>черный</v>
          </cell>
          <cell r="G749" t="str">
            <v>соты</v>
          </cell>
          <cell r="H749">
            <v>11</v>
          </cell>
          <cell r="I749">
            <v>1</v>
          </cell>
          <cell r="J749">
            <v>1</v>
          </cell>
          <cell r="K749">
            <v>0</v>
          </cell>
        </row>
        <row r="750">
          <cell r="A750" t="str">
            <v>VOD+Haval+M6+2021-2024+black+11</v>
          </cell>
          <cell r="B750" t="str">
            <v>HAVAL M6</v>
          </cell>
          <cell r="E750" t="str">
            <v>водитель</v>
          </cell>
          <cell r="F750" t="str">
            <v>черный</v>
          </cell>
          <cell r="G750" t="str">
            <v>соты</v>
          </cell>
          <cell r="H750">
            <v>11</v>
          </cell>
          <cell r="I750">
            <v>1</v>
          </cell>
          <cell r="J750">
            <v>1</v>
          </cell>
          <cell r="K750" t="str">
            <v>водительский коврик</v>
          </cell>
        </row>
        <row r="751">
          <cell r="A751" t="str">
            <v>VOD+Haval+M6+2021-2024+black+13</v>
          </cell>
          <cell r="B751" t="str">
            <v>HAVAL M6</v>
          </cell>
          <cell r="E751" t="str">
            <v>водитель</v>
          </cell>
          <cell r="F751" t="str">
            <v>черный</v>
          </cell>
          <cell r="G751" t="str">
            <v>соты</v>
          </cell>
          <cell r="H751">
            <v>13</v>
          </cell>
          <cell r="I751">
            <v>1</v>
          </cell>
          <cell r="J751">
            <v>1</v>
          </cell>
          <cell r="K751">
            <v>0</v>
          </cell>
        </row>
        <row r="752">
          <cell r="A752" t="str">
            <v>EVA_BORT+Hyundai+Bayon+2021-2024+black+12</v>
          </cell>
          <cell r="B752" t="str">
            <v>HYUNDAI BAYON 1</v>
          </cell>
          <cell r="E752" t="str">
            <v>борт</v>
          </cell>
          <cell r="F752" t="str">
            <v>черный</v>
          </cell>
          <cell r="G752" t="str">
            <v>соты</v>
          </cell>
          <cell r="H752">
            <v>12</v>
          </cell>
          <cell r="I752">
            <v>1</v>
          </cell>
          <cell r="J752">
            <v>1</v>
          </cell>
          <cell r="K752">
            <v>0</v>
          </cell>
        </row>
        <row r="753">
          <cell r="A753" t="str">
            <v>EVA_BORT+Hyundai+Creta+2016-2020+black+11</v>
          </cell>
          <cell r="B753" t="str">
            <v>HYUNDAI CRETA 1</v>
          </cell>
          <cell r="E753" t="str">
            <v>борт</v>
          </cell>
          <cell r="F753" t="str">
            <v>черный</v>
          </cell>
          <cell r="G753" t="str">
            <v>соты</v>
          </cell>
          <cell r="H753">
            <v>11</v>
          </cell>
          <cell r="I753">
            <v>1</v>
          </cell>
          <cell r="J753">
            <v>1</v>
          </cell>
          <cell r="K753">
            <v>0</v>
          </cell>
        </row>
        <row r="754">
          <cell r="A754" t="str">
            <v>B000129</v>
          </cell>
          <cell r="B754" t="str">
            <v>HYUNDAI CRETA 1</v>
          </cell>
          <cell r="E754" t="str">
            <v>борт</v>
          </cell>
          <cell r="F754" t="str">
            <v>черный</v>
          </cell>
          <cell r="G754" t="str">
            <v>соты</v>
          </cell>
          <cell r="H754">
            <v>11</v>
          </cell>
          <cell r="I754">
            <v>1</v>
          </cell>
          <cell r="J754">
            <v>1</v>
          </cell>
        </row>
        <row r="755">
          <cell r="A755" t="str">
            <v>EVA_BORT+Hyundai+Creta+2021-2024+black+11</v>
          </cell>
          <cell r="B755" t="str">
            <v>HYUNDAI CRETA 2</v>
          </cell>
          <cell r="E755" t="str">
            <v>борт</v>
          </cell>
          <cell r="F755" t="str">
            <v>черный</v>
          </cell>
          <cell r="G755" t="str">
            <v>соты</v>
          </cell>
          <cell r="H755">
            <v>11</v>
          </cell>
          <cell r="I755">
            <v>1</v>
          </cell>
          <cell r="J755">
            <v>1</v>
          </cell>
          <cell r="K755">
            <v>0</v>
          </cell>
        </row>
        <row r="756">
          <cell r="A756" t="str">
            <v>EVA_BORT+Hyundai+Elantra +2003-2010+black+12</v>
          </cell>
          <cell r="B756" t="str">
            <v>HYUNDAI ELANTRA 3</v>
          </cell>
          <cell r="E756" t="str">
            <v>борт</v>
          </cell>
          <cell r="F756" t="str">
            <v>черный</v>
          </cell>
          <cell r="G756" t="str">
            <v>соты</v>
          </cell>
          <cell r="H756">
            <v>12</v>
          </cell>
          <cell r="I756">
            <v>1</v>
          </cell>
          <cell r="J756">
            <v>1</v>
          </cell>
          <cell r="K756">
            <v>0</v>
          </cell>
        </row>
        <row r="757">
          <cell r="A757" t="str">
            <v>EVA_BORT+Hyundai+Elantra +2006-2011+black+11</v>
          </cell>
          <cell r="B757" t="str">
            <v>HYUNDAI ELANTRA 4</v>
          </cell>
          <cell r="E757" t="str">
            <v>борт</v>
          </cell>
          <cell r="F757" t="str">
            <v>черный</v>
          </cell>
          <cell r="G757" t="str">
            <v>соты</v>
          </cell>
          <cell r="H757">
            <v>11</v>
          </cell>
          <cell r="I757">
            <v>1</v>
          </cell>
          <cell r="J757">
            <v>1</v>
          </cell>
          <cell r="K757">
            <v>0</v>
          </cell>
        </row>
        <row r="758">
          <cell r="A758" t="str">
            <v>EVA_BORT+Hyundai+Elantra +2010-2016+black+12</v>
          </cell>
          <cell r="B758" t="str">
            <v>HYUNDAI ELANTRA 5</v>
          </cell>
          <cell r="E758" t="str">
            <v>борт</v>
          </cell>
          <cell r="F758" t="str">
            <v>черный</v>
          </cell>
          <cell r="G758" t="str">
            <v>соты</v>
          </cell>
          <cell r="H758">
            <v>12</v>
          </cell>
          <cell r="I758">
            <v>1</v>
          </cell>
          <cell r="J758">
            <v>1</v>
          </cell>
          <cell r="K758">
            <v>0</v>
          </cell>
        </row>
        <row r="759">
          <cell r="A759" t="str">
            <v>EVA_BORT+Hyundai+Elantra +2010-2016+black+12</v>
          </cell>
          <cell r="B759" t="str">
            <v>HYUNDAI ELANTRA 5</v>
          </cell>
          <cell r="E759" t="str">
            <v>борт</v>
          </cell>
          <cell r="F759" t="str">
            <v>черный</v>
          </cell>
          <cell r="G759" t="str">
            <v>соты</v>
          </cell>
          <cell r="H759">
            <v>12</v>
          </cell>
          <cell r="I759">
            <v>1</v>
          </cell>
          <cell r="J759">
            <v>1</v>
          </cell>
          <cell r="K759">
            <v>0</v>
          </cell>
        </row>
        <row r="760">
          <cell r="A760" t="str">
            <v>EVA_BORT+Hyundai+Elantra +2010-2016+black+12</v>
          </cell>
          <cell r="B760" t="str">
            <v>HYUNDAI ELANTRA 5 </v>
          </cell>
          <cell r="E760" t="str">
            <v>борт</v>
          </cell>
          <cell r="F760" t="str">
            <v>черный</v>
          </cell>
          <cell r="G760" t="str">
            <v>соты</v>
          </cell>
          <cell r="H760">
            <v>12</v>
          </cell>
          <cell r="I760">
            <v>1</v>
          </cell>
          <cell r="J760">
            <v>1</v>
          </cell>
          <cell r="K760">
            <v>0</v>
          </cell>
        </row>
        <row r="761">
          <cell r="A761" t="str">
            <v>EVA_BORT_Hyundai_Genesis _I пок_2008-2011_black+12</v>
          </cell>
          <cell r="B761" t="str">
            <v>HYUNDAI GENESIS 1 и рестайлинг</v>
          </cell>
          <cell r="E761" t="str">
            <v>борт</v>
          </cell>
          <cell r="F761" t="str">
            <v>черный</v>
          </cell>
          <cell r="G761" t="str">
            <v>соты</v>
          </cell>
          <cell r="H761">
            <v>12</v>
          </cell>
          <cell r="I761">
            <v>1</v>
          </cell>
          <cell r="J761">
            <v>1</v>
          </cell>
        </row>
        <row r="762">
          <cell r="A762" t="str">
            <v>EVA_BORT_Hyundai_Genesis Coupe_I пок_2009-2012_black+12</v>
          </cell>
          <cell r="B762" t="str">
            <v>HYUNDAI GENESIS COUPE 1 и рестайлинг</v>
          </cell>
          <cell r="E762" t="str">
            <v>борт</v>
          </cell>
          <cell r="F762" t="str">
            <v>черный</v>
          </cell>
          <cell r="G762" t="str">
            <v>соты</v>
          </cell>
          <cell r="H762">
            <v>12</v>
          </cell>
          <cell r="I762">
            <v>1</v>
          </cell>
          <cell r="J762">
            <v>1</v>
          </cell>
        </row>
        <row r="763">
          <cell r="A763" t="str">
            <v>EVA_BORT_Hyundai_Getz_I пок и R_2002-2011_black+12</v>
          </cell>
          <cell r="B763" t="str">
            <v>HYUNDAI GETZ 1 и рестайлинг</v>
          </cell>
          <cell r="E763" t="str">
            <v>борт</v>
          </cell>
          <cell r="F763" t="str">
            <v>черный</v>
          </cell>
          <cell r="G763" t="str">
            <v>соты</v>
          </cell>
          <cell r="H763">
            <v>12</v>
          </cell>
          <cell r="I763">
            <v>1</v>
          </cell>
          <cell r="J763">
            <v>1</v>
          </cell>
        </row>
        <row r="764">
          <cell r="A764" t="str">
            <v>EVA_BORT_Hyundai_Grandeur_IV пок DR_2005-2009_black+12</v>
          </cell>
          <cell r="B764" t="str">
            <v>HYUNDAI GRANDEUR 4 и дорестайлинг</v>
          </cell>
          <cell r="E764" t="str">
            <v>борт</v>
          </cell>
          <cell r="F764" t="str">
            <v>черный</v>
          </cell>
          <cell r="G764" t="str">
            <v>соты</v>
          </cell>
          <cell r="H764">
            <v>12</v>
          </cell>
          <cell r="I764">
            <v>1</v>
          </cell>
          <cell r="J764">
            <v>1</v>
          </cell>
        </row>
        <row r="765">
          <cell r="A765" t="str">
            <v>EVA_BORT+Hyundai+i20+2008-2012+black+12</v>
          </cell>
          <cell r="B765" t="str">
            <v>HYUNDAI I20</v>
          </cell>
          <cell r="E765" t="str">
            <v>борт</v>
          </cell>
          <cell r="F765" t="str">
            <v>черный</v>
          </cell>
          <cell r="G765" t="str">
            <v>соты</v>
          </cell>
          <cell r="H765">
            <v>12</v>
          </cell>
          <cell r="I765">
            <v>1</v>
          </cell>
          <cell r="J765">
            <v>1</v>
          </cell>
          <cell r="K765">
            <v>0</v>
          </cell>
        </row>
        <row r="766">
          <cell r="A766" t="str">
            <v>EVA_BORT+Hyundai+i_30+2007-2012+black+12</v>
          </cell>
          <cell r="B766" t="str">
            <v>HYUNDAI I30 1</v>
          </cell>
          <cell r="E766" t="str">
            <v>борт</v>
          </cell>
          <cell r="F766" t="str">
            <v>черный</v>
          </cell>
          <cell r="G766" t="str">
            <v>соты</v>
          </cell>
          <cell r="H766">
            <v>12</v>
          </cell>
          <cell r="I766">
            <v>1</v>
          </cell>
          <cell r="J766">
            <v>1</v>
          </cell>
          <cell r="K766" t="str">
            <v>1 поколение</v>
          </cell>
        </row>
        <row r="767">
          <cell r="A767" t="str">
            <v>EVA_BORT+Hyundai+i_30+2007-2012+black+12</v>
          </cell>
          <cell r="B767" t="str">
            <v>HYUNDAI I30 1</v>
          </cell>
          <cell r="E767" t="str">
            <v>борт</v>
          </cell>
          <cell r="F767" t="str">
            <v>черный</v>
          </cell>
          <cell r="G767" t="str">
            <v>соты</v>
          </cell>
          <cell r="H767">
            <v>12</v>
          </cell>
          <cell r="I767">
            <v>1</v>
          </cell>
          <cell r="J767">
            <v>1</v>
          </cell>
          <cell r="K767" t="str">
            <v>1 поколение</v>
          </cell>
        </row>
        <row r="768">
          <cell r="A768" t="str">
            <v>EVA_BORT+Hyundai+i30 +2011-2017+black+12</v>
          </cell>
          <cell r="B768" t="str">
            <v>HYUNDAI I30 2</v>
          </cell>
          <cell r="E768" t="str">
            <v>борт</v>
          </cell>
          <cell r="F768" t="str">
            <v>черный</v>
          </cell>
          <cell r="G768" t="str">
            <v>соты</v>
          </cell>
          <cell r="H768">
            <v>12</v>
          </cell>
          <cell r="I768">
            <v>1</v>
          </cell>
          <cell r="J768">
            <v>1</v>
          </cell>
          <cell r="K768" t="str">
            <v xml:space="preserve"> 2 поколение</v>
          </cell>
        </row>
        <row r="769">
          <cell r="A769" t="str">
            <v>BAG+Hyundai+i40+2011-2019+black+12</v>
          </cell>
          <cell r="B769" t="str">
            <v>HYUNDAI I40</v>
          </cell>
          <cell r="E769" t="str">
            <v>багажник</v>
          </cell>
          <cell r="F769" t="str">
            <v>черный</v>
          </cell>
          <cell r="G769" t="str">
            <v>соты</v>
          </cell>
          <cell r="H769">
            <v>12</v>
          </cell>
          <cell r="I769">
            <v>0</v>
          </cell>
          <cell r="J769">
            <v>1</v>
          </cell>
          <cell r="K769" t="str">
            <v>коврик в багажник</v>
          </cell>
        </row>
        <row r="770">
          <cell r="A770" t="str">
            <v>EVA_BORT+Hyundai+IX_35+2010-2015+black+11</v>
          </cell>
          <cell r="B770" t="str">
            <v>HYUNDAI IX35</v>
          </cell>
          <cell r="E770" t="str">
            <v>борт</v>
          </cell>
          <cell r="F770" t="str">
            <v>черный</v>
          </cell>
          <cell r="G770" t="str">
            <v>соты</v>
          </cell>
          <cell r="H770">
            <v>11</v>
          </cell>
          <cell r="I770">
            <v>1</v>
          </cell>
          <cell r="J770">
            <v>1</v>
          </cell>
          <cell r="K770">
            <v>0</v>
          </cell>
        </row>
        <row r="771">
          <cell r="A771" t="str">
            <v>EVA_BORT+Hyundai+IX35+2010-2015+black+11</v>
          </cell>
          <cell r="B771" t="str">
            <v>HYUNDAI IX35</v>
          </cell>
          <cell r="E771" t="str">
            <v>борт</v>
          </cell>
          <cell r="F771" t="str">
            <v>черный</v>
          </cell>
          <cell r="G771" t="str">
            <v>соты</v>
          </cell>
          <cell r="H771">
            <v>11</v>
          </cell>
          <cell r="I771">
            <v>1</v>
          </cell>
          <cell r="J771">
            <v>1</v>
          </cell>
          <cell r="K771">
            <v>0</v>
          </cell>
        </row>
        <row r="772">
          <cell r="A772" t="str">
            <v>EVA_BORT+Hyundai+IX3_5+2010-2015+black+11</v>
          </cell>
          <cell r="B772" t="str">
            <v>HYUNDAI IX35</v>
          </cell>
          <cell r="E772" t="str">
            <v>борт</v>
          </cell>
          <cell r="F772" t="str">
            <v>черный</v>
          </cell>
          <cell r="G772" t="str">
            <v>соты</v>
          </cell>
          <cell r="H772">
            <v>11</v>
          </cell>
          <cell r="I772">
            <v>1</v>
          </cell>
          <cell r="J772">
            <v>1</v>
          </cell>
          <cell r="K772">
            <v>0</v>
          </cell>
        </row>
        <row r="773">
          <cell r="A773" t="str">
            <v>EVA_BORT+Hyundai+IX3_5+2010-2015+black+11</v>
          </cell>
          <cell r="B773" t="str">
            <v>HYUNDAI IX35</v>
          </cell>
          <cell r="E773" t="str">
            <v>борт</v>
          </cell>
          <cell r="F773" t="str">
            <v>черный</v>
          </cell>
          <cell r="G773" t="str">
            <v>соты</v>
          </cell>
          <cell r="H773">
            <v>11</v>
          </cell>
          <cell r="I773">
            <v>1</v>
          </cell>
          <cell r="J773">
            <v>1</v>
          </cell>
          <cell r="K773">
            <v>0</v>
          </cell>
        </row>
        <row r="774">
          <cell r="A774" t="str">
            <v>EVA_BORT+Hyundai+IX3_5+2010-2015+black+11</v>
          </cell>
          <cell r="B774" t="str">
            <v>HYUNDAI IX35</v>
          </cell>
          <cell r="E774" t="str">
            <v>борт</v>
          </cell>
          <cell r="F774" t="str">
            <v>черный</v>
          </cell>
          <cell r="G774" t="str">
            <v>соты</v>
          </cell>
          <cell r="H774">
            <v>11</v>
          </cell>
          <cell r="I774">
            <v>1</v>
          </cell>
          <cell r="J774">
            <v>1</v>
          </cell>
          <cell r="K774">
            <v>0</v>
          </cell>
        </row>
        <row r="775">
          <cell r="A775" t="str">
            <v>BORT_BAG+Hyundai+IX35+2010-2015+black+12</v>
          </cell>
          <cell r="B775" t="str">
            <v>HYUNDAI IX35</v>
          </cell>
          <cell r="E775" t="str">
            <v>борт + багажник</v>
          </cell>
          <cell r="F775" t="str">
            <v>черный</v>
          </cell>
          <cell r="G775" t="str">
            <v>соты</v>
          </cell>
          <cell r="H775">
            <v>12</v>
          </cell>
          <cell r="I775">
            <v>1</v>
          </cell>
          <cell r="J775">
            <v>1</v>
          </cell>
          <cell r="K775" t="str">
            <v>комплект с багажником</v>
          </cell>
        </row>
        <row r="776">
          <cell r="A776" t="str">
            <v>EVA_BORT_Hyundai_IX-55_I пок_2008-2013_black+12</v>
          </cell>
          <cell r="B776" t="str">
            <v>HYUNDAI IX-55 1</v>
          </cell>
          <cell r="E776" t="str">
            <v>борт</v>
          </cell>
          <cell r="F776" t="str">
            <v>черный</v>
          </cell>
          <cell r="G776" t="str">
            <v>соты</v>
          </cell>
          <cell r="H776">
            <v>12</v>
          </cell>
          <cell r="I776">
            <v>1</v>
          </cell>
          <cell r="J776">
            <v>1</v>
          </cell>
        </row>
        <row r="777">
          <cell r="A777" t="str">
            <v>EVA_BORT_Hyundai_Kona_I пок и R_2017-2023_black+12</v>
          </cell>
          <cell r="B777" t="str">
            <v>HYUNDAI KONA 1 и рестайлинг</v>
          </cell>
          <cell r="E777" t="str">
            <v>борт</v>
          </cell>
          <cell r="F777" t="str">
            <v>черный</v>
          </cell>
          <cell r="G777" t="str">
            <v>соты</v>
          </cell>
          <cell r="H777">
            <v>12</v>
          </cell>
          <cell r="I777">
            <v>1</v>
          </cell>
          <cell r="J777">
            <v>1</v>
          </cell>
        </row>
        <row r="778">
          <cell r="A778" t="str">
            <v>EVA_BORT_Hyundai_Palisade_I пок_2018-2022_black+12</v>
          </cell>
          <cell r="B778" t="str">
            <v>HYUNDAI PALISADE 1</v>
          </cell>
          <cell r="E778" t="str">
            <v>борт</v>
          </cell>
          <cell r="F778" t="str">
            <v>черный</v>
          </cell>
          <cell r="G778" t="str">
            <v>соты</v>
          </cell>
          <cell r="H778">
            <v>12</v>
          </cell>
          <cell r="I778">
            <v>1</v>
          </cell>
          <cell r="J778">
            <v>1</v>
          </cell>
        </row>
        <row r="779">
          <cell r="A779" t="str">
            <v>EVA_BORT_Hyundai_Palisade_I_black+12</v>
          </cell>
          <cell r="B779" t="str">
            <v>HYUNDAI PALISADE 1</v>
          </cell>
          <cell r="E779" t="str">
            <v>борт</v>
          </cell>
          <cell r="F779" t="str">
            <v>черный</v>
          </cell>
          <cell r="G779" t="str">
            <v>соты</v>
          </cell>
          <cell r="H779">
            <v>12</v>
          </cell>
          <cell r="I779">
            <v>1</v>
          </cell>
          <cell r="J779">
            <v>1</v>
          </cell>
          <cell r="K779" t="str">
            <v>1 пок</v>
          </cell>
        </row>
        <row r="780">
          <cell r="A780" t="str">
            <v>PERED_EVA_Honda_Civic_IX пок и R_2011-2017_black+12</v>
          </cell>
          <cell r="B780" t="str">
            <v>HONDA CIVIC 9 и рестайлинг</v>
          </cell>
          <cell r="E780" t="str">
            <v>передние</v>
          </cell>
          <cell r="F780" t="str">
            <v>черный</v>
          </cell>
          <cell r="G780" t="str">
            <v>соты</v>
          </cell>
          <cell r="H780">
            <v>12</v>
          </cell>
          <cell r="I780">
            <v>1</v>
          </cell>
          <cell r="J780">
            <v>1</v>
          </cell>
        </row>
        <row r="781">
          <cell r="A781" t="str">
            <v>VOD_Honda_Civic_IX пок и R_2011-2017_black+12</v>
          </cell>
          <cell r="B781" t="str">
            <v>HONDA CIVIC 9 и рестайлинг</v>
          </cell>
          <cell r="E781" t="str">
            <v>водитель</v>
          </cell>
          <cell r="F781" t="str">
            <v>черный</v>
          </cell>
          <cell r="G781" t="str">
            <v>соты</v>
          </cell>
          <cell r="H781">
            <v>12</v>
          </cell>
          <cell r="I781">
            <v>1</v>
          </cell>
          <cell r="J781">
            <v>1</v>
          </cell>
        </row>
        <row r="782">
          <cell r="A782" t="str">
            <v>EVA_BORT+Hyundai+Santa Fe+2000-2012+black+12</v>
          </cell>
          <cell r="B782" t="str">
            <v>HYUNDAI SANTA FE 1</v>
          </cell>
          <cell r="E782" t="str">
            <v>борт</v>
          </cell>
          <cell r="F782" t="str">
            <v>черный</v>
          </cell>
          <cell r="G782" t="str">
            <v>соты</v>
          </cell>
          <cell r="H782">
            <v>12</v>
          </cell>
          <cell r="I782">
            <v>1</v>
          </cell>
          <cell r="J782">
            <v>1</v>
          </cell>
          <cell r="K782">
            <v>0</v>
          </cell>
        </row>
        <row r="783">
          <cell r="A783" t="str">
            <v>PERED_EVA_Honda_Crosstour_I пок R_2012-2015_black+12</v>
          </cell>
          <cell r="B783" t="str">
            <v>HONDA CROSSTOUR 1 рестайлинг</v>
          </cell>
          <cell r="E783" t="str">
            <v>передние</v>
          </cell>
          <cell r="F783" t="str">
            <v>черный</v>
          </cell>
          <cell r="G783" t="str">
            <v>соты</v>
          </cell>
          <cell r="H783">
            <v>12</v>
          </cell>
          <cell r="I783">
            <v>1</v>
          </cell>
          <cell r="J783">
            <v>1</v>
          </cell>
        </row>
        <row r="784">
          <cell r="A784" t="str">
            <v>VOD_Honda_Crosstour_I пок R_2012-2015_black+12</v>
          </cell>
          <cell r="B784" t="str">
            <v>HONDA CROSSTOUR 1 рестайлинг</v>
          </cell>
          <cell r="E784" t="str">
            <v>водитель</v>
          </cell>
          <cell r="F784" t="str">
            <v>черный</v>
          </cell>
          <cell r="G784" t="str">
            <v>соты</v>
          </cell>
          <cell r="H784">
            <v>12</v>
          </cell>
          <cell r="I784">
            <v>1</v>
          </cell>
          <cell r="J784">
            <v>1</v>
          </cell>
        </row>
        <row r="785">
          <cell r="A785" t="str">
            <v>EVA_BORT+Hyundai+Santa Fe+2000-2012+black+12</v>
          </cell>
          <cell r="B785" t="str">
            <v>HYUNDAI SANTA FE 1</v>
          </cell>
          <cell r="E785" t="str">
            <v>борт</v>
          </cell>
          <cell r="F785" t="str">
            <v>черный</v>
          </cell>
          <cell r="G785" t="str">
            <v>соты</v>
          </cell>
          <cell r="H785">
            <v>12</v>
          </cell>
          <cell r="I785">
            <v>1</v>
          </cell>
          <cell r="J785">
            <v>1</v>
          </cell>
          <cell r="K785">
            <v>0</v>
          </cell>
        </row>
        <row r="786">
          <cell r="A786" t="str">
            <v>EVA_BORT+Hyundai+Santa Fe+2000-2012+black+12</v>
          </cell>
          <cell r="B786" t="str">
            <v>HYUNDAI SANTA FE 1</v>
          </cell>
          <cell r="E786" t="str">
            <v>борт</v>
          </cell>
          <cell r="F786" t="str">
            <v>черный</v>
          </cell>
          <cell r="G786" t="str">
            <v>соты</v>
          </cell>
          <cell r="H786">
            <v>12</v>
          </cell>
          <cell r="I786">
            <v>1</v>
          </cell>
          <cell r="J786">
            <v>1</v>
          </cell>
          <cell r="K786">
            <v>0</v>
          </cell>
        </row>
        <row r="787">
          <cell r="A787" t="str">
            <v>EVA_BORT+Hyundai+SantaFeClassic+2005-2010+black+12</v>
          </cell>
          <cell r="B787" t="str">
            <v>HYUNDAI SANTA FE CLASSIC 2</v>
          </cell>
          <cell r="E787" t="str">
            <v>борт</v>
          </cell>
          <cell r="F787" t="str">
            <v>черный</v>
          </cell>
          <cell r="G787" t="str">
            <v>соты</v>
          </cell>
          <cell r="H787">
            <v>12</v>
          </cell>
          <cell r="I787">
            <v>1</v>
          </cell>
          <cell r="J787">
            <v>1</v>
          </cell>
          <cell r="K787">
            <v>0</v>
          </cell>
        </row>
        <row r="788">
          <cell r="A788" t="str">
            <v>EVA_BORT+Hyundai+Santa Fe+2000-2012+black+12</v>
          </cell>
          <cell r="B788" t="str">
            <v>HYUNDAI SANTA FE 1</v>
          </cell>
          <cell r="E788" t="str">
            <v>борт</v>
          </cell>
          <cell r="F788" t="str">
            <v>черный</v>
          </cell>
          <cell r="G788" t="str">
            <v>соты</v>
          </cell>
          <cell r="H788">
            <v>12</v>
          </cell>
          <cell r="I788">
            <v>1</v>
          </cell>
          <cell r="J788">
            <v>1</v>
          </cell>
          <cell r="K788">
            <v>0</v>
          </cell>
        </row>
        <row r="789">
          <cell r="A789" t="str">
            <v>EVA_BORT+Hyundai+Sol_a_ris+2010-2017 +black+9</v>
          </cell>
          <cell r="B789" t="str">
            <v>HYUNDAI SOLARIS 1</v>
          </cell>
          <cell r="E789" t="str">
            <v>борт</v>
          </cell>
          <cell r="F789" t="str">
            <v>черный</v>
          </cell>
          <cell r="G789" t="str">
            <v>соты</v>
          </cell>
          <cell r="H789">
            <v>9</v>
          </cell>
          <cell r="I789">
            <v>1</v>
          </cell>
          <cell r="J789">
            <v>1</v>
          </cell>
          <cell r="K789">
            <v>0</v>
          </cell>
        </row>
        <row r="790">
          <cell r="A790" t="str">
            <v>PERED_EVA_Honda_CRV_IV пок и R_2011-2018_black+12</v>
          </cell>
          <cell r="B790" t="str">
            <v>HONDA CR-V 4</v>
          </cell>
          <cell r="E790" t="str">
            <v>передние</v>
          </cell>
          <cell r="F790" t="str">
            <v>черный</v>
          </cell>
          <cell r="G790" t="str">
            <v>соты</v>
          </cell>
          <cell r="H790">
            <v>12</v>
          </cell>
          <cell r="I790">
            <v>1</v>
          </cell>
          <cell r="J790">
            <v>1</v>
          </cell>
        </row>
        <row r="791">
          <cell r="A791" t="str">
            <v>VOD_Honda_CRV_IV пок и R_2011-2018_black+12</v>
          </cell>
          <cell r="B791" t="str">
            <v>HONDA CR-V 4</v>
          </cell>
          <cell r="E791" t="str">
            <v>водитель</v>
          </cell>
          <cell r="F791" t="str">
            <v>черный</v>
          </cell>
          <cell r="G791" t="str">
            <v>соты</v>
          </cell>
          <cell r="H791">
            <v>12</v>
          </cell>
          <cell r="I791">
            <v>1</v>
          </cell>
          <cell r="J791">
            <v>1</v>
          </cell>
        </row>
        <row r="792">
          <cell r="A792" t="str">
            <v>EVA_BORT+Hyundai+_Solaris+2010-2017 +black+13</v>
          </cell>
          <cell r="B792" t="str">
            <v>HYUNDAI SOLARIS 1</v>
          </cell>
          <cell r="E792" t="str">
            <v>борт</v>
          </cell>
          <cell r="F792" t="str">
            <v>черный</v>
          </cell>
          <cell r="G792" t="str">
            <v>соты</v>
          </cell>
          <cell r="H792">
            <v>13</v>
          </cell>
          <cell r="I792">
            <v>1</v>
          </cell>
          <cell r="J792">
            <v>1</v>
          </cell>
          <cell r="K792">
            <v>0</v>
          </cell>
        </row>
        <row r="793">
          <cell r="A793" t="str">
            <v>EVA_BORT+Hyundai+_Solaris+2010-2017 +black+14</v>
          </cell>
          <cell r="B793" t="str">
            <v>HYUNDAI SOLARIS 1</v>
          </cell>
          <cell r="E793" t="str">
            <v>борт</v>
          </cell>
          <cell r="F793" t="str">
            <v>черный</v>
          </cell>
          <cell r="G793" t="str">
            <v>соты</v>
          </cell>
          <cell r="H793">
            <v>14</v>
          </cell>
          <cell r="I793">
            <v>1</v>
          </cell>
          <cell r="J793">
            <v>1</v>
          </cell>
          <cell r="K793">
            <v>0</v>
          </cell>
        </row>
        <row r="794">
          <cell r="A794" t="str">
            <v>EVA_BORT+Hyundai+_Solaris+2010-2017 +black+16</v>
          </cell>
          <cell r="B794" t="str">
            <v>HYUNDAI SOLARIS 1</v>
          </cell>
          <cell r="E794" t="str">
            <v>борт</v>
          </cell>
          <cell r="F794" t="str">
            <v>черный</v>
          </cell>
          <cell r="G794" t="str">
            <v>соты</v>
          </cell>
          <cell r="H794">
            <v>15</v>
          </cell>
          <cell r="I794">
            <v>1</v>
          </cell>
          <cell r="J794">
            <v>1</v>
          </cell>
          <cell r="K794">
            <v>0</v>
          </cell>
        </row>
        <row r="795">
          <cell r="A795" t="str">
            <v>VOD_Honda_Freed_I пок и R_2008-2016_black+12</v>
          </cell>
          <cell r="B795" t="str">
            <v>HONDA FREED 1 рестайлинг, правый руль</v>
          </cell>
          <cell r="E795" t="str">
            <v>водитель</v>
          </cell>
          <cell r="F795" t="str">
            <v>черный</v>
          </cell>
          <cell r="G795" t="str">
            <v>соты</v>
          </cell>
          <cell r="H795">
            <v>12</v>
          </cell>
          <cell r="I795">
            <v>1</v>
          </cell>
          <cell r="J795">
            <v>1</v>
          </cell>
          <cell r="K795" t="str">
            <v>Правый руль</v>
          </cell>
        </row>
        <row r="796">
          <cell r="A796" t="str">
            <v>OBIVKA_L+Honda+VFR750F+1986-1997+black+11</v>
          </cell>
          <cell r="B796" t="str">
            <v>HONDA VFR750F</v>
          </cell>
          <cell r="E796" t="str">
            <v>МОТО</v>
          </cell>
          <cell r="F796" t="str">
            <v>черный</v>
          </cell>
          <cell r="G796">
            <v>0</v>
          </cell>
          <cell r="H796">
            <v>11</v>
          </cell>
          <cell r="I796">
            <v>0</v>
          </cell>
          <cell r="J796">
            <v>0</v>
          </cell>
          <cell r="K796">
            <v>0</v>
          </cell>
        </row>
        <row r="797">
          <cell r="A797" t="str">
            <v>OBIVKA_XL+Honda+X4+1997-2003+black+11</v>
          </cell>
          <cell r="B797" t="str">
            <v>HONDA X4</v>
          </cell>
          <cell r="E797" t="str">
            <v>МОТО</v>
          </cell>
          <cell r="F797" t="str">
            <v>черный</v>
          </cell>
          <cell r="G797">
            <v>0</v>
          </cell>
          <cell r="H797">
            <v>11</v>
          </cell>
          <cell r="I797">
            <v>0</v>
          </cell>
          <cell r="J797">
            <v>0</v>
          </cell>
          <cell r="K797">
            <v>0</v>
          </cell>
        </row>
        <row r="798">
          <cell r="A798" t="str">
            <v>PERED_EVA_Honda_Freed_I пок и R_2008-2016_black+12</v>
          </cell>
          <cell r="B798" t="str">
            <v>HONDA FREED 1 рестайлинг, правый руль</v>
          </cell>
          <cell r="E798" t="str">
            <v>передние</v>
          </cell>
          <cell r="F798" t="str">
            <v>черный</v>
          </cell>
          <cell r="G798" t="str">
            <v>соты</v>
          </cell>
          <cell r="H798">
            <v>12</v>
          </cell>
          <cell r="I798">
            <v>1</v>
          </cell>
          <cell r="J798">
            <v>1</v>
          </cell>
          <cell r="K798" t="str">
            <v>Правый руль</v>
          </cell>
        </row>
        <row r="799">
          <cell r="A799" t="str">
            <v>EVA_BORT+Hyundai+S_olaris+2010-2017 +black+15</v>
          </cell>
          <cell r="B799" t="str">
            <v>HYUNDAI SOLARIS 1</v>
          </cell>
          <cell r="E799" t="str">
            <v>борт</v>
          </cell>
          <cell r="F799" t="str">
            <v>черный</v>
          </cell>
          <cell r="G799" t="str">
            <v>соты</v>
          </cell>
          <cell r="H799">
            <v>16</v>
          </cell>
          <cell r="I799">
            <v>1</v>
          </cell>
          <cell r="J799">
            <v>1</v>
          </cell>
          <cell r="K799">
            <v>0</v>
          </cell>
        </row>
        <row r="800">
          <cell r="A800" t="str">
            <v>EVA_BORT+Hyundai+S_olaris+2010-2017 +black+17</v>
          </cell>
          <cell r="B800" t="str">
            <v>HYUNDAI SOLARIS 1</v>
          </cell>
          <cell r="E800" t="str">
            <v>борт</v>
          </cell>
          <cell r="F800" t="str">
            <v>черный</v>
          </cell>
          <cell r="G800" t="str">
            <v>соты</v>
          </cell>
          <cell r="H800">
            <v>17</v>
          </cell>
          <cell r="I800">
            <v>1</v>
          </cell>
          <cell r="J800">
            <v>1</v>
          </cell>
          <cell r="K800">
            <v>0</v>
          </cell>
        </row>
        <row r="801">
          <cell r="A801" t="str">
            <v>EVA_BORT+Hyundai+Sola_ris +2010-2017+black+10</v>
          </cell>
          <cell r="B801" t="str">
            <v>HYUNDAI SOLARIS 1</v>
          </cell>
          <cell r="E801" t="str">
            <v>борт</v>
          </cell>
          <cell r="F801" t="str">
            <v>черный</v>
          </cell>
          <cell r="G801" t="str">
            <v>соты</v>
          </cell>
          <cell r="H801">
            <v>10</v>
          </cell>
          <cell r="I801">
            <v>1</v>
          </cell>
          <cell r="J801">
            <v>1</v>
          </cell>
          <cell r="K801">
            <v>0</v>
          </cell>
        </row>
        <row r="802">
          <cell r="A802" t="str">
            <v>EVA_BORT+Hyundai+Solar_is+2010-2017 +black+3</v>
          </cell>
          <cell r="B802" t="str">
            <v>HYUNDAI SOLARIS 1</v>
          </cell>
          <cell r="E802" t="str">
            <v>борт</v>
          </cell>
          <cell r="F802" t="str">
            <v>черный</v>
          </cell>
          <cell r="G802" t="str">
            <v>соты</v>
          </cell>
          <cell r="H802">
            <v>3</v>
          </cell>
          <cell r="I802">
            <v>1</v>
          </cell>
          <cell r="J802">
            <v>1</v>
          </cell>
          <cell r="K802">
            <v>0</v>
          </cell>
        </row>
        <row r="803">
          <cell r="A803" t="str">
            <v>EVA_BORT+Hyundai+Solar_is+2010-2017 +grey+16</v>
          </cell>
          <cell r="B803" t="str">
            <v>HYUNDAI SOLARIS 1</v>
          </cell>
          <cell r="E803" t="str">
            <v>борт</v>
          </cell>
          <cell r="F803" t="str">
            <v>серый</v>
          </cell>
          <cell r="G803" t="str">
            <v>соты</v>
          </cell>
          <cell r="H803">
            <v>16</v>
          </cell>
          <cell r="I803">
            <v>1</v>
          </cell>
          <cell r="J803">
            <v>1</v>
          </cell>
          <cell r="K803">
            <v>0</v>
          </cell>
        </row>
        <row r="804">
          <cell r="A804" t="str">
            <v>EVA_BORT+Hyundai+Solari_s+2010-2017 +black+19</v>
          </cell>
          <cell r="B804" t="str">
            <v>HYUNDAI SOLARIS 1</v>
          </cell>
          <cell r="E804" t="str">
            <v>борт</v>
          </cell>
          <cell r="F804" t="str">
            <v>черный</v>
          </cell>
          <cell r="G804" t="str">
            <v>соты</v>
          </cell>
          <cell r="H804">
            <v>19</v>
          </cell>
          <cell r="I804">
            <v>1</v>
          </cell>
          <cell r="J804">
            <v>1</v>
          </cell>
          <cell r="K804">
            <v>0</v>
          </cell>
        </row>
        <row r="805">
          <cell r="A805" t="str">
            <v>EVA_BORT+Hyundai+Solari_s+2010-2017 +black+2</v>
          </cell>
          <cell r="B805" t="str">
            <v>HYUNDAI SOLARIS 1</v>
          </cell>
          <cell r="E805" t="str">
            <v>борт</v>
          </cell>
          <cell r="F805" t="str">
            <v>черный</v>
          </cell>
          <cell r="G805" t="str">
            <v>соты</v>
          </cell>
          <cell r="H805">
            <v>2</v>
          </cell>
          <cell r="I805">
            <v>1</v>
          </cell>
          <cell r="J805">
            <v>1</v>
          </cell>
          <cell r="K805">
            <v>0</v>
          </cell>
        </row>
        <row r="806">
          <cell r="A806" t="str">
            <v>EVA_BORT+Hyundai+Solari_s+2010-2017 +black+20</v>
          </cell>
          <cell r="B806" t="str">
            <v>HYUNDAI SOLARIS 1</v>
          </cell>
          <cell r="E806" t="str">
            <v>борт</v>
          </cell>
          <cell r="F806" t="str">
            <v>черный</v>
          </cell>
          <cell r="G806" t="str">
            <v>соты</v>
          </cell>
          <cell r="H806">
            <v>20</v>
          </cell>
          <cell r="I806">
            <v>1</v>
          </cell>
          <cell r="J806">
            <v>1</v>
          </cell>
          <cell r="K806">
            <v>0</v>
          </cell>
        </row>
        <row r="807">
          <cell r="A807" t="str">
            <v>EVA_BORT+Hyundai+Solari_s+2010-2017 +black+6</v>
          </cell>
          <cell r="B807" t="str">
            <v>HYUNDAI SOLARIS 1</v>
          </cell>
          <cell r="E807" t="str">
            <v>борт</v>
          </cell>
          <cell r="F807" t="str">
            <v>черный</v>
          </cell>
          <cell r="G807" t="str">
            <v>соты</v>
          </cell>
          <cell r="H807">
            <v>6</v>
          </cell>
          <cell r="I807">
            <v>1</v>
          </cell>
          <cell r="J807">
            <v>1</v>
          </cell>
          <cell r="K807">
            <v>0</v>
          </cell>
        </row>
        <row r="808">
          <cell r="A808" t="str">
            <v>EVA_BORT+Hyundai+Solari_s+2010-2017 +black+8</v>
          </cell>
          <cell r="B808" t="str">
            <v>HYUNDAI SOLARIS 1</v>
          </cell>
          <cell r="E808" t="str">
            <v>борт</v>
          </cell>
          <cell r="F808" t="str">
            <v>черный</v>
          </cell>
          <cell r="G808" t="str">
            <v>соты</v>
          </cell>
          <cell r="H808">
            <v>8</v>
          </cell>
          <cell r="I808">
            <v>1</v>
          </cell>
          <cell r="J808">
            <v>1</v>
          </cell>
          <cell r="K808">
            <v>0</v>
          </cell>
        </row>
        <row r="809">
          <cell r="A809" t="str">
            <v>EVA_BORT+Hyundai+Solari_s+2010-2017 +black+9</v>
          </cell>
          <cell r="B809" t="str">
            <v>HYUNDAI SOLARIS 1</v>
          </cell>
          <cell r="E809" t="str">
            <v>борт</v>
          </cell>
          <cell r="F809" t="str">
            <v>черный</v>
          </cell>
          <cell r="G809" t="str">
            <v>соты</v>
          </cell>
          <cell r="H809">
            <v>9</v>
          </cell>
          <cell r="I809">
            <v>1</v>
          </cell>
          <cell r="J809">
            <v>1</v>
          </cell>
          <cell r="K809">
            <v>0</v>
          </cell>
        </row>
        <row r="810">
          <cell r="A810" t="str">
            <v>EVA_BORT+Hyundai+Solaris +2010-2017+black+11</v>
          </cell>
          <cell r="B810" t="str">
            <v>HYUNDAI SOLARIS 1</v>
          </cell>
          <cell r="E810" t="str">
            <v>борт</v>
          </cell>
          <cell r="F810" t="str">
            <v>черный</v>
          </cell>
          <cell r="G810" t="str">
            <v>соты</v>
          </cell>
          <cell r="H810">
            <v>11</v>
          </cell>
          <cell r="I810">
            <v>1</v>
          </cell>
          <cell r="J810">
            <v>1</v>
          </cell>
          <cell r="K810">
            <v>0</v>
          </cell>
        </row>
        <row r="811">
          <cell r="A811" t="str">
            <v>EVA_BORT+Hyundai+Solaris +2010-2017+black+15</v>
          </cell>
          <cell r="B811" t="str">
            <v>HYUNDAI SOLARIS 1</v>
          </cell>
          <cell r="E811" t="str">
            <v>борт</v>
          </cell>
          <cell r="F811" t="str">
            <v>черный</v>
          </cell>
          <cell r="G811" t="str">
            <v>соты</v>
          </cell>
          <cell r="H811">
            <v>15</v>
          </cell>
          <cell r="I811">
            <v>1</v>
          </cell>
          <cell r="J811">
            <v>1</v>
          </cell>
          <cell r="K811">
            <v>0</v>
          </cell>
        </row>
        <row r="812">
          <cell r="A812" t="str">
            <v>EVA_BORT+Hyundai+Solaris +2010-2017+black+16</v>
          </cell>
          <cell r="B812" t="str">
            <v>HYUNDAI SOLARIS 1</v>
          </cell>
          <cell r="E812" t="str">
            <v>борт</v>
          </cell>
          <cell r="F812" t="str">
            <v>черный</v>
          </cell>
          <cell r="G812" t="str">
            <v>соты</v>
          </cell>
          <cell r="H812">
            <v>16</v>
          </cell>
          <cell r="I812">
            <v>1</v>
          </cell>
          <cell r="J812">
            <v>1</v>
          </cell>
          <cell r="K812">
            <v>0</v>
          </cell>
        </row>
        <row r="813">
          <cell r="A813" t="str">
            <v>EVA_BORT+Hyundai+Solaris +2010-2017+black+3</v>
          </cell>
          <cell r="B813" t="str">
            <v>HYUNDAI SOLARIS 1</v>
          </cell>
          <cell r="E813" t="str">
            <v>борт</v>
          </cell>
          <cell r="F813" t="str">
            <v>черный</v>
          </cell>
          <cell r="G813" t="str">
            <v>соты</v>
          </cell>
          <cell r="H813">
            <v>3</v>
          </cell>
          <cell r="I813">
            <v>1</v>
          </cell>
          <cell r="J813">
            <v>1</v>
          </cell>
          <cell r="K813">
            <v>0</v>
          </cell>
        </row>
        <row r="814">
          <cell r="A814" t="str">
            <v>EVA_BORT+Hyundai+Solaris_+2010-2017 +black+1</v>
          </cell>
          <cell r="B814" t="str">
            <v>HYUNDAI SOLARIS 1</v>
          </cell>
          <cell r="E814" t="str">
            <v>борт</v>
          </cell>
          <cell r="F814" t="str">
            <v>черный</v>
          </cell>
          <cell r="G814" t="str">
            <v>соты</v>
          </cell>
          <cell r="H814">
            <v>1</v>
          </cell>
          <cell r="I814">
            <v>1</v>
          </cell>
          <cell r="J814">
            <v>1</v>
          </cell>
          <cell r="K814">
            <v>0</v>
          </cell>
        </row>
        <row r="815">
          <cell r="A815" t="str">
            <v>EVA_BORT+Hyundai+Solaris+2010-2017 +black+11</v>
          </cell>
          <cell r="B815" t="str">
            <v>HYUNDAI SOLARIS 1</v>
          </cell>
          <cell r="E815" t="str">
            <v>борт</v>
          </cell>
          <cell r="F815" t="str">
            <v>черный</v>
          </cell>
          <cell r="G815" t="str">
            <v>соты</v>
          </cell>
          <cell r="H815">
            <v>11</v>
          </cell>
          <cell r="I815">
            <v>1</v>
          </cell>
          <cell r="J815">
            <v>1</v>
          </cell>
          <cell r="K815">
            <v>0</v>
          </cell>
        </row>
        <row r="816">
          <cell r="A816" t="str">
            <v>EVA_BORT+Hyundai+Sol_aris +2010-2017+black+1</v>
          </cell>
          <cell r="B816" t="str">
            <v>HYUNDAI SOLARIS 1</v>
          </cell>
          <cell r="E816" t="str">
            <v>борт</v>
          </cell>
          <cell r="F816" t="str">
            <v>черный</v>
          </cell>
          <cell r="G816" t="str">
            <v>соты</v>
          </cell>
          <cell r="H816">
            <v>1</v>
          </cell>
          <cell r="I816">
            <v>1</v>
          </cell>
          <cell r="J816">
            <v>1</v>
          </cell>
          <cell r="K816">
            <v>0</v>
          </cell>
        </row>
        <row r="817">
          <cell r="A817" t="str">
            <v>EVA_BORT+Hyundai+Solari_s+2010-2017 +black+4</v>
          </cell>
          <cell r="B817" t="str">
            <v>HYUNDAI SOLARIS 1</v>
          </cell>
          <cell r="E817" t="str">
            <v>борт</v>
          </cell>
          <cell r="F817" t="str">
            <v>черный</v>
          </cell>
          <cell r="G817" t="str">
            <v>соты</v>
          </cell>
          <cell r="H817">
            <v>4</v>
          </cell>
          <cell r="I817">
            <v>1</v>
          </cell>
          <cell r="J817">
            <v>1</v>
          </cell>
          <cell r="K817">
            <v>0</v>
          </cell>
        </row>
        <row r="818">
          <cell r="A818" t="str">
            <v>EVA_BORT+Hyundai+Solaris +2010-2017+black+13</v>
          </cell>
          <cell r="B818" t="str">
            <v>HYUNDAI SOLARIS 1</v>
          </cell>
          <cell r="E818" t="str">
            <v>борт</v>
          </cell>
          <cell r="F818" t="str">
            <v>черный</v>
          </cell>
          <cell r="G818" t="str">
            <v>соты</v>
          </cell>
          <cell r="H818">
            <v>13</v>
          </cell>
          <cell r="I818">
            <v>1</v>
          </cell>
          <cell r="J818">
            <v>1</v>
          </cell>
          <cell r="K818">
            <v>0</v>
          </cell>
        </row>
        <row r="819">
          <cell r="A819" t="str">
            <v>EVA_BORT+Hyundai+Solaris +2010-2017+black+14</v>
          </cell>
          <cell r="B819" t="str">
            <v>HYUNDAI SOLARIS 1</v>
          </cell>
          <cell r="E819" t="str">
            <v>борт</v>
          </cell>
          <cell r="F819" t="str">
            <v>черный</v>
          </cell>
          <cell r="G819" t="str">
            <v>соты</v>
          </cell>
          <cell r="H819">
            <v>14</v>
          </cell>
          <cell r="I819">
            <v>1</v>
          </cell>
          <cell r="J819">
            <v>1</v>
          </cell>
          <cell r="K819">
            <v>0</v>
          </cell>
        </row>
        <row r="820">
          <cell r="A820" t="str">
            <v>EVA_BORT+Hyundai+Solaris +2010-2017+black+17</v>
          </cell>
          <cell r="B820" t="str">
            <v>HYUNDAI SOLARIS 1</v>
          </cell>
          <cell r="E820" t="str">
            <v>борт</v>
          </cell>
          <cell r="F820" t="str">
            <v>черный</v>
          </cell>
          <cell r="G820" t="str">
            <v>соты</v>
          </cell>
          <cell r="H820">
            <v>17</v>
          </cell>
          <cell r="I820">
            <v>1</v>
          </cell>
          <cell r="J820">
            <v>1</v>
          </cell>
          <cell r="K820">
            <v>0</v>
          </cell>
        </row>
        <row r="821">
          <cell r="A821" t="str">
            <v>EVA_BORT+Hyundai+Solaris +2010-2017+black+19</v>
          </cell>
          <cell r="B821" t="str">
            <v>HYUNDAI SOLARIS 1</v>
          </cell>
          <cell r="E821" t="str">
            <v>борт</v>
          </cell>
          <cell r="F821" t="str">
            <v>черный</v>
          </cell>
          <cell r="G821" t="str">
            <v>соты</v>
          </cell>
          <cell r="H821">
            <v>19</v>
          </cell>
          <cell r="I821">
            <v>1</v>
          </cell>
          <cell r="J821">
            <v>1</v>
          </cell>
          <cell r="K821">
            <v>0</v>
          </cell>
        </row>
        <row r="822">
          <cell r="A822" t="str">
            <v>EVA_BORT+Hyundai+Solaris +2010-2017+black+2</v>
          </cell>
          <cell r="B822" t="str">
            <v>HYUNDAI SOLARIS 1</v>
          </cell>
          <cell r="E822" t="str">
            <v>борт</v>
          </cell>
          <cell r="F822" t="str">
            <v>черный</v>
          </cell>
          <cell r="G822" t="str">
            <v>соты</v>
          </cell>
          <cell r="H822">
            <v>2</v>
          </cell>
          <cell r="I822">
            <v>1</v>
          </cell>
          <cell r="J822">
            <v>1</v>
          </cell>
          <cell r="K822">
            <v>0</v>
          </cell>
        </row>
        <row r="823">
          <cell r="A823" t="str">
            <v>EVA_BORT+Hyundai+Solaris +2010-2017+black+20</v>
          </cell>
          <cell r="B823" t="str">
            <v>HYUNDAI SOLARIS 1</v>
          </cell>
          <cell r="E823" t="str">
            <v>борт</v>
          </cell>
          <cell r="F823" t="str">
            <v>черный</v>
          </cell>
          <cell r="G823" t="str">
            <v>соты</v>
          </cell>
          <cell r="H823">
            <v>20</v>
          </cell>
          <cell r="I823">
            <v>1</v>
          </cell>
          <cell r="J823">
            <v>1</v>
          </cell>
          <cell r="K823">
            <v>0</v>
          </cell>
        </row>
        <row r="824">
          <cell r="A824" t="str">
            <v>EVA_BORT+Hyundai+Solaris +2010-2017+black+4</v>
          </cell>
          <cell r="B824" t="str">
            <v>HYUNDAI SOLARIS 1</v>
          </cell>
          <cell r="E824" t="str">
            <v>борт</v>
          </cell>
          <cell r="F824" t="str">
            <v>черный</v>
          </cell>
          <cell r="G824" t="str">
            <v>соты</v>
          </cell>
          <cell r="H824">
            <v>4</v>
          </cell>
          <cell r="I824">
            <v>1</v>
          </cell>
          <cell r="J824">
            <v>1</v>
          </cell>
          <cell r="K824">
            <v>0</v>
          </cell>
        </row>
        <row r="825">
          <cell r="A825" t="str">
            <v>VOD_Honda_N-WGN_I пок и R_2013-2019_black+12</v>
          </cell>
          <cell r="B825" t="str">
            <v>HONDA N-WGN</v>
          </cell>
          <cell r="E825" t="str">
            <v>водитель</v>
          </cell>
          <cell r="F825" t="str">
            <v>черный</v>
          </cell>
          <cell r="G825" t="str">
            <v>соты</v>
          </cell>
          <cell r="H825">
            <v>12</v>
          </cell>
          <cell r="I825">
            <v>1</v>
          </cell>
          <cell r="J825">
            <v>1</v>
          </cell>
          <cell r="K825">
            <v>0</v>
          </cell>
        </row>
        <row r="826">
          <cell r="A826" t="str">
            <v>PERED_EVA_Honda_N-WGN_I пок и R_2013-2019_black+12</v>
          </cell>
          <cell r="B826" t="str">
            <v>HONDA N-WGN</v>
          </cell>
          <cell r="E826" t="str">
            <v>передние</v>
          </cell>
          <cell r="F826" t="str">
            <v>черный</v>
          </cell>
          <cell r="G826" t="str">
            <v>соты</v>
          </cell>
          <cell r="H826">
            <v>12</v>
          </cell>
          <cell r="I826">
            <v>1</v>
          </cell>
          <cell r="J826">
            <v>1</v>
          </cell>
          <cell r="K826">
            <v>0</v>
          </cell>
        </row>
        <row r="827">
          <cell r="A827" t="str">
            <v>EVA_BORT+Hyundai+Solaris +2010-2017+black+6</v>
          </cell>
          <cell r="B827" t="str">
            <v>HYUNDAI SOLARIS 1</v>
          </cell>
          <cell r="E827" t="str">
            <v>борт</v>
          </cell>
          <cell r="F827" t="str">
            <v>черный</v>
          </cell>
          <cell r="G827" t="str">
            <v>соты</v>
          </cell>
          <cell r="H827">
            <v>6</v>
          </cell>
          <cell r="I827">
            <v>1</v>
          </cell>
          <cell r="J827">
            <v>1</v>
          </cell>
          <cell r="K827">
            <v>0</v>
          </cell>
        </row>
        <row r="828">
          <cell r="A828" t="str">
            <v>EVA_BORT+Hyundai+Solaris +2010-2017+black+8</v>
          </cell>
          <cell r="B828" t="str">
            <v>HYUNDAI SOLARIS 1</v>
          </cell>
          <cell r="E828" t="str">
            <v>борт</v>
          </cell>
          <cell r="F828" t="str">
            <v>черный</v>
          </cell>
          <cell r="G828" t="str">
            <v>соты</v>
          </cell>
          <cell r="H828">
            <v>8</v>
          </cell>
          <cell r="I828">
            <v>1</v>
          </cell>
          <cell r="J828">
            <v>1</v>
          </cell>
          <cell r="K828">
            <v>0</v>
          </cell>
        </row>
        <row r="829">
          <cell r="A829" t="str">
            <v>EVA_BORT+Hyundai+Solaris +2010-2017+black+9</v>
          </cell>
          <cell r="B829" t="str">
            <v>HYUNDAI SOLARIS 1</v>
          </cell>
          <cell r="E829" t="str">
            <v>борт</v>
          </cell>
          <cell r="F829" t="str">
            <v>черный</v>
          </cell>
          <cell r="G829" t="str">
            <v>соты</v>
          </cell>
          <cell r="H829">
            <v>9</v>
          </cell>
          <cell r="I829">
            <v>1</v>
          </cell>
          <cell r="J829">
            <v>1</v>
          </cell>
          <cell r="K829">
            <v>0</v>
          </cell>
        </row>
        <row r="830">
          <cell r="A830" t="str">
            <v>EVA_BORT+Hyundai+Solaris +2010-2017+grey+16</v>
          </cell>
          <cell r="B830" t="str">
            <v>HYUNDAI SOLARIS 1</v>
          </cell>
          <cell r="E830" t="str">
            <v>борт</v>
          </cell>
          <cell r="F830" t="str">
            <v>серый</v>
          </cell>
          <cell r="G830" t="str">
            <v>соты</v>
          </cell>
          <cell r="H830">
            <v>16</v>
          </cell>
          <cell r="I830">
            <v>1</v>
          </cell>
          <cell r="J830">
            <v>1</v>
          </cell>
          <cell r="K830">
            <v>0</v>
          </cell>
        </row>
        <row r="831">
          <cell r="A831" t="str">
            <v>EVA_BORT+Hyundai+S_olaris+2010-2017 +black+12</v>
          </cell>
          <cell r="B831" t="str">
            <v>HYUNDAI SOLARIS 1</v>
          </cell>
          <cell r="E831" t="str">
            <v>борт</v>
          </cell>
          <cell r="F831" t="str">
            <v>черный</v>
          </cell>
          <cell r="G831" t="str">
            <v>соты</v>
          </cell>
          <cell r="H831">
            <v>12</v>
          </cell>
          <cell r="I831">
            <v>1</v>
          </cell>
          <cell r="J831">
            <v>1</v>
          </cell>
          <cell r="K831">
            <v>0</v>
          </cell>
        </row>
        <row r="832">
          <cell r="A832" t="str">
            <v>EVA_BORT+Hyundai+Solaris +2010-2017+black+12</v>
          </cell>
          <cell r="B832" t="str">
            <v>HYUNDAI SOLARIS 1</v>
          </cell>
          <cell r="E832" t="str">
            <v>борт</v>
          </cell>
          <cell r="F832" t="str">
            <v>черный</v>
          </cell>
          <cell r="G832" t="str">
            <v>соты</v>
          </cell>
          <cell r="H832">
            <v>12</v>
          </cell>
          <cell r="I832">
            <v>1</v>
          </cell>
          <cell r="J832">
            <v>1</v>
          </cell>
          <cell r="K832">
            <v>0</v>
          </cell>
        </row>
        <row r="833">
          <cell r="A833" t="str">
            <v>B000001-5</v>
          </cell>
          <cell r="B833" t="str">
            <v>HYUNDAI SOLARIS 1</v>
          </cell>
          <cell r="E833" t="str">
            <v>борт</v>
          </cell>
          <cell r="F833" t="str">
            <v>черный</v>
          </cell>
          <cell r="G833" t="str">
            <v>соты</v>
          </cell>
          <cell r="H833">
            <v>10</v>
          </cell>
          <cell r="I833">
            <v>1</v>
          </cell>
          <cell r="J833">
            <v>1</v>
          </cell>
        </row>
        <row r="834">
          <cell r="A834" t="str">
            <v>EVA_BORT_Hyundai_Solaris_I пок и R_2010-2017_black+12</v>
          </cell>
          <cell r="B834" t="str">
            <v>HYUNDAI SOLARIS 1</v>
          </cell>
          <cell r="E834" t="str">
            <v>борт</v>
          </cell>
          <cell r="F834" t="str">
            <v>черный</v>
          </cell>
          <cell r="G834" t="str">
            <v>соты</v>
          </cell>
          <cell r="H834">
            <v>12</v>
          </cell>
          <cell r="I834">
            <v>1</v>
          </cell>
          <cell r="J834">
            <v>1</v>
          </cell>
        </row>
        <row r="835">
          <cell r="A835" t="str">
            <v>EVA_BORT+Hyundai+Solaris+2017-2022+black+12</v>
          </cell>
          <cell r="B835" t="str">
            <v>HYUNDAI SOLARIS 1</v>
          </cell>
          <cell r="E835" t="str">
            <v>борт</v>
          </cell>
          <cell r="F835" t="str">
            <v>черный</v>
          </cell>
          <cell r="G835" t="str">
            <v>соты</v>
          </cell>
          <cell r="H835">
            <v>12</v>
          </cell>
          <cell r="I835">
            <v>1</v>
          </cell>
          <cell r="J835">
            <v>1</v>
          </cell>
          <cell r="K835">
            <v>0</v>
          </cell>
        </row>
        <row r="836">
          <cell r="A836" t="str">
            <v>EVA_BORT++Hyundai+Solaris+2017-2022+black+11</v>
          </cell>
          <cell r="B836" t="str">
            <v>HYUNDAI SOLARIS 2</v>
          </cell>
          <cell r="E836" t="str">
            <v>борт</v>
          </cell>
          <cell r="F836" t="str">
            <v>черный</v>
          </cell>
          <cell r="G836" t="str">
            <v>соты</v>
          </cell>
          <cell r="H836">
            <v>11</v>
          </cell>
          <cell r="I836">
            <v>1</v>
          </cell>
          <cell r="J836">
            <v>1</v>
          </cell>
        </row>
        <row r="837">
          <cell r="A837" t="str">
            <v>EVA_BORT+Hyundai+Solaris +2017-2022+black+11</v>
          </cell>
          <cell r="B837" t="str">
            <v>HYUNDAI SOLARIS 2</v>
          </cell>
          <cell r="E837" t="str">
            <v>борт</v>
          </cell>
          <cell r="F837" t="str">
            <v>черный</v>
          </cell>
          <cell r="G837" t="str">
            <v>соты</v>
          </cell>
          <cell r="H837">
            <v>11</v>
          </cell>
          <cell r="I837">
            <v>1</v>
          </cell>
          <cell r="J837">
            <v>1</v>
          </cell>
          <cell r="K837">
            <v>0</v>
          </cell>
        </row>
        <row r="838">
          <cell r="A838" t="str">
            <v>EVA_BORT+Hyundai+Solaris +2017-2022+grey+11</v>
          </cell>
          <cell r="B838" t="str">
            <v>HYUNDAI SOLARIS 2</v>
          </cell>
          <cell r="E838" t="str">
            <v>борт</v>
          </cell>
          <cell r="F838" t="str">
            <v>серый</v>
          </cell>
          <cell r="G838" t="str">
            <v>соты</v>
          </cell>
          <cell r="H838">
            <v>11</v>
          </cell>
          <cell r="I838">
            <v>1</v>
          </cell>
          <cell r="J838">
            <v>1</v>
          </cell>
          <cell r="K838">
            <v>0</v>
          </cell>
        </row>
        <row r="839">
          <cell r="A839" t="str">
            <v>EVA_BORT+Hyundai+Solaris_+2017-2022+black+11</v>
          </cell>
          <cell r="B839" t="str">
            <v>HYUNDAI SOLARIS 2</v>
          </cell>
          <cell r="E839" t="str">
            <v>борт</v>
          </cell>
          <cell r="F839" t="str">
            <v>черный</v>
          </cell>
          <cell r="G839" t="str">
            <v>соты</v>
          </cell>
          <cell r="H839">
            <v>11</v>
          </cell>
          <cell r="I839">
            <v>1</v>
          </cell>
          <cell r="J839">
            <v>1</v>
          </cell>
          <cell r="K839">
            <v>0</v>
          </cell>
        </row>
        <row r="840">
          <cell r="A840" t="str">
            <v>EVA_BORT+Hyundai+Solaris+2017-2022+black+11</v>
          </cell>
          <cell r="B840" t="str">
            <v>HYUNDAI SOLARIS 2</v>
          </cell>
          <cell r="E840" t="str">
            <v>борт</v>
          </cell>
          <cell r="F840" t="str">
            <v>черный</v>
          </cell>
          <cell r="G840" t="str">
            <v>соты</v>
          </cell>
          <cell r="H840">
            <v>11</v>
          </cell>
          <cell r="I840">
            <v>1</v>
          </cell>
          <cell r="J840">
            <v>1</v>
          </cell>
          <cell r="K840">
            <v>0</v>
          </cell>
        </row>
        <row r="841">
          <cell r="A841" t="str">
            <v>EVA_BORT+Hyundai+Sola_ris+2017-2022+black+11</v>
          </cell>
          <cell r="B841" t="str">
            <v>HYUNDAI SOLARIS 2</v>
          </cell>
          <cell r="E841" t="str">
            <v>борт</v>
          </cell>
          <cell r="F841" t="str">
            <v>черный</v>
          </cell>
          <cell r="G841" t="str">
            <v>соты</v>
          </cell>
          <cell r="H841">
            <v>11</v>
          </cell>
          <cell r="I841">
            <v>1</v>
          </cell>
          <cell r="J841">
            <v>1</v>
          </cell>
          <cell r="K841">
            <v>0</v>
          </cell>
        </row>
        <row r="842">
          <cell r="A842" t="str">
            <v>EVA_BORT+Hyundai+Sola_ris+2017-2022+black+11</v>
          </cell>
          <cell r="B842" t="str">
            <v>HYUNDAI SOLARIS 2</v>
          </cell>
          <cell r="E842" t="str">
            <v>борт</v>
          </cell>
          <cell r="F842" t="str">
            <v>черный</v>
          </cell>
          <cell r="G842" t="str">
            <v>соты</v>
          </cell>
          <cell r="H842">
            <v>11</v>
          </cell>
          <cell r="I842">
            <v>1</v>
          </cell>
          <cell r="J842">
            <v>1</v>
          </cell>
          <cell r="K842">
            <v>0</v>
          </cell>
        </row>
        <row r="843">
          <cell r="A843" t="str">
            <v>EVA_BORT+Hyundai+Sola_ris+2017-2022+black+11</v>
          </cell>
          <cell r="B843" t="str">
            <v>HYUNDAI SOLARIS 2</v>
          </cell>
          <cell r="E843" t="str">
            <v>борт</v>
          </cell>
          <cell r="F843" t="str">
            <v>черный</v>
          </cell>
          <cell r="G843" t="str">
            <v>соты</v>
          </cell>
          <cell r="H843">
            <v>11</v>
          </cell>
          <cell r="I843">
            <v>1</v>
          </cell>
          <cell r="J843">
            <v>1</v>
          </cell>
          <cell r="K843">
            <v>0</v>
          </cell>
        </row>
        <row r="844">
          <cell r="A844" t="str">
            <v>EVA_BORT+Hyundai+Solaris+2017-2022+black+11</v>
          </cell>
          <cell r="B844" t="str">
            <v>HYUNDAI SOLARIS 2</v>
          </cell>
          <cell r="E844" t="str">
            <v>борт</v>
          </cell>
          <cell r="F844" t="str">
            <v>черный</v>
          </cell>
          <cell r="G844" t="str">
            <v>соты</v>
          </cell>
          <cell r="H844">
            <v>11</v>
          </cell>
          <cell r="I844">
            <v>1</v>
          </cell>
          <cell r="J844">
            <v>1</v>
          </cell>
          <cell r="K844">
            <v>0</v>
          </cell>
        </row>
        <row r="845">
          <cell r="A845" t="str">
            <v>EVA_BORT+Hyundai+Solaris +2017-2022+black+12</v>
          </cell>
          <cell r="B845" t="str">
            <v>HYUNDAI SOLARIS 2</v>
          </cell>
          <cell r="E845" t="str">
            <v>борт</v>
          </cell>
          <cell r="F845" t="str">
            <v>черный</v>
          </cell>
          <cell r="G845" t="str">
            <v>соты</v>
          </cell>
          <cell r="H845">
            <v>12</v>
          </cell>
          <cell r="I845">
            <v>1</v>
          </cell>
          <cell r="J845">
            <v>1</v>
          </cell>
          <cell r="K845">
            <v>0</v>
          </cell>
        </row>
        <row r="846">
          <cell r="A846" t="str">
            <v>EVA_BORT+Hyundai+Sonata+1993-1998+black+12</v>
          </cell>
          <cell r="B846" t="str">
            <v>HYUNDAI SONATA 3</v>
          </cell>
          <cell r="E846" t="str">
            <v>борт</v>
          </cell>
          <cell r="F846" t="str">
            <v>черный</v>
          </cell>
          <cell r="G846" t="str">
            <v>соты</v>
          </cell>
          <cell r="H846">
            <v>12</v>
          </cell>
          <cell r="I846">
            <v>1</v>
          </cell>
          <cell r="J846">
            <v>1</v>
          </cell>
          <cell r="K846">
            <v>0</v>
          </cell>
        </row>
        <row r="847">
          <cell r="A847" t="str">
            <v>VOD_Hyundai_Genesis _I пок_2008-2011_black+12</v>
          </cell>
          <cell r="B847" t="str">
            <v>HYUNDAI GENESIS 1 и рестайлинг</v>
          </cell>
          <cell r="E847" t="str">
            <v>водитель</v>
          </cell>
          <cell r="F847" t="str">
            <v>черный</v>
          </cell>
          <cell r="G847" t="str">
            <v>соты</v>
          </cell>
          <cell r="H847">
            <v>12</v>
          </cell>
          <cell r="I847">
            <v>1</v>
          </cell>
          <cell r="J847">
            <v>1</v>
          </cell>
        </row>
        <row r="848">
          <cell r="A848" t="str">
            <v>PERED_EVA_Hyundai_Genesis _I пок_2008-2011_black+12</v>
          </cell>
          <cell r="B848" t="str">
            <v>HYUNDAI GENESIS 1 и рестайлинг</v>
          </cell>
          <cell r="E848" t="str">
            <v>передние</v>
          </cell>
          <cell r="F848" t="str">
            <v>черный</v>
          </cell>
          <cell r="G848" t="str">
            <v>соты</v>
          </cell>
          <cell r="H848">
            <v>12</v>
          </cell>
          <cell r="I848">
            <v>1</v>
          </cell>
          <cell r="J848">
            <v>1</v>
          </cell>
        </row>
        <row r="849">
          <cell r="A849" t="str">
            <v>EVA_BORT+Hyundai+Son_ata+1998-2012+black+12</v>
          </cell>
          <cell r="B849" t="str">
            <v>HYUNDAI SONATA 4</v>
          </cell>
          <cell r="E849" t="str">
            <v>борт</v>
          </cell>
          <cell r="F849" t="str">
            <v>черный</v>
          </cell>
          <cell r="G849" t="str">
            <v>соты</v>
          </cell>
          <cell r="H849">
            <v>12</v>
          </cell>
          <cell r="I849">
            <v>1</v>
          </cell>
          <cell r="J849">
            <v>1</v>
          </cell>
          <cell r="K849">
            <v>0</v>
          </cell>
        </row>
        <row r="850">
          <cell r="A850" t="str">
            <v>VOD_Hyundai_Genesis Coupe_I пок_2009-2012_black+12</v>
          </cell>
          <cell r="B850" t="str">
            <v>HYUNDAI GENESIS COUPE 1 и рестайлинг</v>
          </cell>
          <cell r="E850" t="str">
            <v>водитель</v>
          </cell>
          <cell r="F850" t="str">
            <v>черный</v>
          </cell>
          <cell r="G850" t="str">
            <v>соты</v>
          </cell>
          <cell r="H850">
            <v>12</v>
          </cell>
          <cell r="I850">
            <v>1</v>
          </cell>
          <cell r="J850">
            <v>1</v>
          </cell>
        </row>
        <row r="851">
          <cell r="A851" t="str">
            <v>PERED_EVA_Hyundai_Genesis Coupe_I пок_2009-2012_black+12</v>
          </cell>
          <cell r="B851" t="str">
            <v>HYUNDAI GENESIS COUPE 1 и рестайлинг</v>
          </cell>
          <cell r="E851" t="str">
            <v>передние</v>
          </cell>
          <cell r="F851" t="str">
            <v>черный</v>
          </cell>
          <cell r="G851" t="str">
            <v>соты</v>
          </cell>
          <cell r="H851">
            <v>12</v>
          </cell>
          <cell r="I851">
            <v>1</v>
          </cell>
          <cell r="J851">
            <v>1</v>
          </cell>
        </row>
        <row r="852">
          <cell r="A852" t="str">
            <v>EVA_BORT+Hyundai+Sonata+2004-2010+black+12</v>
          </cell>
          <cell r="B852" t="str">
            <v>HYUNDAI SONATA 5 NF</v>
          </cell>
          <cell r="E852" t="str">
            <v>борт</v>
          </cell>
          <cell r="F852" t="str">
            <v>черный</v>
          </cell>
          <cell r="G852" t="str">
            <v>соты</v>
          </cell>
          <cell r="H852">
            <v>12</v>
          </cell>
          <cell r="I852">
            <v>1</v>
          </cell>
          <cell r="J852">
            <v>1</v>
          </cell>
          <cell r="K852">
            <v>0</v>
          </cell>
        </row>
        <row r="853">
          <cell r="A853" t="str">
            <v>VOD_Hyundai_Getz_I пок и R_2002-2011_black+12</v>
          </cell>
          <cell r="B853" t="str">
            <v>HYUNDAI GETZ 1 и рестайлинг</v>
          </cell>
          <cell r="E853" t="str">
            <v>водитель</v>
          </cell>
          <cell r="F853" t="str">
            <v>черный</v>
          </cell>
          <cell r="G853" t="str">
            <v>соты</v>
          </cell>
          <cell r="H853">
            <v>12</v>
          </cell>
          <cell r="I853">
            <v>1</v>
          </cell>
          <cell r="J853">
            <v>1</v>
          </cell>
        </row>
        <row r="854">
          <cell r="A854" t="str">
            <v>PERED_EVA_Hyundai_Getz_I пок и R_2002-2011_black+12</v>
          </cell>
          <cell r="B854" t="str">
            <v>HYUNDAI GETZ 1 и рестайлинг</v>
          </cell>
          <cell r="E854" t="str">
            <v>передние</v>
          </cell>
          <cell r="F854" t="str">
            <v>черный</v>
          </cell>
          <cell r="G854" t="str">
            <v>соты</v>
          </cell>
          <cell r="H854">
            <v>12</v>
          </cell>
          <cell r="I854">
            <v>1</v>
          </cell>
          <cell r="J854">
            <v>1</v>
          </cell>
        </row>
        <row r="855">
          <cell r="A855" t="str">
            <v>EVA_BORT+Hyundai+Sonata+2017-2019+black+12</v>
          </cell>
          <cell r="B855" t="str">
            <v>HYUNDAI SONATA 7 LF</v>
          </cell>
          <cell r="E855" t="str">
            <v>борт</v>
          </cell>
          <cell r="F855" t="str">
            <v>черный</v>
          </cell>
          <cell r="G855" t="str">
            <v>соты</v>
          </cell>
          <cell r="H855">
            <v>12</v>
          </cell>
          <cell r="I855">
            <v>1</v>
          </cell>
          <cell r="J855">
            <v>1</v>
          </cell>
          <cell r="K855">
            <v>0</v>
          </cell>
        </row>
        <row r="856">
          <cell r="A856" t="str">
            <v>VOD_Hyundai_Grandeur_IV пок DR_2005-2009_black+12</v>
          </cell>
          <cell r="B856" t="str">
            <v>HYUNDAI GRANDEUR 4 и дорестайлинг</v>
          </cell>
          <cell r="E856" t="str">
            <v>водитель</v>
          </cell>
          <cell r="F856" t="str">
            <v>черный</v>
          </cell>
          <cell r="G856" t="str">
            <v>соты</v>
          </cell>
          <cell r="H856">
            <v>12</v>
          </cell>
          <cell r="I856">
            <v>1</v>
          </cell>
          <cell r="J856">
            <v>1</v>
          </cell>
        </row>
        <row r="857">
          <cell r="A857" t="str">
            <v>PERED_EVA_Hyundai_Grandeur_IV пок DR_2005-2009_black+12</v>
          </cell>
          <cell r="B857" t="str">
            <v>HYUNDAI GRANDEUR 4 и дорестайлинг</v>
          </cell>
          <cell r="E857" t="str">
            <v>передние</v>
          </cell>
          <cell r="F857" t="str">
            <v>черный</v>
          </cell>
          <cell r="G857" t="str">
            <v>соты</v>
          </cell>
          <cell r="H857">
            <v>12</v>
          </cell>
          <cell r="I857">
            <v>1</v>
          </cell>
          <cell r="J857">
            <v>1</v>
          </cell>
        </row>
        <row r="858">
          <cell r="A858" t="str">
            <v>EVA_BORT+Hyundai+Sonata+2017-2019+black+11</v>
          </cell>
          <cell r="B858" t="str">
            <v>HYUNDAI SONATA 7 LF</v>
          </cell>
          <cell r="E858" t="str">
            <v>борт</v>
          </cell>
          <cell r="F858" t="str">
            <v>черный</v>
          </cell>
          <cell r="G858" t="str">
            <v>соты</v>
          </cell>
          <cell r="H858">
            <v>11</v>
          </cell>
          <cell r="I858">
            <v>1</v>
          </cell>
          <cell r="J858">
            <v>1</v>
          </cell>
          <cell r="K858">
            <v>0</v>
          </cell>
        </row>
        <row r="859">
          <cell r="A859" t="str">
            <v>EVA_BORT+Hyundai+Sonata+2019-2022+black+12</v>
          </cell>
          <cell r="B859" t="str">
            <v>HYUNDAI SONATA 8 DN8</v>
          </cell>
          <cell r="E859" t="str">
            <v>борт</v>
          </cell>
          <cell r="F859" t="str">
            <v>черный</v>
          </cell>
          <cell r="G859" t="str">
            <v>соты</v>
          </cell>
          <cell r="H859">
            <v>12</v>
          </cell>
          <cell r="I859">
            <v>1</v>
          </cell>
          <cell r="J859">
            <v>1</v>
          </cell>
          <cell r="K859">
            <v>0</v>
          </cell>
        </row>
        <row r="860">
          <cell r="A860" t="str">
            <v>EVA_BORT+Hyundai+Sonata+2009-2014+black+12</v>
          </cell>
          <cell r="B860" t="str">
            <v>HYUNDAI SONATA YF 6</v>
          </cell>
          <cell r="E860" t="str">
            <v>борт</v>
          </cell>
          <cell r="F860" t="str">
            <v>черный</v>
          </cell>
          <cell r="G860" t="str">
            <v xml:space="preserve">соты </v>
          </cell>
          <cell r="H860">
            <v>12</v>
          </cell>
          <cell r="I860">
            <v>1</v>
          </cell>
          <cell r="J860">
            <v>1</v>
          </cell>
          <cell r="K860">
            <v>0</v>
          </cell>
        </row>
        <row r="861">
          <cell r="A861" t="str">
            <v>EVA_BORT_Hyundai_Tucson_I пок_2004-2010_black+12</v>
          </cell>
          <cell r="B861" t="str">
            <v>HYUNDAI TUCSON 1</v>
          </cell>
          <cell r="E861" t="str">
            <v>борт</v>
          </cell>
          <cell r="F861" t="str">
            <v>черный</v>
          </cell>
          <cell r="G861" t="str">
            <v>соты</v>
          </cell>
          <cell r="H861">
            <v>12</v>
          </cell>
          <cell r="I861">
            <v>1</v>
          </cell>
          <cell r="J861">
            <v>1</v>
          </cell>
        </row>
        <row r="862">
          <cell r="A862" t="str">
            <v>EVA_BORT+Hyundai+Tucson+2015-2018+black+12</v>
          </cell>
          <cell r="B862" t="str">
            <v xml:space="preserve">HYUNDAI TUCSON 3 </v>
          </cell>
          <cell r="E862" t="str">
            <v>борт</v>
          </cell>
          <cell r="F862" t="str">
            <v>черный</v>
          </cell>
          <cell r="G862" t="str">
            <v>соты</v>
          </cell>
          <cell r="H862">
            <v>12</v>
          </cell>
          <cell r="I862">
            <v>1</v>
          </cell>
          <cell r="J862">
            <v>1</v>
          </cell>
          <cell r="K862">
            <v>0</v>
          </cell>
        </row>
        <row r="863">
          <cell r="A863" t="str">
            <v>EVA_BORT+Hyundai+Tucson+2020-2021+black+11</v>
          </cell>
          <cell r="B863" t="str">
            <v>HYUNDAI TUCSON 4</v>
          </cell>
          <cell r="E863" t="str">
            <v>борт</v>
          </cell>
          <cell r="F863" t="str">
            <v>черный</v>
          </cell>
          <cell r="G863" t="str">
            <v>соты</v>
          </cell>
          <cell r="H863">
            <v>11</v>
          </cell>
          <cell r="I863">
            <v>1</v>
          </cell>
          <cell r="J863">
            <v>1</v>
          </cell>
          <cell r="K863">
            <v>0</v>
          </cell>
        </row>
        <row r="864">
          <cell r="A864" t="str">
            <v>EVA_BORT+Hyundai+Tucson+2020-2021+black+12</v>
          </cell>
          <cell r="B864" t="str">
            <v>HYUNDAI TUCSON 4</v>
          </cell>
          <cell r="E864" t="str">
            <v>борт</v>
          </cell>
          <cell r="F864" t="str">
            <v>черный</v>
          </cell>
          <cell r="G864" t="str">
            <v>соты</v>
          </cell>
          <cell r="H864">
            <v>12</v>
          </cell>
          <cell r="I864">
            <v>1</v>
          </cell>
          <cell r="J864">
            <v>1</v>
          </cell>
          <cell r="K864">
            <v>0</v>
          </cell>
        </row>
        <row r="865">
          <cell r="A865" t="str">
            <v>EVA_BORT+Infiniti+FX 35/ 37+2008-2012+black+12</v>
          </cell>
          <cell r="B865" t="str">
            <v>INFINITI FX35/37</v>
          </cell>
          <cell r="E865" t="str">
            <v>борт</v>
          </cell>
          <cell r="F865" t="str">
            <v>черный</v>
          </cell>
          <cell r="G865" t="str">
            <v>соты</v>
          </cell>
          <cell r="H865">
            <v>12</v>
          </cell>
          <cell r="I865">
            <v>1</v>
          </cell>
          <cell r="J865">
            <v>1</v>
          </cell>
          <cell r="K865">
            <v>0</v>
          </cell>
        </row>
        <row r="866">
          <cell r="A866" t="str">
            <v>BORT_3_RYAD+Infiniti+JX_35++black+11</v>
          </cell>
          <cell r="B866" t="str">
            <v>INFINITI JX35</v>
          </cell>
          <cell r="E866" t="str">
            <v>борт</v>
          </cell>
          <cell r="F866" t="str">
            <v>черный</v>
          </cell>
          <cell r="G866" t="str">
            <v>соты</v>
          </cell>
          <cell r="H866">
            <v>11</v>
          </cell>
          <cell r="I866">
            <v>1</v>
          </cell>
          <cell r="J866">
            <v>1</v>
          </cell>
          <cell r="K866" t="str">
            <v>комплект с 3 рядом</v>
          </cell>
        </row>
        <row r="867">
          <cell r="A867" t="str">
            <v>VORS+Hyundai+Solaris+2010-2017 +black+11</v>
          </cell>
          <cell r="B867" t="str">
            <v>Hyundai Solaris 1</v>
          </cell>
          <cell r="E867" t="str">
            <v>ворс</v>
          </cell>
          <cell r="F867" t="str">
            <v>черный</v>
          </cell>
          <cell r="G867">
            <v>0</v>
          </cell>
          <cell r="H867">
            <v>11</v>
          </cell>
          <cell r="I867">
            <v>1</v>
          </cell>
          <cell r="J867">
            <v>1</v>
          </cell>
          <cell r="K867" t="str">
            <v>ворс</v>
          </cell>
        </row>
        <row r="868">
          <cell r="A868" t="str">
            <v>BORT_3_RYAD+Infiniti+JX35+2012-2014+black+11</v>
          </cell>
          <cell r="B868" t="str">
            <v>INFINITI JX35</v>
          </cell>
          <cell r="E868" t="str">
            <v>борт + 3й ряд</v>
          </cell>
          <cell r="F868" t="str">
            <v>черный</v>
          </cell>
          <cell r="G868" t="str">
            <v>соты</v>
          </cell>
          <cell r="H868">
            <v>11</v>
          </cell>
          <cell r="I868">
            <v>1</v>
          </cell>
          <cell r="J868">
            <v>1</v>
          </cell>
          <cell r="K868" t="str">
            <v>комплект с 3 рядом</v>
          </cell>
        </row>
        <row r="869">
          <cell r="A869" t="str">
            <v>EVA_BORT+Infiniti+QX30+2015-2019+black+12</v>
          </cell>
          <cell r="B869" t="str">
            <v>INFINITI QX30</v>
          </cell>
          <cell r="E869" t="str">
            <v>борт</v>
          </cell>
          <cell r="F869" t="str">
            <v>черный</v>
          </cell>
          <cell r="G869" t="str">
            <v>соты</v>
          </cell>
          <cell r="H869">
            <v>12</v>
          </cell>
          <cell r="I869">
            <v>1</v>
          </cell>
          <cell r="J869">
            <v>1</v>
          </cell>
          <cell r="K869">
            <v>0</v>
          </cell>
        </row>
        <row r="870">
          <cell r="A870" t="str">
            <v>EVA_BORT+Infiniti+QX50+2017-2024+black+2</v>
          </cell>
          <cell r="B870" t="str">
            <v>INFINITI QX50 2</v>
          </cell>
          <cell r="E870" t="str">
            <v>борт</v>
          </cell>
          <cell r="F870" t="str">
            <v>черный</v>
          </cell>
          <cell r="G870" t="str">
            <v>соты</v>
          </cell>
          <cell r="H870">
            <v>2</v>
          </cell>
          <cell r="I870">
            <v>1</v>
          </cell>
          <cell r="J870">
            <v>1</v>
          </cell>
          <cell r="K870" t="str">
            <v xml:space="preserve"> 2 поколение</v>
          </cell>
        </row>
        <row r="871">
          <cell r="A871" t="str">
            <v>VOD_Hyundai_IX-55_I пок_2008-2013_black+12</v>
          </cell>
          <cell r="B871" t="str">
            <v>HYUNDAI IX-55 1</v>
          </cell>
          <cell r="E871" t="str">
            <v>водитель</v>
          </cell>
          <cell r="F871" t="str">
            <v>черный</v>
          </cell>
          <cell r="G871" t="str">
            <v>соты</v>
          </cell>
          <cell r="H871">
            <v>12</v>
          </cell>
          <cell r="I871">
            <v>1</v>
          </cell>
          <cell r="J871">
            <v>1</v>
          </cell>
        </row>
        <row r="872">
          <cell r="A872" t="str">
            <v>PERED_EVA_Hyundai_IX-55_I пок_2008-2013_black+12</v>
          </cell>
          <cell r="B872" t="str">
            <v>HYUNDAI IX-55 1</v>
          </cell>
          <cell r="E872" t="str">
            <v>передние</v>
          </cell>
          <cell r="F872" t="str">
            <v>черный</v>
          </cell>
          <cell r="G872" t="str">
            <v>соты</v>
          </cell>
          <cell r="H872">
            <v>12</v>
          </cell>
          <cell r="I872">
            <v>1</v>
          </cell>
          <cell r="J872">
            <v>1</v>
          </cell>
        </row>
        <row r="873">
          <cell r="A873" t="str">
            <v>EVA_BORT+Infiniti+QX70+2013-2017+black+12</v>
          </cell>
          <cell r="B873" t="str">
            <v>INFINITI QX70</v>
          </cell>
          <cell r="E873" t="str">
            <v>борт</v>
          </cell>
          <cell r="F873" t="str">
            <v>черный</v>
          </cell>
          <cell r="G873" t="str">
            <v>соты</v>
          </cell>
          <cell r="H873">
            <v>12</v>
          </cell>
          <cell r="I873">
            <v>1</v>
          </cell>
          <cell r="J873">
            <v>1</v>
          </cell>
          <cell r="K873">
            <v>0</v>
          </cell>
        </row>
        <row r="874">
          <cell r="A874" t="str">
            <v>PERED_EVA_Hyundai_Kona_I пок и R_2017-2023_black+12</v>
          </cell>
          <cell r="B874" t="str">
            <v>HYUNDAI KONA 1 и рестайлинг</v>
          </cell>
          <cell r="E874" t="str">
            <v>передние</v>
          </cell>
          <cell r="F874" t="str">
            <v>черный</v>
          </cell>
          <cell r="G874" t="str">
            <v>соты</v>
          </cell>
          <cell r="H874">
            <v>12</v>
          </cell>
          <cell r="I874">
            <v>1</v>
          </cell>
          <cell r="J874">
            <v>1</v>
          </cell>
        </row>
        <row r="875">
          <cell r="A875" t="str">
            <v>VOD_Hyundai_Kona_I пок и R_2017-2023_black+12</v>
          </cell>
          <cell r="B875" t="str">
            <v>HYUNDAI KONA 1 и рестайлинг</v>
          </cell>
          <cell r="E875" t="str">
            <v>водитель</v>
          </cell>
          <cell r="F875" t="str">
            <v>черный</v>
          </cell>
          <cell r="G875" t="str">
            <v>соты</v>
          </cell>
          <cell r="H875">
            <v>12</v>
          </cell>
          <cell r="I875">
            <v>1</v>
          </cell>
          <cell r="J875">
            <v>1</v>
          </cell>
        </row>
        <row r="876">
          <cell r="A876" t="str">
            <v>EVA_BORT+Infiniti+QX80+2013-2022+black+12</v>
          </cell>
          <cell r="B876" t="str">
            <v>INFINITI QX80</v>
          </cell>
          <cell r="E876" t="str">
            <v>борт</v>
          </cell>
          <cell r="F876" t="str">
            <v>черный</v>
          </cell>
          <cell r="G876" t="str">
            <v>соты</v>
          </cell>
          <cell r="H876">
            <v>12</v>
          </cell>
          <cell r="I876">
            <v>1</v>
          </cell>
          <cell r="J876">
            <v>1</v>
          </cell>
          <cell r="K876">
            <v>0</v>
          </cell>
        </row>
        <row r="877">
          <cell r="A877" t="str">
            <v>PERED_EVA_Hyundai_Palisade_I пок_2018-2022_black+12</v>
          </cell>
          <cell r="B877" t="str">
            <v>HYUNDAI PALISADE 1</v>
          </cell>
          <cell r="E877" t="str">
            <v>передние</v>
          </cell>
          <cell r="F877" t="str">
            <v>черный</v>
          </cell>
          <cell r="G877" t="str">
            <v>соты</v>
          </cell>
          <cell r="H877">
            <v>12</v>
          </cell>
          <cell r="I877">
            <v>1</v>
          </cell>
          <cell r="J877">
            <v>1</v>
          </cell>
        </row>
        <row r="878">
          <cell r="A878" t="str">
            <v>VOD_Hyundai_Palisade_I пок_2018-2022_black+12</v>
          </cell>
          <cell r="B878" t="str">
            <v>HYUNDAI PALISADE 1</v>
          </cell>
          <cell r="E878" t="str">
            <v>водитель</v>
          </cell>
          <cell r="F878" t="str">
            <v>черный</v>
          </cell>
          <cell r="G878" t="str">
            <v>соты</v>
          </cell>
          <cell r="H878">
            <v>12</v>
          </cell>
          <cell r="I878">
            <v>1</v>
          </cell>
          <cell r="J878">
            <v>1</v>
          </cell>
        </row>
        <row r="879">
          <cell r="A879" t="str">
            <v>EVA_BORT+Infiniti+QX80+2013-2022+grey+11</v>
          </cell>
          <cell r="B879" t="str">
            <v>INFINITI QX80</v>
          </cell>
          <cell r="E879" t="str">
            <v>борт</v>
          </cell>
          <cell r="F879" t="str">
            <v>серый</v>
          </cell>
          <cell r="G879" t="str">
            <v>соты</v>
          </cell>
          <cell r="H879">
            <v>11</v>
          </cell>
          <cell r="I879">
            <v>1</v>
          </cell>
          <cell r="J879">
            <v>1</v>
          </cell>
          <cell r="K879">
            <v>0</v>
          </cell>
        </row>
        <row r="880">
          <cell r="A880" t="str">
            <v>EVA_BORT+Jac+J7+2020-2024+black+12</v>
          </cell>
          <cell r="B880" t="str">
            <v>JAC J7</v>
          </cell>
          <cell r="E880" t="str">
            <v>борт</v>
          </cell>
          <cell r="F880" t="str">
            <v>черный</v>
          </cell>
          <cell r="G880" t="str">
            <v>соты</v>
          </cell>
          <cell r="H880">
            <v>12</v>
          </cell>
          <cell r="I880">
            <v>1</v>
          </cell>
          <cell r="J880">
            <v>1</v>
          </cell>
          <cell r="K880">
            <v>0</v>
          </cell>
        </row>
        <row r="881">
          <cell r="A881" t="str">
            <v>EVA_BORT+Jac+JS4+2020-2024+black+12</v>
          </cell>
          <cell r="B881" t="str">
            <v>JAC JS4</v>
          </cell>
          <cell r="E881" t="str">
            <v>борт</v>
          </cell>
          <cell r="F881" t="str">
            <v>черный</v>
          </cell>
          <cell r="G881" t="str">
            <v>соты</v>
          </cell>
          <cell r="H881">
            <v>12</v>
          </cell>
          <cell r="I881">
            <v>1</v>
          </cell>
          <cell r="J881">
            <v>1</v>
          </cell>
          <cell r="K881">
            <v>0</v>
          </cell>
        </row>
        <row r="882">
          <cell r="A882" t="str">
            <v>EVA_BORT+Jac+JS6+2022-2024+black+12</v>
          </cell>
          <cell r="B882" t="str">
            <v>JAC JS6</v>
          </cell>
          <cell r="E882" t="str">
            <v>борт</v>
          </cell>
          <cell r="F882" t="str">
            <v>черный</v>
          </cell>
          <cell r="G882" t="str">
            <v>соты</v>
          </cell>
          <cell r="H882">
            <v>12</v>
          </cell>
          <cell r="I882">
            <v>1</v>
          </cell>
          <cell r="J882">
            <v>1</v>
          </cell>
          <cell r="K882">
            <v>0</v>
          </cell>
        </row>
        <row r="883">
          <cell r="A883" t="str">
            <v>EVA_BORT+Jac+S7+2020-2024+black+12</v>
          </cell>
          <cell r="B883" t="str">
            <v>JAC S7</v>
          </cell>
          <cell r="E883" t="str">
            <v>борт</v>
          </cell>
          <cell r="F883" t="str">
            <v>черный</v>
          </cell>
          <cell r="G883" t="str">
            <v>соты</v>
          </cell>
          <cell r="H883">
            <v>12</v>
          </cell>
          <cell r="I883">
            <v>1</v>
          </cell>
          <cell r="J883">
            <v>1</v>
          </cell>
          <cell r="K883">
            <v>0</v>
          </cell>
        </row>
        <row r="884">
          <cell r="A884" t="str">
            <v>EVA_BORT+Jac+T_6+2015-2024+black+11</v>
          </cell>
          <cell r="B884" t="str">
            <v>JAC T6</v>
          </cell>
          <cell r="E884" t="str">
            <v>борт</v>
          </cell>
          <cell r="F884" t="str">
            <v>черный</v>
          </cell>
          <cell r="G884" t="str">
            <v>соты</v>
          </cell>
          <cell r="H884">
            <v>11</v>
          </cell>
          <cell r="I884">
            <v>1</v>
          </cell>
          <cell r="J884">
            <v>1</v>
          </cell>
          <cell r="K884">
            <v>0</v>
          </cell>
        </row>
        <row r="885">
          <cell r="A885" t="str">
            <v>PERED_EVA+Hyundai+So_laris+2010-2017 +black+11</v>
          </cell>
          <cell r="B885" t="str">
            <v>HYUNDAI SOLARIS 1</v>
          </cell>
          <cell r="E885" t="str">
            <v>передние</v>
          </cell>
          <cell r="F885" t="str">
            <v>черный</v>
          </cell>
          <cell r="G885" t="str">
            <v>соты</v>
          </cell>
          <cell r="H885">
            <v>11</v>
          </cell>
          <cell r="I885">
            <v>1</v>
          </cell>
          <cell r="J885">
            <v>1</v>
          </cell>
          <cell r="K885" t="str">
            <v>передние</v>
          </cell>
        </row>
        <row r="886">
          <cell r="A886" t="str">
            <v>PERED_EVA+Hyundai+Solaris+2010-2017 +black+11</v>
          </cell>
          <cell r="B886" t="str">
            <v>HYUNDAI SOLARIS 1</v>
          </cell>
          <cell r="E886" t="str">
            <v>передние</v>
          </cell>
          <cell r="F886" t="str">
            <v>черный</v>
          </cell>
          <cell r="G886" t="str">
            <v>соты</v>
          </cell>
          <cell r="H886">
            <v>11</v>
          </cell>
          <cell r="I886">
            <v>1</v>
          </cell>
          <cell r="J886">
            <v>1</v>
          </cell>
          <cell r="K886" t="str">
            <v>передние</v>
          </cell>
        </row>
        <row r="887">
          <cell r="A887" t="str">
            <v>PERED_EVA+Hyundai+So_laris+2010-2017 +black+11</v>
          </cell>
          <cell r="B887" t="str">
            <v>HYUNDAI SOLARIS 1</v>
          </cell>
          <cell r="E887" t="str">
            <v>передние</v>
          </cell>
          <cell r="F887" t="str">
            <v>черный</v>
          </cell>
          <cell r="G887" t="str">
            <v>соты</v>
          </cell>
          <cell r="H887">
            <v>11</v>
          </cell>
          <cell r="I887">
            <v>1</v>
          </cell>
          <cell r="J887">
            <v>1</v>
          </cell>
          <cell r="K887" t="str">
            <v>передние</v>
          </cell>
        </row>
        <row r="888">
          <cell r="A888" t="str">
            <v>PERED_EVA+Hyundai+So_l_aris+2010-2017 +black+11</v>
          </cell>
          <cell r="B888" t="str">
            <v>HYUNDAI SOLARIS 1</v>
          </cell>
          <cell r="E888" t="str">
            <v>передние</v>
          </cell>
          <cell r="F888" t="str">
            <v>черный</v>
          </cell>
          <cell r="G888" t="str">
            <v>соты</v>
          </cell>
          <cell r="H888">
            <v>11</v>
          </cell>
          <cell r="I888">
            <v>1</v>
          </cell>
          <cell r="J888">
            <v>1</v>
          </cell>
          <cell r="K888" t="str">
            <v>передние</v>
          </cell>
        </row>
        <row r="889">
          <cell r="A889" t="str">
            <v>PERED_EVA+Hyundai+Solaris +2010-2017+black+11</v>
          </cell>
          <cell r="B889" t="str">
            <v>HYUNDAI SOLARIS 1</v>
          </cell>
          <cell r="E889" t="str">
            <v>передние</v>
          </cell>
          <cell r="F889" t="str">
            <v>черный</v>
          </cell>
          <cell r="G889" t="str">
            <v>соты</v>
          </cell>
          <cell r="H889">
            <v>11</v>
          </cell>
          <cell r="I889">
            <v>1</v>
          </cell>
          <cell r="J889">
            <v>1</v>
          </cell>
          <cell r="K889" t="str">
            <v>передние</v>
          </cell>
        </row>
        <row r="890">
          <cell r="A890" t="str">
            <v>PERED_EVA+Hyundai+Solaris+2010-2017 +black+11</v>
          </cell>
          <cell r="B890" t="str">
            <v>HYUNDAI SOLARIS 1</v>
          </cell>
          <cell r="E890" t="str">
            <v>передние</v>
          </cell>
          <cell r="F890" t="str">
            <v>черный</v>
          </cell>
          <cell r="G890" t="str">
            <v>соты</v>
          </cell>
          <cell r="H890">
            <v>11</v>
          </cell>
          <cell r="I890">
            <v>1</v>
          </cell>
          <cell r="J890">
            <v>1</v>
          </cell>
          <cell r="K890" t="str">
            <v>передние</v>
          </cell>
        </row>
        <row r="891">
          <cell r="A891" t="str">
            <v>VOD+Hyundai+Solaris+2010-2017 +black+11</v>
          </cell>
          <cell r="B891" t="str">
            <v>HYUNDAI SOLARIS 1</v>
          </cell>
          <cell r="E891" t="str">
            <v>водитель</v>
          </cell>
          <cell r="F891" t="str">
            <v>черный</v>
          </cell>
          <cell r="G891" t="str">
            <v>соты</v>
          </cell>
          <cell r="H891">
            <v>11</v>
          </cell>
          <cell r="I891">
            <v>1</v>
          </cell>
          <cell r="J891">
            <v>1</v>
          </cell>
          <cell r="K891" t="str">
            <v>водительский коврик</v>
          </cell>
        </row>
        <row r="892">
          <cell r="A892" t="str">
            <v>EVA_BORT+Jac+T6_+2015-2024+black+11</v>
          </cell>
          <cell r="B892" t="str">
            <v>JAC T6</v>
          </cell>
          <cell r="E892" t="str">
            <v>борт</v>
          </cell>
          <cell r="F892" t="str">
            <v>черный</v>
          </cell>
          <cell r="G892" t="str">
            <v>соты</v>
          </cell>
          <cell r="H892">
            <v>11</v>
          </cell>
          <cell r="I892">
            <v>1</v>
          </cell>
          <cell r="J892">
            <v>1</v>
          </cell>
          <cell r="K892">
            <v>0</v>
          </cell>
        </row>
        <row r="893">
          <cell r="A893" t="str">
            <v>EVA_BORT+Jac+T6+2015-2024+black+11</v>
          </cell>
          <cell r="B893" t="str">
            <v>JAC T6</v>
          </cell>
          <cell r="E893" t="str">
            <v>борт</v>
          </cell>
          <cell r="F893" t="str">
            <v>черный</v>
          </cell>
          <cell r="G893" t="str">
            <v>соты</v>
          </cell>
          <cell r="H893">
            <v>11</v>
          </cell>
          <cell r="I893">
            <v>1</v>
          </cell>
          <cell r="J893">
            <v>1</v>
          </cell>
          <cell r="K893">
            <v>0</v>
          </cell>
        </row>
        <row r="894">
          <cell r="A894" t="str">
            <v>EVA_BORT+Jac+_T6+2015-2024+black+11</v>
          </cell>
          <cell r="B894" t="str">
            <v>JAC T6</v>
          </cell>
          <cell r="E894" t="str">
            <v>борт</v>
          </cell>
          <cell r="F894" t="str">
            <v>черный</v>
          </cell>
          <cell r="G894" t="str">
            <v>соты</v>
          </cell>
          <cell r="H894">
            <v>12</v>
          </cell>
          <cell r="I894">
            <v>1</v>
          </cell>
          <cell r="J894">
            <v>1</v>
          </cell>
          <cell r="K894">
            <v>0</v>
          </cell>
        </row>
        <row r="895">
          <cell r="A895" t="str">
            <v>EVA_BORT+Jac+_T6+2015-2024+black+11</v>
          </cell>
          <cell r="B895" t="str">
            <v>JAC T6</v>
          </cell>
          <cell r="E895" t="str">
            <v>борт</v>
          </cell>
          <cell r="F895" t="str">
            <v>черный</v>
          </cell>
          <cell r="G895" t="str">
            <v>соты</v>
          </cell>
          <cell r="H895">
            <v>12</v>
          </cell>
          <cell r="I895">
            <v>1</v>
          </cell>
          <cell r="J895">
            <v>1</v>
          </cell>
          <cell r="K895">
            <v>0</v>
          </cell>
        </row>
        <row r="896">
          <cell r="A896" t="str">
            <v>EVA_BORT_JAC_T9_I поколение_2024-2025_black+18</v>
          </cell>
          <cell r="B896" t="str">
            <v>JAC T9 1</v>
          </cell>
          <cell r="E896" t="str">
            <v>борт</v>
          </cell>
          <cell r="F896" t="str">
            <v>черный</v>
          </cell>
          <cell r="G896" t="str">
            <v>соты</v>
          </cell>
          <cell r="H896">
            <v>12</v>
          </cell>
          <cell r="I896">
            <v>1</v>
          </cell>
          <cell r="J896">
            <v>1</v>
          </cell>
          <cell r="K896">
            <v>0</v>
          </cell>
        </row>
        <row r="897">
          <cell r="A897" t="str">
            <v>EVA_BORT_JAC_T9_I поколение_2024-2025_black+12</v>
          </cell>
          <cell r="B897" t="str">
            <v>JAC T9 1</v>
          </cell>
          <cell r="E897" t="str">
            <v>борт</v>
          </cell>
          <cell r="F897" t="str">
            <v>черный</v>
          </cell>
          <cell r="G897" t="str">
            <v>соты</v>
          </cell>
          <cell r="H897">
            <v>12</v>
          </cell>
          <cell r="I897">
            <v>1</v>
          </cell>
          <cell r="J897">
            <v>1</v>
          </cell>
          <cell r="K897">
            <v>0</v>
          </cell>
        </row>
        <row r="898">
          <cell r="A898" t="str">
            <v>OBIVKA_L+Irbis+Tungus 500+2022-2023+black+11</v>
          </cell>
          <cell r="B898" t="str">
            <v>IRBIS TUNGUS 500</v>
          </cell>
          <cell r="E898" t="str">
            <v>МОТО</v>
          </cell>
          <cell r="F898" t="str">
            <v>черный</v>
          </cell>
          <cell r="G898">
            <v>0</v>
          </cell>
          <cell r="H898">
            <v>11</v>
          </cell>
          <cell r="I898">
            <v>0</v>
          </cell>
          <cell r="J898">
            <v>0</v>
          </cell>
          <cell r="K898">
            <v>0</v>
          </cell>
        </row>
        <row r="899">
          <cell r="A899" t="str">
            <v>EVA_BORT_JAC_T9_I пок_2024-2025_black+12</v>
          </cell>
          <cell r="B899" t="str">
            <v>JAC T9 1</v>
          </cell>
          <cell r="E899" t="str">
            <v>борт</v>
          </cell>
          <cell r="F899" t="str">
            <v>черный</v>
          </cell>
          <cell r="G899" t="str">
            <v>соты</v>
          </cell>
          <cell r="H899">
            <v>12</v>
          </cell>
          <cell r="I899">
            <v>1</v>
          </cell>
          <cell r="J899">
            <v>1</v>
          </cell>
        </row>
        <row r="900">
          <cell r="A900" t="str">
            <v>EVA_BORT_Jaecoo_J8_I пок_2024-2025_black+12</v>
          </cell>
          <cell r="B900" t="str">
            <v>JAECOO J8 1</v>
          </cell>
          <cell r="E900" t="str">
            <v>борт</v>
          </cell>
          <cell r="F900" t="str">
            <v>черный</v>
          </cell>
          <cell r="G900" t="str">
            <v>соты</v>
          </cell>
          <cell r="H900">
            <v>12</v>
          </cell>
          <cell r="I900">
            <v>1</v>
          </cell>
          <cell r="J900">
            <v>1</v>
          </cell>
        </row>
        <row r="901">
          <cell r="A901" t="str">
            <v>EVA_BORT_Jaguar_E-Pace_I пок_2017-2021_black+12</v>
          </cell>
          <cell r="B901" t="str">
            <v>JAGUAR E-PACE 1</v>
          </cell>
          <cell r="E901" t="str">
            <v>борт</v>
          </cell>
          <cell r="F901" t="str">
            <v>черный</v>
          </cell>
          <cell r="G901" t="str">
            <v>соты</v>
          </cell>
          <cell r="H901">
            <v>12</v>
          </cell>
          <cell r="I901">
            <v>1</v>
          </cell>
          <cell r="J901">
            <v>1</v>
          </cell>
        </row>
        <row r="902">
          <cell r="A902" t="str">
            <v>EVA_BORT_Jaguar_E-Pace_I поколение_2017-2021_black+12</v>
          </cell>
          <cell r="B902" t="str">
            <v>JAGUAR E-PACE 1</v>
          </cell>
          <cell r="E902" t="str">
            <v>борт</v>
          </cell>
          <cell r="F902" t="str">
            <v>черный</v>
          </cell>
          <cell r="G902" t="str">
            <v>соты</v>
          </cell>
          <cell r="H902">
            <v>12</v>
          </cell>
          <cell r="I902">
            <v>1</v>
          </cell>
          <cell r="J902">
            <v>1</v>
          </cell>
          <cell r="K902" t="str">
            <v>1 пок</v>
          </cell>
        </row>
        <row r="903">
          <cell r="A903" t="str">
            <v>VOD_Jaguar_E-Pace_I поколение_2017-2021_black+12</v>
          </cell>
          <cell r="B903" t="str">
            <v>JAGUARR E-PACE 1</v>
          </cell>
          <cell r="E903" t="str">
            <v>борт</v>
          </cell>
          <cell r="F903" t="str">
            <v>черный</v>
          </cell>
          <cell r="G903" t="str">
            <v>соты</v>
          </cell>
          <cell r="H903">
            <v>12</v>
          </cell>
          <cell r="I903">
            <v>1</v>
          </cell>
          <cell r="J903">
            <v>1</v>
          </cell>
          <cell r="K903" t="str">
            <v>водитель</v>
          </cell>
        </row>
        <row r="904">
          <cell r="A904" t="str">
            <v>EVA_BORT_Jeep_Grand Cherokee_III поколение WK1_2004-2010_black+15</v>
          </cell>
          <cell r="B904" t="str">
            <v>JEEP GRAND CHEROKEE 3 WK1</v>
          </cell>
          <cell r="E904" t="str">
            <v>борт</v>
          </cell>
          <cell r="F904" t="str">
            <v>черный</v>
          </cell>
          <cell r="G904" t="str">
            <v>соты</v>
          </cell>
          <cell r="H904">
            <v>15</v>
          </cell>
          <cell r="I904">
            <v>1</v>
          </cell>
          <cell r="J904">
            <v>1</v>
          </cell>
          <cell r="K904">
            <v>0</v>
          </cell>
        </row>
        <row r="905">
          <cell r="A905" t="str">
            <v>EVA_BORT_Jeep_Grand Cherokee_WK1 III пок_2004-2010_black+12</v>
          </cell>
          <cell r="B905" t="str">
            <v>JEEP GRAND CHEROKEE 3 WK1</v>
          </cell>
          <cell r="E905" t="str">
            <v>борт</v>
          </cell>
          <cell r="F905" t="str">
            <v>черный</v>
          </cell>
          <cell r="G905" t="str">
            <v>соты</v>
          </cell>
          <cell r="H905">
            <v>12</v>
          </cell>
          <cell r="I905">
            <v>1</v>
          </cell>
          <cell r="J905">
            <v>1</v>
          </cell>
        </row>
        <row r="906">
          <cell r="A906" t="str">
            <v>EVA_BORT+Jeep+Grand Cherokee+2010-2021+black+12</v>
          </cell>
          <cell r="B906" t="str">
            <v>JEEP GRAND CHEROKEE 4 WK2</v>
          </cell>
          <cell r="E906" t="str">
            <v>борт</v>
          </cell>
          <cell r="F906" t="str">
            <v>черный</v>
          </cell>
          <cell r="G906" t="str">
            <v>соты</v>
          </cell>
          <cell r="H906">
            <v>12</v>
          </cell>
          <cell r="I906">
            <v>1</v>
          </cell>
          <cell r="J906">
            <v>1</v>
          </cell>
          <cell r="K906">
            <v>0</v>
          </cell>
        </row>
        <row r="907">
          <cell r="A907" t="str">
            <v>EVA_BORT+Jeep+Grand Cherokee+2010-2021+black+12</v>
          </cell>
          <cell r="B907" t="str">
            <v>JEEP GRAND CHEROKEE 4 WK2</v>
          </cell>
          <cell r="E907" t="str">
            <v>борт</v>
          </cell>
          <cell r="F907" t="str">
            <v>черный</v>
          </cell>
          <cell r="G907" t="str">
            <v>соты</v>
          </cell>
          <cell r="H907">
            <v>12</v>
          </cell>
          <cell r="I907">
            <v>1</v>
          </cell>
          <cell r="J907">
            <v>1</v>
          </cell>
          <cell r="K907">
            <v>0</v>
          </cell>
        </row>
        <row r="908">
          <cell r="A908" t="str">
            <v>EVA_BORT+Jetour+Dashing+2022-2024+black+12</v>
          </cell>
          <cell r="B908" t="str">
            <v>JETOUR DASHING</v>
          </cell>
          <cell r="E908" t="str">
            <v>борт</v>
          </cell>
          <cell r="F908" t="str">
            <v>черный</v>
          </cell>
          <cell r="G908" t="str">
            <v>соты</v>
          </cell>
          <cell r="H908">
            <v>12</v>
          </cell>
          <cell r="I908">
            <v>1</v>
          </cell>
          <cell r="J908">
            <v>1</v>
          </cell>
          <cell r="K908">
            <v>0</v>
          </cell>
        </row>
        <row r="909">
          <cell r="A909" t="str">
            <v>EVA_BORT+Jetour+Т2+2023-2024+black+12</v>
          </cell>
          <cell r="B909" t="str">
            <v>JETOUR T2</v>
          </cell>
          <cell r="E909" t="str">
            <v>борт</v>
          </cell>
          <cell r="F909" t="str">
            <v>черный</v>
          </cell>
          <cell r="G909" t="str">
            <v>соты</v>
          </cell>
          <cell r="H909">
            <v>12</v>
          </cell>
          <cell r="I909">
            <v>1</v>
          </cell>
          <cell r="J909">
            <v>1</v>
          </cell>
          <cell r="K909">
            <v>0</v>
          </cell>
        </row>
        <row r="910">
          <cell r="A910" t="str">
            <v>EVA_BORT_Jetour_X50_I_black+12</v>
          </cell>
          <cell r="B910" t="str">
            <v>JETOUR X50</v>
          </cell>
          <cell r="E910" t="str">
            <v>борт</v>
          </cell>
          <cell r="F910" t="str">
            <v>черный</v>
          </cell>
          <cell r="G910" t="str">
            <v>соты</v>
          </cell>
          <cell r="H910">
            <v>12</v>
          </cell>
          <cell r="I910">
            <v>1</v>
          </cell>
          <cell r="J910">
            <v>1</v>
          </cell>
          <cell r="K910" t="str">
            <v>1 поколение</v>
          </cell>
        </row>
        <row r="911">
          <cell r="A911" t="str">
            <v>EVA_BORT+Jetour+X70 plus+2020-2024+black+12</v>
          </cell>
          <cell r="B911" t="str">
            <v>JETOUR X70 PLUS</v>
          </cell>
          <cell r="E911" t="str">
            <v>борт</v>
          </cell>
          <cell r="F911" t="str">
            <v>черный</v>
          </cell>
          <cell r="G911" t="str">
            <v>соты</v>
          </cell>
          <cell r="H911">
            <v>12</v>
          </cell>
          <cell r="I911">
            <v>1</v>
          </cell>
          <cell r="J911">
            <v>1</v>
          </cell>
          <cell r="K911">
            <v>0</v>
          </cell>
        </row>
        <row r="912">
          <cell r="A912" t="str">
            <v>EVA_BORT+Jetour+X70plus+2020-2024+black+12</v>
          </cell>
          <cell r="B912" t="str">
            <v>JETOUR X70 PLUS</v>
          </cell>
          <cell r="E912" t="str">
            <v>борт</v>
          </cell>
          <cell r="F912" t="str">
            <v>черный</v>
          </cell>
          <cell r="G912" t="str">
            <v>соты</v>
          </cell>
          <cell r="H912">
            <v>12</v>
          </cell>
          <cell r="I912">
            <v>1</v>
          </cell>
          <cell r="J912">
            <v>1</v>
          </cell>
          <cell r="K912">
            <v>0</v>
          </cell>
        </row>
        <row r="913">
          <cell r="A913" t="str">
            <v>EVA_BORT+Jetour+X70_plus+2020-2024+black+12</v>
          </cell>
          <cell r="B913" t="str">
            <v>JETOUR X70 PLUS</v>
          </cell>
          <cell r="E913" t="str">
            <v>борт</v>
          </cell>
          <cell r="F913" t="str">
            <v>черный</v>
          </cell>
          <cell r="G913" t="str">
            <v>соты</v>
          </cell>
          <cell r="H913">
            <v>12</v>
          </cell>
          <cell r="I913">
            <v>1</v>
          </cell>
          <cell r="J913">
            <v>1</v>
          </cell>
          <cell r="K913">
            <v>0</v>
          </cell>
        </row>
        <row r="914">
          <cell r="A914" t="str">
            <v>EVA_BORT+Jetour+X90 plus+2021-2024+black+12</v>
          </cell>
          <cell r="B914" t="str">
            <v>JETOUR X90 PLUS</v>
          </cell>
          <cell r="E914" t="str">
            <v>борт</v>
          </cell>
          <cell r="F914" t="str">
            <v>черный</v>
          </cell>
          <cell r="G914" t="str">
            <v>соты</v>
          </cell>
          <cell r="H914">
            <v>12</v>
          </cell>
          <cell r="I914">
            <v>1</v>
          </cell>
          <cell r="J914">
            <v>1</v>
          </cell>
          <cell r="K914">
            <v>0</v>
          </cell>
        </row>
        <row r="915">
          <cell r="A915" t="str">
            <v>EVA_BORT+Jetta+VS5+2019-2024+black+12</v>
          </cell>
          <cell r="B915" t="str">
            <v>JETTA VS5</v>
          </cell>
          <cell r="E915" t="str">
            <v>борт</v>
          </cell>
          <cell r="F915" t="str">
            <v>черный</v>
          </cell>
          <cell r="G915" t="str">
            <v>соты</v>
          </cell>
          <cell r="H915">
            <v>12</v>
          </cell>
          <cell r="I915">
            <v>1</v>
          </cell>
          <cell r="J915">
            <v>1</v>
          </cell>
          <cell r="K915">
            <v>0</v>
          </cell>
        </row>
        <row r="916">
          <cell r="A916" t="str">
            <v>EVA_BORT+Jetta+VS5+2019-2024+black+12</v>
          </cell>
          <cell r="B916" t="str">
            <v>JETTA VS5</v>
          </cell>
          <cell r="E916" t="str">
            <v>борт</v>
          </cell>
          <cell r="F916" t="str">
            <v>черный</v>
          </cell>
          <cell r="G916" t="str">
            <v>соты</v>
          </cell>
          <cell r="H916">
            <v>12</v>
          </cell>
          <cell r="I916">
            <v>1</v>
          </cell>
          <cell r="J916">
            <v>1</v>
          </cell>
          <cell r="K916">
            <v>0</v>
          </cell>
        </row>
        <row r="917">
          <cell r="A917" t="str">
            <v>EVA_BORT+Kia+C_arens+1999-2006+grey+11</v>
          </cell>
          <cell r="B917" t="str">
            <v>KIA CARENS 1</v>
          </cell>
          <cell r="E917" t="str">
            <v>борт</v>
          </cell>
          <cell r="F917" t="str">
            <v>серый</v>
          </cell>
          <cell r="G917" t="str">
            <v>соты</v>
          </cell>
          <cell r="H917">
            <v>11</v>
          </cell>
          <cell r="I917">
            <v>1</v>
          </cell>
          <cell r="J917">
            <v>1</v>
          </cell>
          <cell r="K917" t="str">
            <v>1 поколение</v>
          </cell>
        </row>
        <row r="918">
          <cell r="A918" t="str">
            <v>EVA_BORT+Kia+Carens+1999-2006+grey+11</v>
          </cell>
          <cell r="B918" t="str">
            <v>KIA CARENS 1</v>
          </cell>
          <cell r="E918" t="str">
            <v>борт</v>
          </cell>
          <cell r="F918" t="str">
            <v>серый</v>
          </cell>
          <cell r="G918" t="str">
            <v>соты</v>
          </cell>
          <cell r="H918">
            <v>11</v>
          </cell>
          <cell r="I918">
            <v>1</v>
          </cell>
          <cell r="J918">
            <v>1</v>
          </cell>
          <cell r="K918" t="str">
            <v>1 поколение</v>
          </cell>
        </row>
        <row r="919">
          <cell r="A919" t="str">
            <v>EVA_BORT+Kia+Carens+2006-2012+black+12</v>
          </cell>
          <cell r="B919" t="str">
            <v>KIA CARENS 2</v>
          </cell>
          <cell r="E919" t="str">
            <v>борт</v>
          </cell>
          <cell r="F919" t="str">
            <v>черный</v>
          </cell>
          <cell r="G919" t="str">
            <v>соты</v>
          </cell>
          <cell r="H919">
            <v>12</v>
          </cell>
          <cell r="I919">
            <v>1</v>
          </cell>
          <cell r="J919">
            <v>1</v>
          </cell>
          <cell r="K919">
            <v>0</v>
          </cell>
        </row>
        <row r="920">
          <cell r="A920" t="str">
            <v>MINIVAN_2+Kia+Ca_rnival+2020-2022+black+11</v>
          </cell>
          <cell r="B920" t="str">
            <v>KIA CARNIVAL 4 корея</v>
          </cell>
          <cell r="E920" t="str">
            <v>борт</v>
          </cell>
          <cell r="F920" t="str">
            <v>черный</v>
          </cell>
          <cell r="G920" t="str">
            <v>соты</v>
          </cell>
          <cell r="H920">
            <v>11</v>
          </cell>
          <cell r="I920">
            <v>1</v>
          </cell>
          <cell r="J920">
            <v>1</v>
          </cell>
          <cell r="K920" t="str">
            <v>корея</v>
          </cell>
        </row>
        <row r="921">
          <cell r="A921" t="str">
            <v>MINIVAN_2+Kia+Carnival+2020-2022+black+11</v>
          </cell>
          <cell r="B921" t="str">
            <v>KIA CARNIVAL 4 корея</v>
          </cell>
          <cell r="E921" t="str">
            <v>борт</v>
          </cell>
          <cell r="F921" t="str">
            <v>черный</v>
          </cell>
          <cell r="G921" t="str">
            <v>соты</v>
          </cell>
          <cell r="H921">
            <v>11</v>
          </cell>
          <cell r="I921">
            <v>1</v>
          </cell>
          <cell r="J921">
            <v>1</v>
          </cell>
          <cell r="K921" t="str">
            <v>корея</v>
          </cell>
        </row>
        <row r="922">
          <cell r="A922" t="str">
            <v>MINIVAN_2+Kia+Carnival+2020-2022+black+11</v>
          </cell>
          <cell r="B922" t="str">
            <v>KIA CARNIVAL 4 корея</v>
          </cell>
          <cell r="E922" t="str">
            <v>борт</v>
          </cell>
          <cell r="F922" t="str">
            <v>черный</v>
          </cell>
          <cell r="G922" t="str">
            <v>соты</v>
          </cell>
          <cell r="H922">
            <v>11</v>
          </cell>
          <cell r="I922">
            <v>1</v>
          </cell>
          <cell r="J922">
            <v>1</v>
          </cell>
          <cell r="K922" t="str">
            <v>корея</v>
          </cell>
        </row>
        <row r="923">
          <cell r="A923" t="str">
            <v>MINIVAN+Kia+Carni_val+2020-2022+black+11</v>
          </cell>
          <cell r="B923" t="str">
            <v>KIA CARNIVAL 4 не корея</v>
          </cell>
          <cell r="E923" t="str">
            <v>борт</v>
          </cell>
          <cell r="F923" t="str">
            <v>черный</v>
          </cell>
          <cell r="G923" t="str">
            <v>соты</v>
          </cell>
          <cell r="H923">
            <v>11</v>
          </cell>
          <cell r="I923">
            <v>1</v>
          </cell>
          <cell r="J923">
            <v>1</v>
          </cell>
          <cell r="K923" t="str">
            <v>не корея</v>
          </cell>
        </row>
        <row r="924">
          <cell r="A924" t="str">
            <v>MINIVAN+Kia+Carnival+2020-2022+black+11</v>
          </cell>
          <cell r="B924" t="str">
            <v>KIA CARNIVAL 4 не корея</v>
          </cell>
          <cell r="E924" t="str">
            <v>борт</v>
          </cell>
          <cell r="F924" t="str">
            <v>черный</v>
          </cell>
          <cell r="G924" t="str">
            <v>соты</v>
          </cell>
          <cell r="H924">
            <v>11</v>
          </cell>
          <cell r="I924">
            <v>1</v>
          </cell>
          <cell r="J924">
            <v>1</v>
          </cell>
          <cell r="K924" t="str">
            <v>не корея</v>
          </cell>
        </row>
        <row r="925">
          <cell r="A925" t="str">
            <v>MINIVAN+Kia+Carnival+2020-2022+grey+11</v>
          </cell>
          <cell r="B925" t="str">
            <v>KIA CARNIVAL 4 не корея</v>
          </cell>
          <cell r="E925" t="str">
            <v>борт</v>
          </cell>
          <cell r="F925" t="str">
            <v>серый</v>
          </cell>
          <cell r="G925" t="str">
            <v>соты</v>
          </cell>
          <cell r="H925">
            <v>11</v>
          </cell>
          <cell r="I925">
            <v>1</v>
          </cell>
          <cell r="J925">
            <v>1</v>
          </cell>
          <cell r="K925" t="str">
            <v>не корея</v>
          </cell>
        </row>
        <row r="926">
          <cell r="A926" t="str">
            <v>MINIVAN_2+Kia+Car_nival+2020-2022+black+11</v>
          </cell>
          <cell r="B926" t="str">
            <v>KIA CARNIVAL 4 не корея</v>
          </cell>
          <cell r="E926" t="str">
            <v>борт</v>
          </cell>
          <cell r="F926" t="str">
            <v>черный</v>
          </cell>
          <cell r="G926" t="str">
            <v>соты</v>
          </cell>
          <cell r="H926">
            <v>11</v>
          </cell>
          <cell r="I926">
            <v>1</v>
          </cell>
          <cell r="J926">
            <v>1</v>
          </cell>
          <cell r="K926" t="str">
            <v>не корея</v>
          </cell>
        </row>
        <row r="927">
          <cell r="A927" t="str">
            <v>MINIVAN+Kia+Carniv_al+2020-2022+black+11</v>
          </cell>
          <cell r="B927" t="str">
            <v>KIA CARNIVAL 4 не корея</v>
          </cell>
          <cell r="E927" t="str">
            <v>борт</v>
          </cell>
          <cell r="F927" t="str">
            <v>черный</v>
          </cell>
          <cell r="G927" t="str">
            <v>соты</v>
          </cell>
          <cell r="H927">
            <v>11</v>
          </cell>
          <cell r="I927">
            <v>1</v>
          </cell>
          <cell r="J927">
            <v>1</v>
          </cell>
          <cell r="K927" t="str">
            <v>не корея</v>
          </cell>
        </row>
        <row r="928">
          <cell r="A928" t="str">
            <v>MINIVAN_2+Kia+Carn_ival+2020-2022+black+11</v>
          </cell>
          <cell r="B928" t="str">
            <v>KIA CARNIVAL 4, корея</v>
          </cell>
          <cell r="E928" t="str">
            <v>борт</v>
          </cell>
          <cell r="F928" t="str">
            <v>черный</v>
          </cell>
          <cell r="G928" t="str">
            <v>соты</v>
          </cell>
          <cell r="H928">
            <v>11</v>
          </cell>
          <cell r="I928">
            <v>1</v>
          </cell>
          <cell r="J928">
            <v>1</v>
          </cell>
          <cell r="K928" t="str">
            <v>корея</v>
          </cell>
        </row>
        <row r="929">
          <cell r="A929" t="str">
            <v>EVA_BORT+Kia+Ceed+2006-2012+black+12</v>
          </cell>
          <cell r="B929" t="str">
            <v>KIA CEED 1</v>
          </cell>
          <cell r="E929" t="str">
            <v>борт</v>
          </cell>
          <cell r="F929" t="str">
            <v>черный</v>
          </cell>
          <cell r="G929" t="str">
            <v>соты</v>
          </cell>
          <cell r="H929">
            <v>12</v>
          </cell>
          <cell r="I929">
            <v>1</v>
          </cell>
          <cell r="J929">
            <v>1</v>
          </cell>
          <cell r="K929">
            <v>0</v>
          </cell>
        </row>
        <row r="930">
          <cell r="A930" t="str">
            <v>EVA_BORT+Kia+Ceed+2012-2018+black+11</v>
          </cell>
          <cell r="B930" t="str">
            <v>KIA CEED 2</v>
          </cell>
          <cell r="E930" t="str">
            <v>борт</v>
          </cell>
          <cell r="F930" t="str">
            <v>черный</v>
          </cell>
          <cell r="G930" t="str">
            <v>соты</v>
          </cell>
          <cell r="H930">
            <v>11</v>
          </cell>
          <cell r="I930">
            <v>1</v>
          </cell>
          <cell r="J930">
            <v>1</v>
          </cell>
          <cell r="K930">
            <v>0</v>
          </cell>
        </row>
        <row r="931">
          <cell r="A931" t="str">
            <v>EVA_BORT+Kia+Ceed+2012-2018+black+12</v>
          </cell>
          <cell r="B931" t="str">
            <v>KIA CEED 2</v>
          </cell>
          <cell r="E931" t="str">
            <v>борт</v>
          </cell>
          <cell r="F931" t="str">
            <v>черный</v>
          </cell>
          <cell r="G931" t="str">
            <v>соты</v>
          </cell>
          <cell r="H931">
            <v>12</v>
          </cell>
          <cell r="I931">
            <v>1</v>
          </cell>
          <cell r="J931">
            <v>1</v>
          </cell>
          <cell r="K931">
            <v>0</v>
          </cell>
        </row>
        <row r="932">
          <cell r="A932" t="str">
            <v>PERED_EVA_Hyundai_Solaris_I поколение и рест._2010-2017_black+12</v>
          </cell>
          <cell r="B932" t="str">
            <v>HYUNDAI SOLARIS 1</v>
          </cell>
          <cell r="E932" t="str">
            <v>передние</v>
          </cell>
          <cell r="F932" t="str">
            <v>черный</v>
          </cell>
          <cell r="G932" t="str">
            <v>соты</v>
          </cell>
          <cell r="H932">
            <v>12</v>
          </cell>
          <cell r="I932">
            <v>1</v>
          </cell>
          <cell r="J932">
            <v>1</v>
          </cell>
          <cell r="K932" t="str">
            <v>передние</v>
          </cell>
        </row>
        <row r="933">
          <cell r="A933" t="str">
            <v>VOD_Hyundai_Solaris_I поколение и рест._2010-2017_black+12</v>
          </cell>
          <cell r="B933" t="str">
            <v>HYUNDAI SOLARIS 1</v>
          </cell>
          <cell r="E933" t="str">
            <v>водитель</v>
          </cell>
          <cell r="F933" t="str">
            <v>черный</v>
          </cell>
          <cell r="G933" t="str">
            <v>соты</v>
          </cell>
          <cell r="H933">
            <v>12</v>
          </cell>
          <cell r="I933">
            <v>1</v>
          </cell>
          <cell r="J933">
            <v>1</v>
          </cell>
          <cell r="K933" t="str">
            <v>водитель</v>
          </cell>
        </row>
        <row r="934">
          <cell r="A934" t="str">
            <v>VOD_Hyundai_Solaris_I пок и R_2010-2017_black+12</v>
          </cell>
          <cell r="B934" t="str">
            <v>HYUNDAI SOLARIS 1</v>
          </cell>
          <cell r="E934" t="str">
            <v>водитель</v>
          </cell>
          <cell r="F934" t="str">
            <v>черный</v>
          </cell>
          <cell r="G934" t="str">
            <v>соты</v>
          </cell>
          <cell r="H934">
            <v>12</v>
          </cell>
          <cell r="I934">
            <v>1</v>
          </cell>
          <cell r="J934">
            <v>1</v>
          </cell>
        </row>
        <row r="935">
          <cell r="A935" t="str">
            <v>PERED_EVA_Hyundai_Solaris_I пок и R_2010-2017_black+12</v>
          </cell>
          <cell r="B935" t="str">
            <v>HYUNDAI SOLARIS 1</v>
          </cell>
          <cell r="E935" t="str">
            <v>передние</v>
          </cell>
          <cell r="F935" t="str">
            <v>черный</v>
          </cell>
          <cell r="G935" t="str">
            <v>соты</v>
          </cell>
          <cell r="H935">
            <v>12</v>
          </cell>
          <cell r="I935">
            <v>1</v>
          </cell>
          <cell r="J935">
            <v>1</v>
          </cell>
        </row>
        <row r="936">
          <cell r="A936" t="str">
            <v>PERED_EVA+Hyundai+Solaris +2017-2022+black+11</v>
          </cell>
          <cell r="B936" t="str">
            <v>HYUNDAI SOLARIS 2</v>
          </cell>
          <cell r="E936" t="str">
            <v>передние</v>
          </cell>
          <cell r="F936" t="str">
            <v>черный</v>
          </cell>
          <cell r="G936" t="str">
            <v>соты</v>
          </cell>
          <cell r="H936">
            <v>11</v>
          </cell>
          <cell r="I936">
            <v>1</v>
          </cell>
          <cell r="J936">
            <v>1</v>
          </cell>
          <cell r="K936" t="str">
            <v>передние</v>
          </cell>
        </row>
        <row r="937">
          <cell r="A937" t="str">
            <v>VOD+Hyundai+Solaris+2017-2022+black+11</v>
          </cell>
          <cell r="B937" t="str">
            <v>HYUNDAI SOLARIS 2</v>
          </cell>
          <cell r="E937" t="str">
            <v>водитель</v>
          </cell>
          <cell r="F937" t="str">
            <v>черный</v>
          </cell>
          <cell r="G937" t="str">
            <v>соты</v>
          </cell>
          <cell r="H937">
            <v>11</v>
          </cell>
          <cell r="I937">
            <v>1</v>
          </cell>
          <cell r="J937">
            <v>1</v>
          </cell>
          <cell r="K937" t="str">
            <v>водительский коврик</v>
          </cell>
        </row>
        <row r="938">
          <cell r="A938" t="str">
            <v>VOD+Hyundai+Solaris+2017-2022+black+11</v>
          </cell>
          <cell r="B938" t="str">
            <v>HYUNDAI SOLARIS 2</v>
          </cell>
          <cell r="E938" t="str">
            <v>водитель</v>
          </cell>
          <cell r="F938" t="str">
            <v>черный</v>
          </cell>
          <cell r="G938" t="str">
            <v>соты</v>
          </cell>
          <cell r="H938">
            <v>11</v>
          </cell>
          <cell r="I938">
            <v>1</v>
          </cell>
          <cell r="J938">
            <v>1</v>
          </cell>
          <cell r="K938" t="str">
            <v>водительский коврик</v>
          </cell>
        </row>
        <row r="939">
          <cell r="A939" t="str">
            <v>VORS+Kia+Rio+2011-2017+black+11</v>
          </cell>
          <cell r="B939" t="str">
            <v>Kia Rio 3</v>
          </cell>
          <cell r="E939" t="str">
            <v>ворс</v>
          </cell>
          <cell r="F939" t="str">
            <v>черный</v>
          </cell>
          <cell r="G939">
            <v>0</v>
          </cell>
          <cell r="H939">
            <v>11</v>
          </cell>
          <cell r="I939">
            <v>1</v>
          </cell>
          <cell r="J939">
            <v>1</v>
          </cell>
          <cell r="K939" t="str">
            <v>ворс</v>
          </cell>
        </row>
        <row r="940">
          <cell r="A940" t="str">
            <v>EVA_BORT+Kia+Ce_ed+2012-2018+black+11</v>
          </cell>
          <cell r="B940" t="str">
            <v>KIA CEED 3</v>
          </cell>
          <cell r="E940" t="str">
            <v>борт</v>
          </cell>
          <cell r="F940" t="str">
            <v>черный</v>
          </cell>
          <cell r="G940" t="str">
            <v>соты</v>
          </cell>
          <cell r="H940">
            <v>12</v>
          </cell>
          <cell r="I940">
            <v>1</v>
          </cell>
          <cell r="J940">
            <v>1</v>
          </cell>
          <cell r="K940">
            <v>0</v>
          </cell>
        </row>
        <row r="941">
          <cell r="A941" t="str">
            <v>EVA_BORT+Kia+Ce_ed+2012-2018+black+12</v>
          </cell>
          <cell r="B941" t="str">
            <v xml:space="preserve">KIA CEED 3 </v>
          </cell>
          <cell r="E941" t="str">
            <v>борт</v>
          </cell>
          <cell r="F941" t="str">
            <v>черный</v>
          </cell>
          <cell r="G941" t="str">
            <v>соты</v>
          </cell>
          <cell r="H941">
            <v>12</v>
          </cell>
          <cell r="I941">
            <v>1</v>
          </cell>
          <cell r="J941">
            <v>1</v>
          </cell>
          <cell r="K941">
            <v>0</v>
          </cell>
        </row>
        <row r="942">
          <cell r="A942" t="str">
            <v>EVA_BORT+Kia+Cerato+2008-2013+black+12</v>
          </cell>
          <cell r="B942" t="str">
            <v>KIA CERATO 2</v>
          </cell>
          <cell r="E942" t="str">
            <v>борт</v>
          </cell>
          <cell r="F942" t="str">
            <v>черный</v>
          </cell>
          <cell r="G942" t="str">
            <v>соты</v>
          </cell>
          <cell r="H942">
            <v>12</v>
          </cell>
          <cell r="I942">
            <v>1</v>
          </cell>
          <cell r="J942">
            <v>1</v>
          </cell>
          <cell r="K942">
            <v>0</v>
          </cell>
        </row>
        <row r="943">
          <cell r="A943" t="str">
            <v>EVA_BORT+Kia+Cerato+2013-2020+black+5</v>
          </cell>
          <cell r="B943" t="str">
            <v>KIA CERATO 3</v>
          </cell>
          <cell r="E943" t="str">
            <v>борт</v>
          </cell>
          <cell r="F943" t="str">
            <v>черный</v>
          </cell>
          <cell r="G943" t="str">
            <v>соты</v>
          </cell>
          <cell r="H943">
            <v>5</v>
          </cell>
          <cell r="I943">
            <v>1</v>
          </cell>
          <cell r="J943">
            <v>1</v>
          </cell>
          <cell r="K943">
            <v>0</v>
          </cell>
        </row>
        <row r="944">
          <cell r="A944" t="str">
            <v>EVA_BORT_Kia _Cerato_III пок и R_2013-2020_black+12</v>
          </cell>
          <cell r="B944" t="str">
            <v>KIA CERATO 3</v>
          </cell>
          <cell r="E944" t="str">
            <v>борт</v>
          </cell>
          <cell r="F944" t="str">
            <v>черный</v>
          </cell>
          <cell r="G944" t="str">
            <v>соты</v>
          </cell>
          <cell r="H944">
            <v>12</v>
          </cell>
          <cell r="I944">
            <v>1</v>
          </cell>
          <cell r="J944">
            <v>1</v>
          </cell>
        </row>
        <row r="945">
          <cell r="A945" t="str">
            <v>EVA_BORT+Kia+Cerato_+2018-2024+black+11</v>
          </cell>
          <cell r="B945" t="str">
            <v>KIA CERATO 4</v>
          </cell>
          <cell r="E945" t="str">
            <v>борт</v>
          </cell>
          <cell r="F945" t="str">
            <v>черный</v>
          </cell>
          <cell r="G945" t="str">
            <v>соты</v>
          </cell>
          <cell r="H945">
            <v>11</v>
          </cell>
          <cell r="I945">
            <v>1</v>
          </cell>
          <cell r="J945">
            <v>1</v>
          </cell>
          <cell r="K945">
            <v>0</v>
          </cell>
        </row>
        <row r="946">
          <cell r="A946" t="str">
            <v>EVA_BORT+Kia+Cera_to+2018-2024+black+11</v>
          </cell>
          <cell r="B946" t="str">
            <v>KIA CERATO 4</v>
          </cell>
          <cell r="E946" t="str">
            <v>борт</v>
          </cell>
          <cell r="F946" t="str">
            <v>черный</v>
          </cell>
          <cell r="G946" t="str">
            <v>соты</v>
          </cell>
          <cell r="H946">
            <v>11</v>
          </cell>
          <cell r="I946">
            <v>1</v>
          </cell>
          <cell r="J946">
            <v>1</v>
          </cell>
          <cell r="K946">
            <v>0</v>
          </cell>
        </row>
        <row r="947">
          <cell r="A947" t="str">
            <v>EVA_BORT+Kia+Cerato+2018-2024+black+11</v>
          </cell>
          <cell r="B947" t="str">
            <v>KIA CERATO 4</v>
          </cell>
          <cell r="E947" t="str">
            <v>борт</v>
          </cell>
          <cell r="F947" t="str">
            <v>черный</v>
          </cell>
          <cell r="G947" t="str">
            <v>соты</v>
          </cell>
          <cell r="H947">
            <v>11</v>
          </cell>
          <cell r="I947">
            <v>1</v>
          </cell>
          <cell r="J947">
            <v>1</v>
          </cell>
          <cell r="K947">
            <v>0</v>
          </cell>
        </row>
        <row r="948">
          <cell r="A948" t="str">
            <v>EVA_BORT+Kia+K5+2020-2021+black+11</v>
          </cell>
          <cell r="B948" t="str">
            <v>KIA K5</v>
          </cell>
          <cell r="E948" t="str">
            <v>борт</v>
          </cell>
          <cell r="F948" t="str">
            <v>черный</v>
          </cell>
          <cell r="G948" t="str">
            <v>соты</v>
          </cell>
          <cell r="H948">
            <v>11</v>
          </cell>
          <cell r="I948">
            <v>1</v>
          </cell>
          <cell r="J948">
            <v>1</v>
          </cell>
          <cell r="K948">
            <v>0</v>
          </cell>
        </row>
        <row r="949">
          <cell r="A949" t="str">
            <v>EVA_BORT+Kia+Magentis+2003-2006+black+12</v>
          </cell>
          <cell r="B949" t="str">
            <v>KIA MAGENTIS 1</v>
          </cell>
          <cell r="E949" t="str">
            <v>борт</v>
          </cell>
          <cell r="F949" t="str">
            <v>черный</v>
          </cell>
          <cell r="G949" t="str">
            <v>соты</v>
          </cell>
          <cell r="H949">
            <v>12</v>
          </cell>
          <cell r="I949">
            <v>1</v>
          </cell>
          <cell r="J949">
            <v>1</v>
          </cell>
          <cell r="K949">
            <v>0</v>
          </cell>
        </row>
        <row r="950">
          <cell r="A950" t="str">
            <v>EVA_BORT_Kia _Mohave_I поколение 2 рест._2019-2025_black+14</v>
          </cell>
          <cell r="B950" t="str">
            <v xml:space="preserve">KIA MOHAVE </v>
          </cell>
          <cell r="E950" t="str">
            <v>борт</v>
          </cell>
          <cell r="F950" t="str">
            <v>черный</v>
          </cell>
          <cell r="G950" t="str">
            <v>соты</v>
          </cell>
          <cell r="H950">
            <v>14</v>
          </cell>
          <cell r="I950">
            <v>1</v>
          </cell>
          <cell r="J950">
            <v>1</v>
          </cell>
          <cell r="K950" t="str">
            <v>рест.</v>
          </cell>
        </row>
        <row r="951">
          <cell r="A951" t="str">
            <v>EVA_BORT_Kia _Mohave_I поколение 2 рест._2019-2025_black+12</v>
          </cell>
          <cell r="B951" t="str">
            <v xml:space="preserve">KIA MOHAVE </v>
          </cell>
          <cell r="E951" t="str">
            <v>борт</v>
          </cell>
          <cell r="F951" t="str">
            <v>черный</v>
          </cell>
          <cell r="G951" t="str">
            <v>соты</v>
          </cell>
          <cell r="H951">
            <v>12</v>
          </cell>
          <cell r="I951">
            <v>1</v>
          </cell>
          <cell r="J951">
            <v>1</v>
          </cell>
          <cell r="K951" t="str">
            <v>2 поколение рест</v>
          </cell>
        </row>
        <row r="952">
          <cell r="A952" t="str">
            <v>EVA_BORT+Kia+Mohave +2008-2016+black+12</v>
          </cell>
          <cell r="B952" t="str">
            <v>KIA MOHAVE 1</v>
          </cell>
          <cell r="E952" t="str">
            <v>борт</v>
          </cell>
          <cell r="F952" t="str">
            <v>черный</v>
          </cell>
          <cell r="G952" t="str">
            <v>соты</v>
          </cell>
          <cell r="H952">
            <v>12</v>
          </cell>
          <cell r="I952">
            <v>1</v>
          </cell>
          <cell r="J952">
            <v>1</v>
          </cell>
          <cell r="K952">
            <v>0</v>
          </cell>
        </row>
        <row r="953">
          <cell r="A953" t="str">
            <v>EVA_BORT+Kia+Mohave +2008-2016+black+12</v>
          </cell>
          <cell r="B953" t="str">
            <v>KIA MOHAVE 1</v>
          </cell>
          <cell r="E953" t="str">
            <v>борт</v>
          </cell>
          <cell r="F953" t="str">
            <v>черный</v>
          </cell>
          <cell r="G953" t="str">
            <v>соты</v>
          </cell>
          <cell r="H953">
            <v>12</v>
          </cell>
          <cell r="I953">
            <v>1</v>
          </cell>
          <cell r="J953">
            <v>1</v>
          </cell>
          <cell r="K953">
            <v>0</v>
          </cell>
        </row>
        <row r="954">
          <cell r="A954" t="str">
            <v>EVA_BORT_Kia _Mohave_I пок 2R_2019-2025_black+12</v>
          </cell>
          <cell r="B954" t="str">
            <v>KIA MOHAVE 1, 2 рестайлинг</v>
          </cell>
          <cell r="E954" t="str">
            <v>борт</v>
          </cell>
          <cell r="F954" t="str">
            <v>черный</v>
          </cell>
          <cell r="G954" t="str">
            <v>соты</v>
          </cell>
          <cell r="H954">
            <v>12</v>
          </cell>
          <cell r="I954">
            <v>1</v>
          </cell>
          <cell r="J954">
            <v>1</v>
          </cell>
          <cell r="K954">
            <v>0</v>
          </cell>
        </row>
        <row r="955">
          <cell r="A955" t="str">
            <v>EVA_BORT+Kia+Optima+2015-2020+black+12</v>
          </cell>
          <cell r="B955" t="str">
            <v>KIA OPTIMA 4</v>
          </cell>
          <cell r="E955" t="str">
            <v>борт</v>
          </cell>
          <cell r="F955" t="str">
            <v>черный</v>
          </cell>
          <cell r="G955" t="str">
            <v>соты</v>
          </cell>
          <cell r="H955">
            <v>12</v>
          </cell>
          <cell r="I955">
            <v>1</v>
          </cell>
          <cell r="J955">
            <v>1</v>
          </cell>
          <cell r="K955">
            <v>0</v>
          </cell>
        </row>
        <row r="956">
          <cell r="A956" t="str">
            <v>VOD_Hyundai_Tucson_I пок_2004-2010_black+12</v>
          </cell>
          <cell r="B956" t="str">
            <v>HYUNDAI TUCSON 1</v>
          </cell>
          <cell r="E956" t="str">
            <v>водитель</v>
          </cell>
          <cell r="F956" t="str">
            <v>черный</v>
          </cell>
          <cell r="G956" t="str">
            <v>соты</v>
          </cell>
          <cell r="H956">
            <v>12</v>
          </cell>
          <cell r="I956">
            <v>1</v>
          </cell>
          <cell r="J956">
            <v>1</v>
          </cell>
        </row>
        <row r="957">
          <cell r="A957" t="str">
            <v>PERED_EVA_Hyundai_Tucson_I пок_2004-2010_black+12</v>
          </cell>
          <cell r="B957" t="str">
            <v>HYUNDAI TUCSON 1</v>
          </cell>
          <cell r="E957" t="str">
            <v>передние</v>
          </cell>
          <cell r="F957" t="str">
            <v>черный</v>
          </cell>
          <cell r="G957" t="str">
            <v>соты</v>
          </cell>
          <cell r="H957">
            <v>12</v>
          </cell>
          <cell r="I957">
            <v>1</v>
          </cell>
          <cell r="J957">
            <v>1</v>
          </cell>
        </row>
        <row r="958">
          <cell r="A958" t="str">
            <v>EVA_BORT+Kia+Picanto_+2004-2011+black+12</v>
          </cell>
          <cell r="B958" t="str">
            <v>KIA PICANTO дорестайлинг</v>
          </cell>
          <cell r="E958" t="str">
            <v>борт</v>
          </cell>
          <cell r="F958" t="str">
            <v>черный</v>
          </cell>
          <cell r="G958" t="str">
            <v>соты</v>
          </cell>
          <cell r="H958">
            <v>12</v>
          </cell>
          <cell r="I958">
            <v>1</v>
          </cell>
          <cell r="J958">
            <v>1</v>
          </cell>
          <cell r="K958" t="str">
            <v>дорестайлинг</v>
          </cell>
        </row>
        <row r="959">
          <cell r="A959" t="str">
            <v>EVA_BORT+Kia+Picanto+2004-2011+black+12</v>
          </cell>
          <cell r="B959" t="str">
            <v>KIA PICANTO рестайлинг</v>
          </cell>
          <cell r="E959" t="str">
            <v>борт</v>
          </cell>
          <cell r="F959" t="str">
            <v>черный</v>
          </cell>
          <cell r="G959" t="str">
            <v>соты</v>
          </cell>
          <cell r="H959">
            <v>12</v>
          </cell>
          <cell r="I959">
            <v>1</v>
          </cell>
          <cell r="J959">
            <v>1</v>
          </cell>
          <cell r="K959" t="str">
            <v>рестайлинг</v>
          </cell>
        </row>
        <row r="960">
          <cell r="A960" t="str">
            <v>EVA_BORT+Kia+Rio+2005-2011+black+11</v>
          </cell>
          <cell r="B960" t="str">
            <v>KIA RIO 2</v>
          </cell>
          <cell r="E960" t="str">
            <v>борт</v>
          </cell>
          <cell r="F960" t="str">
            <v>черный</v>
          </cell>
          <cell r="G960" t="str">
            <v>соты</v>
          </cell>
          <cell r="H960">
            <v>11</v>
          </cell>
          <cell r="I960">
            <v>1</v>
          </cell>
          <cell r="J960">
            <v>1</v>
          </cell>
          <cell r="K960">
            <v>0</v>
          </cell>
        </row>
        <row r="961">
          <cell r="A961" t="str">
            <v>EVA_BORT_Kia _Rio_III поколение и рест._2011-2017_black+13</v>
          </cell>
          <cell r="B961" t="str">
            <v>KIA RIO 3</v>
          </cell>
          <cell r="E961" t="str">
            <v>борт</v>
          </cell>
          <cell r="F961" t="str">
            <v>черный</v>
          </cell>
          <cell r="G961" t="str">
            <v>соты</v>
          </cell>
          <cell r="H961">
            <v>13</v>
          </cell>
          <cell r="I961">
            <v>1</v>
          </cell>
          <cell r="J961">
            <v>1</v>
          </cell>
          <cell r="K961" t="str">
            <v>рест.</v>
          </cell>
        </row>
        <row r="962">
          <cell r="A962" t="str">
            <v>BAG M+Kia+Rio+2011-2017+black+11</v>
          </cell>
          <cell r="B962" t="str">
            <v>KIA RIO 3</v>
          </cell>
          <cell r="E962" t="str">
            <v>багажник</v>
          </cell>
          <cell r="F962" t="str">
            <v>черный</v>
          </cell>
          <cell r="G962" t="str">
            <v>соты</v>
          </cell>
          <cell r="H962">
            <v>11</v>
          </cell>
          <cell r="I962">
            <v>0</v>
          </cell>
          <cell r="J962">
            <v>1</v>
          </cell>
          <cell r="K962" t="str">
            <v>багажник</v>
          </cell>
        </row>
        <row r="963">
          <cell r="A963" t="str">
            <v>EVA_BORT+Kia+Rio+2011-2017+black+11</v>
          </cell>
          <cell r="B963" t="str">
            <v xml:space="preserve">KIA RIO 3 </v>
          </cell>
          <cell r="E963" t="str">
            <v>борт</v>
          </cell>
          <cell r="F963" t="str">
            <v>черный</v>
          </cell>
          <cell r="G963" t="str">
            <v>соты</v>
          </cell>
          <cell r="H963">
            <v>11</v>
          </cell>
          <cell r="I963">
            <v>1</v>
          </cell>
          <cell r="J963">
            <v>1</v>
          </cell>
          <cell r="K963">
            <v>0</v>
          </cell>
        </row>
        <row r="964">
          <cell r="A964" t="str">
            <v>EVA_BORT+Kia+Rio+2011-2017+grey+16</v>
          </cell>
          <cell r="B964" t="str">
            <v xml:space="preserve">KIA RIO 3 </v>
          </cell>
          <cell r="E964" t="str">
            <v>борт</v>
          </cell>
          <cell r="F964" t="str">
            <v>серый</v>
          </cell>
          <cell r="G964" t="str">
            <v>соты</v>
          </cell>
          <cell r="H964">
            <v>16</v>
          </cell>
          <cell r="I964">
            <v>1</v>
          </cell>
          <cell r="J964">
            <v>1</v>
          </cell>
          <cell r="K964">
            <v>0</v>
          </cell>
        </row>
        <row r="965">
          <cell r="A965" t="str">
            <v>EVA_BORT_Kia _Rio_III пок и R_2011-2017_black+12</v>
          </cell>
          <cell r="B965" t="str">
            <v xml:space="preserve">KIA RIO 3 </v>
          </cell>
          <cell r="E965" t="str">
            <v>борт</v>
          </cell>
          <cell r="F965" t="str">
            <v>черный</v>
          </cell>
          <cell r="G965" t="str">
            <v>соты</v>
          </cell>
          <cell r="H965">
            <v>12</v>
          </cell>
          <cell r="I965">
            <v>1</v>
          </cell>
          <cell r="J965">
            <v>1</v>
          </cell>
        </row>
        <row r="966">
          <cell r="A966" t="str">
            <v>BAG+Kia+_Rio +2011-2017+black+11</v>
          </cell>
          <cell r="B966" t="str">
            <v>KIA RIO 3 хэтчбек</v>
          </cell>
          <cell r="E966" t="str">
            <v>багажник</v>
          </cell>
          <cell r="F966" t="str">
            <v>черный</v>
          </cell>
          <cell r="G966" t="str">
            <v>соты</v>
          </cell>
          <cell r="H966">
            <v>11</v>
          </cell>
          <cell r="I966">
            <v>0</v>
          </cell>
          <cell r="J966">
            <v>1</v>
          </cell>
          <cell r="K966" t="str">
            <v>хэтчбек
коврик в багажник</v>
          </cell>
        </row>
        <row r="967">
          <cell r="A967" t="str">
            <v>BAG+Kia+Rio+2011-2017+black+11</v>
          </cell>
          <cell r="B967" t="str">
            <v>KIA RIO 3 хэтчбек</v>
          </cell>
          <cell r="E967" t="str">
            <v>багажник</v>
          </cell>
          <cell r="F967" t="str">
            <v>черный</v>
          </cell>
          <cell r="G967" t="str">
            <v>соты</v>
          </cell>
          <cell r="H967">
            <v>11</v>
          </cell>
          <cell r="I967">
            <v>0</v>
          </cell>
          <cell r="J967">
            <v>1</v>
          </cell>
          <cell r="K967" t="str">
            <v>хэтчбек
коврик в багажник</v>
          </cell>
        </row>
        <row r="968">
          <cell r="A968" t="str">
            <v>EVA_BORT+Kia+Rio+2017-2022+black+11</v>
          </cell>
          <cell r="B968" t="str">
            <v>KIA RIO 4</v>
          </cell>
          <cell r="E968" t="str">
            <v>борт</v>
          </cell>
          <cell r="F968" t="str">
            <v>черный</v>
          </cell>
          <cell r="G968" t="str">
            <v>соты</v>
          </cell>
          <cell r="H968">
            <v>11</v>
          </cell>
          <cell r="I968">
            <v>1</v>
          </cell>
          <cell r="J968">
            <v>2</v>
          </cell>
          <cell r="K968">
            <v>0</v>
          </cell>
        </row>
        <row r="969">
          <cell r="A969" t="str">
            <v>EVA_BORT+Kia+Rio X+2017-2022+black+11</v>
          </cell>
          <cell r="B969" t="str">
            <v>KIA RIO X</v>
          </cell>
          <cell r="E969" t="str">
            <v>борт</v>
          </cell>
          <cell r="F969" t="str">
            <v>черный</v>
          </cell>
          <cell r="G969" t="str">
            <v>соты</v>
          </cell>
          <cell r="H969">
            <v>11</v>
          </cell>
          <cell r="I969">
            <v>1</v>
          </cell>
          <cell r="J969">
            <v>2</v>
          </cell>
          <cell r="K969">
            <v>0</v>
          </cell>
        </row>
        <row r="970">
          <cell r="A970" t="str">
            <v>EVA_BORT+Kia+Rio X-line+2017-2022+black+11</v>
          </cell>
          <cell r="B970" t="str">
            <v>KIA RIO X-LINE</v>
          </cell>
          <cell r="E970" t="str">
            <v>борт</v>
          </cell>
          <cell r="F970" t="str">
            <v>черный</v>
          </cell>
          <cell r="G970" t="str">
            <v>соты</v>
          </cell>
          <cell r="H970">
            <v>11</v>
          </cell>
          <cell r="I970">
            <v>1</v>
          </cell>
          <cell r="J970">
            <v>1</v>
          </cell>
          <cell r="K970">
            <v>0</v>
          </cell>
        </row>
        <row r="971">
          <cell r="A971" t="str">
            <v>EVA_BORT+Kia+RioXline+2017-2022+black+11</v>
          </cell>
          <cell r="B971" t="str">
            <v>KIA RIO X-LINE</v>
          </cell>
          <cell r="E971" t="str">
            <v>борт</v>
          </cell>
          <cell r="F971" t="str">
            <v>черный</v>
          </cell>
          <cell r="G971" t="str">
            <v>соты</v>
          </cell>
          <cell r="H971">
            <v>11</v>
          </cell>
          <cell r="I971">
            <v>1</v>
          </cell>
          <cell r="J971">
            <v>1</v>
          </cell>
          <cell r="K971">
            <v>0</v>
          </cell>
        </row>
        <row r="972">
          <cell r="A972" t="str">
            <v>VORS+Kia+Sportage+2016-2021+black+11</v>
          </cell>
          <cell r="B972" t="str">
            <v>Kia Sportage 3</v>
          </cell>
          <cell r="E972" t="str">
            <v>ворс</v>
          </cell>
          <cell r="F972" t="str">
            <v>черный</v>
          </cell>
          <cell r="G972">
            <v>0</v>
          </cell>
          <cell r="H972">
            <v>11</v>
          </cell>
          <cell r="I972">
            <v>1</v>
          </cell>
          <cell r="J972">
            <v>1</v>
          </cell>
          <cell r="K972" t="str">
            <v>ворс</v>
          </cell>
        </row>
        <row r="973">
          <cell r="A973" t="str">
            <v>EVA_BORT+Kia+Rio_Xline+2017-2022+black+11</v>
          </cell>
          <cell r="B973" t="str">
            <v>KIA RIO X-LINE</v>
          </cell>
          <cell r="E973" t="str">
            <v>борт</v>
          </cell>
          <cell r="F973" t="str">
            <v>черный</v>
          </cell>
          <cell r="G973" t="str">
            <v>соты</v>
          </cell>
          <cell r="H973">
            <v>11</v>
          </cell>
          <cell r="I973">
            <v>1</v>
          </cell>
          <cell r="J973">
            <v>1</v>
          </cell>
          <cell r="K973">
            <v>0</v>
          </cell>
        </row>
        <row r="974">
          <cell r="A974" t="str">
            <v>VOD+Jac+T6+2015-2024+black+11</v>
          </cell>
          <cell r="B974" t="str">
            <v>JAC T6</v>
          </cell>
          <cell r="E974" t="str">
            <v>водитель</v>
          </cell>
          <cell r="F974" t="str">
            <v>черный</v>
          </cell>
          <cell r="G974" t="str">
            <v>соты</v>
          </cell>
          <cell r="H974">
            <v>11</v>
          </cell>
          <cell r="I974">
            <v>1</v>
          </cell>
          <cell r="J974">
            <v>1</v>
          </cell>
          <cell r="K974" t="str">
            <v>водительский коврик</v>
          </cell>
        </row>
        <row r="975">
          <cell r="A975" t="str">
            <v>EVA_BORT+Kia+Seltos+2019-2021+black+12</v>
          </cell>
          <cell r="B975" t="str">
            <v>KIA SELTOS</v>
          </cell>
          <cell r="E975" t="str">
            <v>борт</v>
          </cell>
          <cell r="F975" t="str">
            <v>черный</v>
          </cell>
          <cell r="G975" t="str">
            <v>соты</v>
          </cell>
          <cell r="H975">
            <v>12</v>
          </cell>
          <cell r="I975">
            <v>1</v>
          </cell>
          <cell r="J975">
            <v>1</v>
          </cell>
          <cell r="K975">
            <v>0</v>
          </cell>
        </row>
        <row r="976">
          <cell r="A976" t="str">
            <v>EVA_BORT+Kia+Sorento+2002-2011+black+12</v>
          </cell>
          <cell r="B976" t="str">
            <v>KIA SORENTO 1</v>
          </cell>
          <cell r="E976" t="str">
            <v>борт</v>
          </cell>
          <cell r="F976" t="str">
            <v>черный</v>
          </cell>
          <cell r="G976" t="str">
            <v>соты</v>
          </cell>
          <cell r="H976">
            <v>12</v>
          </cell>
          <cell r="I976">
            <v>1</v>
          </cell>
          <cell r="J976">
            <v>1</v>
          </cell>
          <cell r="K976" t="str">
            <v>1 поколение</v>
          </cell>
        </row>
        <row r="977">
          <cell r="A977" t="str">
            <v>EVA_BORT+Kia+Sorento+2009-2012+grey+1</v>
          </cell>
          <cell r="B977" t="str">
            <v>KIA SORENTO 2 дорестайлинг</v>
          </cell>
          <cell r="E977" t="str">
            <v>борт</v>
          </cell>
          <cell r="F977" t="str">
            <v>серый</v>
          </cell>
          <cell r="G977" t="str">
            <v>соты</v>
          </cell>
          <cell r="H977">
            <v>1</v>
          </cell>
          <cell r="I977">
            <v>1</v>
          </cell>
          <cell r="J977">
            <v>1</v>
          </cell>
          <cell r="K977" t="str">
            <v>дорестайлинг</v>
          </cell>
        </row>
        <row r="978">
          <cell r="A978" t="str">
            <v>EVA_BORT+Kia+Sorento+2009-2012+grey+11</v>
          </cell>
          <cell r="B978" t="str">
            <v>KIA SORENTO 2 дорестайлинг</v>
          </cell>
          <cell r="E978" t="str">
            <v>борт</v>
          </cell>
          <cell r="F978" t="str">
            <v>серый</v>
          </cell>
          <cell r="G978" t="str">
            <v>соты</v>
          </cell>
          <cell r="H978">
            <v>11</v>
          </cell>
          <cell r="I978">
            <v>1</v>
          </cell>
          <cell r="J978">
            <v>1</v>
          </cell>
          <cell r="K978" t="str">
            <v>дорестайлинг</v>
          </cell>
        </row>
        <row r="979">
          <cell r="A979" t="str">
            <v>EVA_BORT+Kia+Sorento+2009-2012+grey+12</v>
          </cell>
          <cell r="B979" t="str">
            <v>KIA SORENTO 2 дорестайлинг</v>
          </cell>
          <cell r="E979" t="str">
            <v>борт</v>
          </cell>
          <cell r="F979" t="str">
            <v>серый</v>
          </cell>
          <cell r="G979" t="str">
            <v>соты</v>
          </cell>
          <cell r="H979">
            <v>12</v>
          </cell>
          <cell r="I979">
            <v>1</v>
          </cell>
          <cell r="J979">
            <v>1</v>
          </cell>
          <cell r="K979" t="str">
            <v>дорестайлинг</v>
          </cell>
        </row>
        <row r="980">
          <cell r="A980" t="str">
            <v>EVA_BORT+Kia+Sorento+2009-2012+grey+13</v>
          </cell>
          <cell r="B980" t="str">
            <v>KIA SORENTO 2 дорестайлинг</v>
          </cell>
          <cell r="E980" t="str">
            <v>борт</v>
          </cell>
          <cell r="F980" t="str">
            <v>серый</v>
          </cell>
          <cell r="G980" t="str">
            <v>соты</v>
          </cell>
          <cell r="H980">
            <v>13</v>
          </cell>
          <cell r="I980">
            <v>1</v>
          </cell>
          <cell r="J980">
            <v>1</v>
          </cell>
          <cell r="K980" t="str">
            <v>дорестайлинг</v>
          </cell>
        </row>
        <row r="981">
          <cell r="A981" t="str">
            <v>EVA_BORT+Kia+Sorento+2009-2012+grey+14</v>
          </cell>
          <cell r="B981" t="str">
            <v>KIA SORENTO 2 дорестайлинг</v>
          </cell>
          <cell r="E981" t="str">
            <v>борт</v>
          </cell>
          <cell r="F981" t="str">
            <v>серый</v>
          </cell>
          <cell r="G981" t="str">
            <v>соты</v>
          </cell>
          <cell r="H981">
            <v>14</v>
          </cell>
          <cell r="I981">
            <v>1</v>
          </cell>
          <cell r="J981">
            <v>1</v>
          </cell>
          <cell r="K981" t="str">
            <v>дорестайлинг</v>
          </cell>
        </row>
        <row r="982">
          <cell r="A982" t="str">
            <v>EVA_BORT+Kia+Sorento+2009-2012+grey+15</v>
          </cell>
          <cell r="B982" t="str">
            <v>KIA SORENTO 2 дорестайлинг</v>
          </cell>
          <cell r="E982" t="str">
            <v>борт</v>
          </cell>
          <cell r="F982" t="str">
            <v>серый</v>
          </cell>
          <cell r="G982" t="str">
            <v>соты</v>
          </cell>
          <cell r="H982">
            <v>15</v>
          </cell>
          <cell r="I982">
            <v>1</v>
          </cell>
          <cell r="J982">
            <v>1</v>
          </cell>
          <cell r="K982" t="str">
            <v>дорестайлинг</v>
          </cell>
        </row>
        <row r="983">
          <cell r="A983" t="str">
            <v>VOD_JAC_T9_I пок_2024-2025_black+12</v>
          </cell>
          <cell r="B983" t="str">
            <v>JAC T9 1</v>
          </cell>
          <cell r="E983" t="str">
            <v>водитель</v>
          </cell>
          <cell r="F983" t="str">
            <v>черный</v>
          </cell>
          <cell r="G983" t="str">
            <v>соты</v>
          </cell>
          <cell r="H983">
            <v>12</v>
          </cell>
          <cell r="I983">
            <v>1</v>
          </cell>
          <cell r="J983">
            <v>1</v>
          </cell>
        </row>
        <row r="984">
          <cell r="A984" t="str">
            <v>PERED_EVA_JAC_T9_I пок_2024-2025_black+12</v>
          </cell>
          <cell r="B984" t="str">
            <v>JAC T9 1</v>
          </cell>
          <cell r="E984" t="str">
            <v>передние</v>
          </cell>
          <cell r="F984" t="str">
            <v>черный</v>
          </cell>
          <cell r="G984" t="str">
            <v>соты</v>
          </cell>
          <cell r="H984">
            <v>12</v>
          </cell>
          <cell r="I984">
            <v>1</v>
          </cell>
          <cell r="J984">
            <v>1</v>
          </cell>
        </row>
        <row r="985">
          <cell r="A985" t="str">
            <v>EVA_BORT+Kia+Sorento+2009-2012+grey+16</v>
          </cell>
          <cell r="B985" t="str">
            <v>KIA SORENTO 2 дорестайлинг</v>
          </cell>
          <cell r="E985" t="str">
            <v>борт</v>
          </cell>
          <cell r="F985" t="str">
            <v>серый</v>
          </cell>
          <cell r="G985" t="str">
            <v>соты</v>
          </cell>
          <cell r="H985">
            <v>16</v>
          </cell>
          <cell r="I985">
            <v>1</v>
          </cell>
          <cell r="J985">
            <v>1</v>
          </cell>
          <cell r="K985" t="str">
            <v>дорестайлинг</v>
          </cell>
        </row>
        <row r="986">
          <cell r="A986" t="str">
            <v>VOD_Jaecoo_J8_I пок_2024-2025_black+12</v>
          </cell>
          <cell r="B986" t="str">
            <v>JAECOO J8 1</v>
          </cell>
          <cell r="E986" t="str">
            <v>водитель</v>
          </cell>
          <cell r="F986" t="str">
            <v>черный</v>
          </cell>
          <cell r="G986" t="str">
            <v>соты</v>
          </cell>
          <cell r="H986">
            <v>12</v>
          </cell>
          <cell r="I986">
            <v>1</v>
          </cell>
          <cell r="J986">
            <v>1</v>
          </cell>
        </row>
        <row r="987">
          <cell r="A987" t="str">
            <v>PERED_EVA_Jaecoo_J8_I пок_2024-2025_black+12</v>
          </cell>
          <cell r="B987" t="str">
            <v>JAECOO J8 1</v>
          </cell>
          <cell r="E987" t="str">
            <v>передние</v>
          </cell>
          <cell r="F987" t="str">
            <v>черный</v>
          </cell>
          <cell r="G987" t="str">
            <v>соты</v>
          </cell>
          <cell r="H987">
            <v>12</v>
          </cell>
          <cell r="I987">
            <v>1</v>
          </cell>
          <cell r="J987">
            <v>1</v>
          </cell>
        </row>
        <row r="988">
          <cell r="A988" t="str">
            <v>EVA_BORT+Kia+Sorento+2009-2012+grey+2</v>
          </cell>
          <cell r="B988" t="str">
            <v>KIA SORENTO 2 дорестайлинг</v>
          </cell>
          <cell r="E988" t="str">
            <v>борт</v>
          </cell>
          <cell r="F988" t="str">
            <v>серый</v>
          </cell>
          <cell r="G988" t="str">
            <v>соты</v>
          </cell>
          <cell r="H988">
            <v>2</v>
          </cell>
          <cell r="I988">
            <v>1</v>
          </cell>
          <cell r="J988">
            <v>1</v>
          </cell>
          <cell r="K988" t="str">
            <v>дорестайлинг</v>
          </cell>
        </row>
        <row r="989">
          <cell r="A989" t="str">
            <v>VOD_Jaguar_E-Pace_I пок_2017-2021_black+12</v>
          </cell>
          <cell r="B989" t="str">
            <v>JAGUAR E-PACE 1</v>
          </cell>
          <cell r="E989" t="str">
            <v>водитель</v>
          </cell>
          <cell r="F989" t="str">
            <v>черный</v>
          </cell>
          <cell r="G989" t="str">
            <v>соты</v>
          </cell>
          <cell r="H989">
            <v>12</v>
          </cell>
          <cell r="I989">
            <v>1</v>
          </cell>
          <cell r="J989">
            <v>1</v>
          </cell>
        </row>
        <row r="990">
          <cell r="A990" t="str">
            <v>PERED_EVA_Jaguar_E-Pace_I пок_2017-2021_black+12</v>
          </cell>
          <cell r="B990" t="str">
            <v>JAGUAR E-PACE 1</v>
          </cell>
          <cell r="E990" t="str">
            <v>передние</v>
          </cell>
          <cell r="F990" t="str">
            <v>черный</v>
          </cell>
          <cell r="G990" t="str">
            <v>соты</v>
          </cell>
          <cell r="H990">
            <v>12</v>
          </cell>
          <cell r="I990">
            <v>1</v>
          </cell>
          <cell r="J990">
            <v>1</v>
          </cell>
        </row>
        <row r="991">
          <cell r="A991" t="str">
            <v>EVA_BORT+Kia+Sorento+2009-2012+grey+20</v>
          </cell>
          <cell r="B991" t="str">
            <v>KIA SORENTO 2 дорестайлинг</v>
          </cell>
          <cell r="E991" t="str">
            <v>борт</v>
          </cell>
          <cell r="F991" t="str">
            <v>серый</v>
          </cell>
          <cell r="G991" t="str">
            <v>соты</v>
          </cell>
          <cell r="H991">
            <v>20</v>
          </cell>
          <cell r="I991">
            <v>1</v>
          </cell>
          <cell r="J991">
            <v>1</v>
          </cell>
          <cell r="K991" t="str">
            <v>дорестайлинг</v>
          </cell>
        </row>
        <row r="992">
          <cell r="A992" t="str">
            <v>EVA_BORT+Kia+Sorento+2009-2012+grey+3</v>
          </cell>
          <cell r="B992" t="str">
            <v>KIA SORENTO 2 дорестайлинг</v>
          </cell>
          <cell r="E992" t="str">
            <v>борт</v>
          </cell>
          <cell r="F992" t="str">
            <v>серый</v>
          </cell>
          <cell r="G992" t="str">
            <v>соты</v>
          </cell>
          <cell r="H992">
            <v>3</v>
          </cell>
          <cell r="I992">
            <v>1</v>
          </cell>
          <cell r="J992">
            <v>1</v>
          </cell>
          <cell r="K992" t="str">
            <v>дорестайлинг</v>
          </cell>
        </row>
        <row r="993">
          <cell r="A993" t="str">
            <v>EVA_BORT+Kia+Sorento+2009-2012+grey+6</v>
          </cell>
          <cell r="B993" t="str">
            <v>KIA SORENTO 2 дорестайлинг</v>
          </cell>
          <cell r="E993" t="str">
            <v>борт</v>
          </cell>
          <cell r="F993" t="str">
            <v>серый</v>
          </cell>
          <cell r="G993" t="str">
            <v>соты</v>
          </cell>
          <cell r="H993">
            <v>6</v>
          </cell>
          <cell r="I993">
            <v>1</v>
          </cell>
          <cell r="J993">
            <v>1</v>
          </cell>
          <cell r="K993" t="str">
            <v>дорестайлинг</v>
          </cell>
        </row>
        <row r="994">
          <cell r="A994" t="str">
            <v>EVA_BORT+Kia+Sorento+2009-2012+grey+8</v>
          </cell>
          <cell r="B994" t="str">
            <v>KIA SORENTO 2 дорестайлинг</v>
          </cell>
          <cell r="E994" t="str">
            <v>борт</v>
          </cell>
          <cell r="F994" t="str">
            <v>серый</v>
          </cell>
          <cell r="G994" t="str">
            <v>соты</v>
          </cell>
          <cell r="H994">
            <v>8</v>
          </cell>
          <cell r="I994">
            <v>1</v>
          </cell>
          <cell r="J994">
            <v>1</v>
          </cell>
          <cell r="K994" t="str">
            <v>дорестайлинг</v>
          </cell>
        </row>
        <row r="995">
          <cell r="A995" t="str">
            <v>VOD_Jeep_Grand Cherokee_WK1 III пок_2004-2010_black+12</v>
          </cell>
          <cell r="B995" t="str">
            <v>JEEP GRAND CHEROKEE 3 WK1</v>
          </cell>
          <cell r="E995" t="str">
            <v>водитель</v>
          </cell>
          <cell r="F995" t="str">
            <v>черный</v>
          </cell>
          <cell r="G995" t="str">
            <v>соты</v>
          </cell>
          <cell r="H995">
            <v>12</v>
          </cell>
          <cell r="I995">
            <v>1</v>
          </cell>
          <cell r="J995">
            <v>1</v>
          </cell>
        </row>
        <row r="996">
          <cell r="A996" t="str">
            <v>PERED_EVA_Jeep_Grand Cherokee_WK1 III пок_2004-2010_black+12</v>
          </cell>
          <cell r="B996" t="str">
            <v>JEEP GRAND CHEROKEE 3 WK1</v>
          </cell>
          <cell r="E996" t="str">
            <v>передние</v>
          </cell>
          <cell r="F996" t="str">
            <v>черный</v>
          </cell>
          <cell r="G996" t="str">
            <v>соты</v>
          </cell>
          <cell r="H996">
            <v>12</v>
          </cell>
          <cell r="I996">
            <v>1</v>
          </cell>
          <cell r="J996">
            <v>1</v>
          </cell>
        </row>
        <row r="997">
          <cell r="A997" t="str">
            <v>EVA_BORT+Kia+Sorento+2009-2012+grey+10</v>
          </cell>
          <cell r="B997" t="str">
            <v>KIA SORENTO 2 дорестайлинг</v>
          </cell>
          <cell r="E997" t="str">
            <v>борт</v>
          </cell>
          <cell r="F997" t="str">
            <v>серый</v>
          </cell>
          <cell r="G997" t="str">
            <v>соты</v>
          </cell>
          <cell r="H997">
            <v>10</v>
          </cell>
          <cell r="I997">
            <v>1</v>
          </cell>
          <cell r="J997">
            <v>1</v>
          </cell>
          <cell r="K997" t="str">
            <v>дорестайлинг</v>
          </cell>
        </row>
        <row r="998">
          <cell r="A998" t="str">
            <v>EVA_BORT+Kia+Sorento+2009-2012+grey+17</v>
          </cell>
          <cell r="B998" t="str">
            <v>KIA SORENTO 2 дорестайлинг</v>
          </cell>
          <cell r="E998" t="str">
            <v>борт</v>
          </cell>
          <cell r="F998" t="str">
            <v>серый</v>
          </cell>
          <cell r="G998" t="str">
            <v>соты</v>
          </cell>
          <cell r="H998">
            <v>17</v>
          </cell>
          <cell r="I998">
            <v>1</v>
          </cell>
          <cell r="J998">
            <v>1</v>
          </cell>
          <cell r="K998" t="str">
            <v>дорестайлинг</v>
          </cell>
        </row>
        <row r="999">
          <cell r="A999" t="str">
            <v>EVA_BORT+Kia+Sorento+2009-2012+grey+19</v>
          </cell>
          <cell r="B999" t="str">
            <v>KIA SORENTO 2 дорестайлинг</v>
          </cell>
          <cell r="E999" t="str">
            <v>борт</v>
          </cell>
          <cell r="F999" t="str">
            <v>серый</v>
          </cell>
          <cell r="G999" t="str">
            <v>соты</v>
          </cell>
          <cell r="H999">
            <v>19</v>
          </cell>
          <cell r="I999">
            <v>1</v>
          </cell>
          <cell r="J999">
            <v>1</v>
          </cell>
          <cell r="K999" t="str">
            <v>дорестайлинг</v>
          </cell>
        </row>
        <row r="1000">
          <cell r="A1000" t="str">
            <v>EVA_BORT+Kia+Sorento+2009-2012+grey+9</v>
          </cell>
          <cell r="B1000" t="str">
            <v>KIA SORENTO 2 дорестайлинг</v>
          </cell>
          <cell r="E1000" t="str">
            <v>борт</v>
          </cell>
          <cell r="F1000" t="str">
            <v>серый</v>
          </cell>
          <cell r="G1000" t="str">
            <v>соты</v>
          </cell>
          <cell r="H1000">
            <v>9</v>
          </cell>
          <cell r="I1000">
            <v>1</v>
          </cell>
          <cell r="J1000">
            <v>1</v>
          </cell>
          <cell r="K1000" t="str">
            <v>дорестайлинг</v>
          </cell>
        </row>
        <row r="1001">
          <cell r="A1001" t="str">
            <v>EVA_BORT_Kia _Sorento_II пок R_2012-2021_black+12</v>
          </cell>
          <cell r="B1001" t="str">
            <v>KIA SORENTO 2 рестайлинг</v>
          </cell>
          <cell r="E1001" t="str">
            <v>борт</v>
          </cell>
          <cell r="F1001" t="str">
            <v>черный</v>
          </cell>
          <cell r="G1001" t="str">
            <v>соты</v>
          </cell>
          <cell r="H1001">
            <v>12</v>
          </cell>
          <cell r="I1001">
            <v>1</v>
          </cell>
          <cell r="J1001">
            <v>1</v>
          </cell>
        </row>
        <row r="1002">
          <cell r="A1002" t="str">
            <v>EVA_BORT+Kia+Sorento+2020-2024+black+12</v>
          </cell>
          <cell r="B1002" t="str">
            <v>KIA SORENTO 4</v>
          </cell>
          <cell r="E1002" t="str">
            <v>борт</v>
          </cell>
          <cell r="F1002" t="str">
            <v>черный</v>
          </cell>
          <cell r="G1002" t="str">
            <v>соты</v>
          </cell>
          <cell r="H1002">
            <v>12</v>
          </cell>
          <cell r="I1002">
            <v>1</v>
          </cell>
          <cell r="J1002">
            <v>1</v>
          </cell>
          <cell r="K1002">
            <v>0</v>
          </cell>
        </row>
        <row r="1003">
          <cell r="A1003" t="str">
            <v>EVA_BORT+Kia+Sorento Prime+2014-2020+grey+2</v>
          </cell>
          <cell r="B1003" t="str">
            <v>KIA SORENTO PRIME 3</v>
          </cell>
          <cell r="E1003" t="str">
            <v>борт</v>
          </cell>
          <cell r="F1003" t="str">
            <v>серый</v>
          </cell>
          <cell r="G1003" t="str">
            <v>соты</v>
          </cell>
          <cell r="H1003">
            <v>2</v>
          </cell>
          <cell r="I1003">
            <v>1</v>
          </cell>
          <cell r="J1003">
            <v>1</v>
          </cell>
          <cell r="K1003">
            <v>0</v>
          </cell>
        </row>
        <row r="1004">
          <cell r="A1004" t="str">
            <v>EVA_BORT+Kia+Soul+2013-2019+black+12</v>
          </cell>
          <cell r="B1004" t="str">
            <v>KIA SOUL 2</v>
          </cell>
          <cell r="E1004" t="str">
            <v>борт</v>
          </cell>
          <cell r="F1004" t="str">
            <v>черный</v>
          </cell>
          <cell r="G1004" t="str">
            <v>соты</v>
          </cell>
          <cell r="H1004">
            <v>12</v>
          </cell>
          <cell r="I1004">
            <v>1</v>
          </cell>
          <cell r="J1004">
            <v>1</v>
          </cell>
          <cell r="K1004">
            <v>0</v>
          </cell>
        </row>
        <row r="1005">
          <cell r="A1005" t="str">
            <v>EVA_BORT+Kia+Soul+2019-2021+black+12</v>
          </cell>
          <cell r="B1005" t="str">
            <v>KIA SOUL 3</v>
          </cell>
          <cell r="E1005" t="str">
            <v>борт</v>
          </cell>
          <cell r="F1005" t="str">
            <v>черный</v>
          </cell>
          <cell r="G1005" t="str">
            <v>соты</v>
          </cell>
          <cell r="H1005">
            <v>12</v>
          </cell>
          <cell r="I1005">
            <v>1</v>
          </cell>
          <cell r="J1005">
            <v>1</v>
          </cell>
          <cell r="K1005">
            <v>0</v>
          </cell>
        </row>
        <row r="1006">
          <cell r="A1006" t="str">
            <v>EVA_BORT_Kia _Spectra_I пок и R_2000-2011_black+12</v>
          </cell>
          <cell r="B1006" t="str">
            <v>KIA SPECTRA 1 и рестайлинг</v>
          </cell>
          <cell r="E1006" t="str">
            <v>борт</v>
          </cell>
          <cell r="F1006" t="str">
            <v>черный</v>
          </cell>
          <cell r="G1006" t="str">
            <v>соты</v>
          </cell>
          <cell r="H1006">
            <v>12</v>
          </cell>
          <cell r="I1006">
            <v>1</v>
          </cell>
          <cell r="J1006">
            <v>1</v>
          </cell>
        </row>
        <row r="1007">
          <cell r="A1007" t="str">
            <v>EVA_BORT+Kia+Sportage+1993-2006+black+12</v>
          </cell>
          <cell r="B1007" t="str">
            <v>KIA SPORTAGE 1</v>
          </cell>
          <cell r="E1007" t="str">
            <v>борт</v>
          </cell>
          <cell r="F1007" t="str">
            <v>черный</v>
          </cell>
          <cell r="G1007" t="str">
            <v>соты</v>
          </cell>
          <cell r="H1007">
            <v>12</v>
          </cell>
          <cell r="I1007">
            <v>1</v>
          </cell>
          <cell r="J1007">
            <v>1</v>
          </cell>
          <cell r="K1007">
            <v>0</v>
          </cell>
        </row>
        <row r="1008">
          <cell r="A1008" t="str">
            <v>VOD+Kia+Carnival+2020-2022+black+11</v>
          </cell>
          <cell r="B1008" t="str">
            <v>KIA CARNIVAL 4 корея</v>
          </cell>
          <cell r="E1008" t="str">
            <v>водитель</v>
          </cell>
          <cell r="F1008" t="str">
            <v>черный</v>
          </cell>
          <cell r="G1008" t="str">
            <v>соты</v>
          </cell>
          <cell r="H1008">
            <v>11</v>
          </cell>
          <cell r="I1008">
            <v>1</v>
          </cell>
          <cell r="J1008">
            <v>1</v>
          </cell>
          <cell r="K1008" t="str">
            <v>водитель</v>
          </cell>
        </row>
        <row r="1009">
          <cell r="A1009" t="str">
            <v>VOD+Kia+Carnival+2020-2022+black+11</v>
          </cell>
          <cell r="B1009" t="str">
            <v>KIA CARNIVAL 4 корея</v>
          </cell>
          <cell r="E1009" t="str">
            <v>водитель</v>
          </cell>
          <cell r="F1009" t="str">
            <v>черный</v>
          </cell>
          <cell r="G1009" t="str">
            <v>соты</v>
          </cell>
          <cell r="H1009">
            <v>11</v>
          </cell>
          <cell r="I1009">
            <v>1</v>
          </cell>
          <cell r="J1009">
            <v>1</v>
          </cell>
          <cell r="K1009" t="str">
            <v>водительский коврик</v>
          </cell>
        </row>
        <row r="1010">
          <cell r="A1010" t="str">
            <v>EVA_BORT+Kia+Sportage+2010-2014+grey+11</v>
          </cell>
          <cell r="B1010" t="str">
            <v>KIA SPORTAGE 3</v>
          </cell>
          <cell r="E1010" t="str">
            <v>борт</v>
          </cell>
          <cell r="F1010" t="str">
            <v>серый</v>
          </cell>
          <cell r="G1010" t="str">
            <v>соты</v>
          </cell>
          <cell r="H1010">
            <v>11</v>
          </cell>
          <cell r="I1010">
            <v>1</v>
          </cell>
          <cell r="J1010">
            <v>1</v>
          </cell>
          <cell r="K1010">
            <v>0</v>
          </cell>
        </row>
        <row r="1011">
          <cell r="A1011" t="str">
            <v>EVA_BORT+Kia+Sportage+2016-2021+black+10</v>
          </cell>
          <cell r="B1011" t="str">
            <v>KIA SPORTAGE 4</v>
          </cell>
          <cell r="E1011" t="str">
            <v>борт</v>
          </cell>
          <cell r="F1011" t="str">
            <v>черный</v>
          </cell>
          <cell r="G1011" t="str">
            <v>соты</v>
          </cell>
          <cell r="H1011">
            <v>10</v>
          </cell>
          <cell r="I1011">
            <v>1</v>
          </cell>
          <cell r="J1011">
            <v>1</v>
          </cell>
          <cell r="K1011">
            <v>0</v>
          </cell>
        </row>
        <row r="1012">
          <cell r="A1012" t="str">
            <v>DEKA+Kugoo+Kirin M4 PRO++grey+11</v>
          </cell>
          <cell r="B1012" t="str">
            <v>ДЕКА KUGOO KIRIN M4 PRO </v>
          </cell>
          <cell r="E1012" t="str">
            <v>самокат</v>
          </cell>
          <cell r="F1012" t="str">
            <v>серый</v>
          </cell>
          <cell r="G1012" t="str">
            <v>соты</v>
          </cell>
          <cell r="H1012">
            <v>11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 t="str">
            <v>DEKA+Kugoo+Kirin_M4PRO++black+2</v>
          </cell>
          <cell r="B1013" t="str">
            <v>ДЕКА KUGOO KIRIN M4 PRO </v>
          </cell>
          <cell r="E1013" t="str">
            <v>самокат</v>
          </cell>
          <cell r="F1013" t="str">
            <v>черный</v>
          </cell>
          <cell r="G1013" t="str">
            <v>соты</v>
          </cell>
          <cell r="H1013">
            <v>2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 t="str">
            <v>DEKA+Kugoo+JILONGM4PRO++black+2</v>
          </cell>
          <cell r="B1014" t="str">
            <v>ДЕКА KUGOO M4 PRO JILONG</v>
          </cell>
          <cell r="E1014" t="str">
            <v>самокат</v>
          </cell>
          <cell r="F1014" t="str">
            <v>черный</v>
          </cell>
          <cell r="G1014" t="str">
            <v>соты</v>
          </cell>
          <cell r="H1014">
            <v>2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 t="str">
            <v>DEKA+Kugoo+JILONGM4_pRO++black+11</v>
          </cell>
          <cell r="B1015" t="str">
            <v>ДЕКА KUGOO M4 PRO JILONG</v>
          </cell>
          <cell r="E1015" t="str">
            <v>самокат</v>
          </cell>
          <cell r="F1015" t="str">
            <v>черный</v>
          </cell>
          <cell r="G1015" t="str">
            <v>соты</v>
          </cell>
          <cell r="H1015">
            <v>11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 t="str">
            <v>EVA_BORT+Kia+Sportage+2016-2021+black+20</v>
          </cell>
          <cell r="B1016" t="str">
            <v>KIA SPORTAGE 4</v>
          </cell>
          <cell r="E1016" t="str">
            <v>борт</v>
          </cell>
          <cell r="F1016" t="str">
            <v>черный</v>
          </cell>
          <cell r="G1016" t="str">
            <v>соты</v>
          </cell>
          <cell r="H1016">
            <v>20</v>
          </cell>
          <cell r="I1016">
            <v>1</v>
          </cell>
          <cell r="J1016">
            <v>1</v>
          </cell>
          <cell r="K1016">
            <v>0</v>
          </cell>
        </row>
        <row r="1017">
          <cell r="A1017" t="str">
            <v>EVA_BORT+Kia+_Sportage+2018-2021+black+11</v>
          </cell>
          <cell r="B1017" t="str">
            <v>KIA SPORTAGE 4</v>
          </cell>
          <cell r="E1017" t="str">
            <v>борт</v>
          </cell>
          <cell r="F1017" t="str">
            <v>черный</v>
          </cell>
          <cell r="G1017" t="str">
            <v>соты</v>
          </cell>
          <cell r="H1017">
            <v>11</v>
          </cell>
          <cell r="I1017">
            <v>1</v>
          </cell>
          <cell r="J1017">
            <v>1</v>
          </cell>
          <cell r="K1017">
            <v>0</v>
          </cell>
        </row>
        <row r="1018">
          <cell r="A1018" t="str">
            <v>3D_EVA+Kia+Sportage+2016-2021+black+12</v>
          </cell>
          <cell r="B1018" t="str">
            <v>KIA SPORTAGE 4</v>
          </cell>
          <cell r="E1018" t="str">
            <v>борт</v>
          </cell>
          <cell r="F1018" t="str">
            <v>черный</v>
          </cell>
          <cell r="G1018" t="str">
            <v>соты</v>
          </cell>
          <cell r="H1018">
            <v>12</v>
          </cell>
          <cell r="I1018">
            <v>1</v>
          </cell>
          <cell r="J1018">
            <v>1</v>
          </cell>
          <cell r="K1018">
            <v>0</v>
          </cell>
        </row>
        <row r="1019">
          <cell r="A1019" t="str">
            <v>EVA_BORT+Kia+_Sportage+2016-2021+black+11</v>
          </cell>
          <cell r="B1019" t="str">
            <v xml:space="preserve">KIA SPORTAGE 4 </v>
          </cell>
          <cell r="E1019" t="str">
            <v>борт</v>
          </cell>
          <cell r="F1019" t="str">
            <v>черный</v>
          </cell>
          <cell r="G1019" t="str">
            <v>соты</v>
          </cell>
          <cell r="H1019">
            <v>11</v>
          </cell>
          <cell r="I1019">
            <v>1</v>
          </cell>
          <cell r="J1019">
            <v>1</v>
          </cell>
          <cell r="K1019">
            <v>0</v>
          </cell>
        </row>
        <row r="1020">
          <cell r="A1020" t="str">
            <v>EVA_BORT+Kia+Sportage_+2016-2021+black+11</v>
          </cell>
          <cell r="B1020" t="str">
            <v xml:space="preserve">KIA SPORTAGE 4 </v>
          </cell>
          <cell r="E1020" t="str">
            <v>борт</v>
          </cell>
          <cell r="F1020" t="str">
            <v>черный</v>
          </cell>
          <cell r="G1020" t="str">
            <v>соты</v>
          </cell>
          <cell r="H1020">
            <v>8</v>
          </cell>
          <cell r="I1020">
            <v>1</v>
          </cell>
          <cell r="J1020">
            <v>1</v>
          </cell>
          <cell r="K1020">
            <v>0</v>
          </cell>
        </row>
        <row r="1021">
          <cell r="A1021" t="str">
            <v>EVA_BORT+Kia+Sportage_+2016-2021+black+12</v>
          </cell>
          <cell r="B1021" t="str">
            <v xml:space="preserve">KIA SPORTAGE 4 </v>
          </cell>
          <cell r="E1021" t="str">
            <v>борт</v>
          </cell>
          <cell r="F1021" t="str">
            <v>черный</v>
          </cell>
          <cell r="G1021" t="str">
            <v>соты</v>
          </cell>
          <cell r="H1021">
            <v>12</v>
          </cell>
          <cell r="I1021">
            <v>1</v>
          </cell>
          <cell r="J1021">
            <v>1</v>
          </cell>
          <cell r="K1021">
            <v>0</v>
          </cell>
        </row>
        <row r="1022">
          <cell r="A1022" t="str">
            <v>EVA_BORT+Kia+Sportage_+2016-2021+black+2</v>
          </cell>
          <cell r="B1022" t="str">
            <v xml:space="preserve">KIA SPORTAGE 4 </v>
          </cell>
          <cell r="E1022" t="str">
            <v>борт</v>
          </cell>
          <cell r="F1022" t="str">
            <v>черный</v>
          </cell>
          <cell r="G1022" t="str">
            <v>соты</v>
          </cell>
          <cell r="H1022">
            <v>2</v>
          </cell>
          <cell r="I1022">
            <v>1</v>
          </cell>
          <cell r="J1022">
            <v>1</v>
          </cell>
          <cell r="K1022">
            <v>0</v>
          </cell>
        </row>
        <row r="1023">
          <cell r="A1023" t="str">
            <v>EVA_BORT+Kia+Sportage_+2018-2021+black+11</v>
          </cell>
          <cell r="B1023" t="str">
            <v xml:space="preserve">KIA SPORTAGE 4 </v>
          </cell>
          <cell r="E1023" t="str">
            <v>борт</v>
          </cell>
          <cell r="F1023" t="str">
            <v>черный</v>
          </cell>
          <cell r="G1023" t="str">
            <v>соты</v>
          </cell>
          <cell r="H1023">
            <v>11</v>
          </cell>
          <cell r="I1023">
            <v>1</v>
          </cell>
          <cell r="J1023">
            <v>1</v>
          </cell>
          <cell r="K1023">
            <v>0</v>
          </cell>
        </row>
        <row r="1024">
          <cell r="A1024" t="str">
            <v>EVA_BORT+Kia+Sportage+2016-2021+black+1</v>
          </cell>
          <cell r="B1024" t="str">
            <v xml:space="preserve">KIA SPORTAGE 4 </v>
          </cell>
          <cell r="E1024" t="str">
            <v>борт</v>
          </cell>
          <cell r="F1024" t="str">
            <v>черный</v>
          </cell>
          <cell r="G1024" t="str">
            <v>соты</v>
          </cell>
          <cell r="H1024">
            <v>1</v>
          </cell>
          <cell r="I1024">
            <v>1</v>
          </cell>
          <cell r="J1024">
            <v>1</v>
          </cell>
          <cell r="K1024">
            <v>0</v>
          </cell>
        </row>
        <row r="1025">
          <cell r="A1025" t="str">
            <v>EVA_BORT+Kia+Sportage+2016-2021+black+11</v>
          </cell>
          <cell r="B1025" t="str">
            <v xml:space="preserve">KIA SPORTAGE 4 </v>
          </cell>
          <cell r="E1025" t="str">
            <v>борт</v>
          </cell>
          <cell r="F1025" t="str">
            <v>черный</v>
          </cell>
          <cell r="G1025" t="str">
            <v>соты</v>
          </cell>
          <cell r="H1025">
            <v>11</v>
          </cell>
          <cell r="I1025">
            <v>1</v>
          </cell>
          <cell r="J1025">
            <v>1</v>
          </cell>
          <cell r="K1025">
            <v>0</v>
          </cell>
        </row>
        <row r="1026">
          <cell r="A1026" t="str">
            <v>EVA_BORT+Kia+Sportage+2016-2021+black+12</v>
          </cell>
          <cell r="B1026" t="str">
            <v xml:space="preserve">KIA SPORTAGE 4 </v>
          </cell>
          <cell r="E1026" t="str">
            <v>борт</v>
          </cell>
          <cell r="F1026" t="str">
            <v>черный</v>
          </cell>
          <cell r="G1026" t="str">
            <v>соты</v>
          </cell>
          <cell r="H1026">
            <v>12</v>
          </cell>
          <cell r="I1026">
            <v>1</v>
          </cell>
          <cell r="J1026">
            <v>1</v>
          </cell>
          <cell r="K1026">
            <v>0</v>
          </cell>
        </row>
        <row r="1027">
          <cell r="A1027" t="str">
            <v>EVA_BORT+Kia+Sportage+2016-2021+black+13</v>
          </cell>
          <cell r="B1027" t="str">
            <v xml:space="preserve">KIA SPORTAGE 4 </v>
          </cell>
          <cell r="E1027" t="str">
            <v>борт</v>
          </cell>
          <cell r="F1027" t="str">
            <v>черный</v>
          </cell>
          <cell r="G1027" t="str">
            <v>соты</v>
          </cell>
          <cell r="H1027">
            <v>13</v>
          </cell>
          <cell r="I1027">
            <v>1</v>
          </cell>
          <cell r="J1027">
            <v>1</v>
          </cell>
          <cell r="K1027">
            <v>0</v>
          </cell>
        </row>
        <row r="1028">
          <cell r="A1028" t="str">
            <v>EVA_BORT+Kia+Sportage+2016-2021+black+14</v>
          </cell>
          <cell r="B1028" t="str">
            <v xml:space="preserve">KIA SPORTAGE 4 </v>
          </cell>
          <cell r="E1028" t="str">
            <v>борт</v>
          </cell>
          <cell r="F1028" t="str">
            <v>черный</v>
          </cell>
          <cell r="G1028" t="str">
            <v>соты</v>
          </cell>
          <cell r="H1028">
            <v>14</v>
          </cell>
          <cell r="I1028">
            <v>1</v>
          </cell>
          <cell r="J1028">
            <v>1</v>
          </cell>
          <cell r="K1028">
            <v>0</v>
          </cell>
        </row>
        <row r="1029">
          <cell r="A1029" t="str">
            <v>EVA_BORT+Kia+Sportage+2016-2021+black+15</v>
          </cell>
          <cell r="B1029" t="str">
            <v xml:space="preserve">KIA SPORTAGE 4 </v>
          </cell>
          <cell r="E1029" t="str">
            <v>борт</v>
          </cell>
          <cell r="F1029" t="str">
            <v>черный</v>
          </cell>
          <cell r="G1029" t="str">
            <v>соты</v>
          </cell>
          <cell r="H1029">
            <v>15</v>
          </cell>
          <cell r="I1029">
            <v>1</v>
          </cell>
          <cell r="J1029">
            <v>1</v>
          </cell>
          <cell r="K1029">
            <v>0</v>
          </cell>
        </row>
        <row r="1030">
          <cell r="A1030" t="str">
            <v>EVA_BORT+Kia+Sportage+2016-2021+black+16</v>
          </cell>
          <cell r="B1030" t="str">
            <v xml:space="preserve">KIA SPORTAGE 4 </v>
          </cell>
          <cell r="E1030" t="str">
            <v>борт</v>
          </cell>
          <cell r="F1030" t="str">
            <v>черный</v>
          </cell>
          <cell r="G1030" t="str">
            <v>соты</v>
          </cell>
          <cell r="H1030">
            <v>16</v>
          </cell>
          <cell r="I1030">
            <v>1</v>
          </cell>
          <cell r="J1030">
            <v>1</v>
          </cell>
          <cell r="K1030">
            <v>0</v>
          </cell>
        </row>
        <row r="1031">
          <cell r="A1031" t="str">
            <v>EVA_BORT+Kia+Sportage+2016-2021+black+17</v>
          </cell>
          <cell r="B1031" t="str">
            <v xml:space="preserve">KIA SPORTAGE 4 </v>
          </cell>
          <cell r="E1031" t="str">
            <v>борт</v>
          </cell>
          <cell r="F1031" t="str">
            <v>черный</v>
          </cell>
          <cell r="G1031" t="str">
            <v>соты</v>
          </cell>
          <cell r="H1031">
            <v>17</v>
          </cell>
          <cell r="I1031">
            <v>1</v>
          </cell>
          <cell r="J1031">
            <v>1</v>
          </cell>
          <cell r="K1031">
            <v>0</v>
          </cell>
        </row>
        <row r="1032">
          <cell r="A1032" t="str">
            <v>PERED_EVA_Kia _Cerato_III пок и R_2013-2020_black+12</v>
          </cell>
          <cell r="B1032" t="str">
            <v>KIA CERATO 3</v>
          </cell>
          <cell r="E1032" t="str">
            <v>передние</v>
          </cell>
          <cell r="F1032" t="str">
            <v>черный</v>
          </cell>
          <cell r="G1032" t="str">
            <v>соты</v>
          </cell>
          <cell r="H1032">
            <v>12</v>
          </cell>
          <cell r="I1032">
            <v>1</v>
          </cell>
          <cell r="J1032">
            <v>1</v>
          </cell>
        </row>
        <row r="1033">
          <cell r="A1033" t="str">
            <v>VOD_Kia _Cerato_III пок и R_2013-2020_black+12</v>
          </cell>
          <cell r="B1033" t="str">
            <v>KIA CERATO 3</v>
          </cell>
          <cell r="E1033" t="str">
            <v>водитель</v>
          </cell>
          <cell r="F1033" t="str">
            <v>черный</v>
          </cell>
          <cell r="G1033" t="str">
            <v>соты</v>
          </cell>
          <cell r="H1033">
            <v>12</v>
          </cell>
          <cell r="I1033">
            <v>1</v>
          </cell>
          <cell r="J1033">
            <v>1</v>
          </cell>
        </row>
        <row r="1034">
          <cell r="A1034" t="str">
            <v>EVA_BORT+Kia+Sportage+2016-2021+black+19</v>
          </cell>
          <cell r="B1034" t="str">
            <v xml:space="preserve">KIA SPORTAGE 4 </v>
          </cell>
          <cell r="E1034" t="str">
            <v>борт</v>
          </cell>
          <cell r="F1034" t="str">
            <v>черный</v>
          </cell>
          <cell r="G1034" t="str">
            <v>соты</v>
          </cell>
          <cell r="H1034">
            <v>19</v>
          </cell>
          <cell r="I1034">
            <v>1</v>
          </cell>
          <cell r="J1034">
            <v>1</v>
          </cell>
          <cell r="K1034">
            <v>0</v>
          </cell>
        </row>
        <row r="1035">
          <cell r="A1035" t="str">
            <v>EVA_BORT+Kia+Sportage+2016-2021+black+2</v>
          </cell>
          <cell r="B1035" t="str">
            <v xml:space="preserve">KIA SPORTAGE 4 </v>
          </cell>
          <cell r="E1035" t="str">
            <v>борт</v>
          </cell>
          <cell r="F1035" t="str">
            <v>черный</v>
          </cell>
          <cell r="G1035" t="str">
            <v>соты</v>
          </cell>
          <cell r="H1035">
            <v>2</v>
          </cell>
          <cell r="I1035">
            <v>1</v>
          </cell>
          <cell r="J1035">
            <v>1</v>
          </cell>
          <cell r="K1035">
            <v>0</v>
          </cell>
        </row>
        <row r="1036">
          <cell r="A1036" t="str">
            <v>EVA_BORT+Kia+Sportage+2016-2021+black+3</v>
          </cell>
          <cell r="B1036" t="str">
            <v xml:space="preserve">KIA SPORTAGE 4 </v>
          </cell>
          <cell r="E1036" t="str">
            <v>борт</v>
          </cell>
          <cell r="F1036" t="str">
            <v>черный</v>
          </cell>
          <cell r="G1036" t="str">
            <v>соты</v>
          </cell>
          <cell r="H1036">
            <v>3</v>
          </cell>
          <cell r="I1036">
            <v>1</v>
          </cell>
          <cell r="J1036">
            <v>1</v>
          </cell>
          <cell r="K1036">
            <v>0</v>
          </cell>
        </row>
        <row r="1037">
          <cell r="A1037" t="str">
            <v>EVA_BORT+Kia+Sportage+2016-2021+black+4</v>
          </cell>
          <cell r="B1037" t="str">
            <v xml:space="preserve">KIA SPORTAGE 4 </v>
          </cell>
          <cell r="E1037" t="str">
            <v>борт</v>
          </cell>
          <cell r="F1037" t="str">
            <v>черный</v>
          </cell>
          <cell r="G1037" t="str">
            <v>соты</v>
          </cell>
          <cell r="H1037">
            <v>4</v>
          </cell>
          <cell r="I1037">
            <v>1</v>
          </cell>
          <cell r="J1037">
            <v>1</v>
          </cell>
          <cell r="K1037">
            <v>0</v>
          </cell>
        </row>
        <row r="1038">
          <cell r="A1038" t="str">
            <v>EVA_BORT+Kia+Sportage+2016-2021+black+7</v>
          </cell>
          <cell r="B1038" t="str">
            <v xml:space="preserve">KIA SPORTAGE 4 </v>
          </cell>
          <cell r="E1038" t="str">
            <v>борт</v>
          </cell>
          <cell r="F1038" t="str">
            <v>черный</v>
          </cell>
          <cell r="G1038" t="str">
            <v>соты</v>
          </cell>
          <cell r="H1038">
            <v>7</v>
          </cell>
          <cell r="I1038">
            <v>1</v>
          </cell>
          <cell r="J1038">
            <v>1</v>
          </cell>
          <cell r="K1038">
            <v>0</v>
          </cell>
        </row>
        <row r="1039">
          <cell r="A1039" t="str">
            <v>EVA_BORT+Kia+Sportage+2016-2021+black+8</v>
          </cell>
          <cell r="B1039" t="str">
            <v xml:space="preserve">KIA SPORTAGE 4 </v>
          </cell>
          <cell r="E1039" t="str">
            <v>борт</v>
          </cell>
          <cell r="F1039" t="str">
            <v>черный</v>
          </cell>
          <cell r="G1039" t="str">
            <v>соты</v>
          </cell>
          <cell r="H1039">
            <v>9</v>
          </cell>
          <cell r="I1039">
            <v>1</v>
          </cell>
          <cell r="J1039">
            <v>1</v>
          </cell>
          <cell r="K1039">
            <v>0</v>
          </cell>
        </row>
        <row r="1040">
          <cell r="A1040" t="str">
            <v>EVA_BORT+Kia+Sportage+2018-2021+black+11</v>
          </cell>
          <cell r="B1040" t="str">
            <v xml:space="preserve">KIA SPORTAGE 4 </v>
          </cell>
          <cell r="E1040" t="str">
            <v>борт</v>
          </cell>
          <cell r="F1040" t="str">
            <v>черный</v>
          </cell>
          <cell r="G1040" t="str">
            <v>соты</v>
          </cell>
          <cell r="H1040">
            <v>11</v>
          </cell>
          <cell r="I1040">
            <v>1</v>
          </cell>
          <cell r="J1040">
            <v>1</v>
          </cell>
          <cell r="K1040">
            <v>0</v>
          </cell>
        </row>
        <row r="1041">
          <cell r="A1041" t="str">
            <v>EVA_BORT+Kia+Sportage+2018-2021+black+2</v>
          </cell>
          <cell r="B1041" t="str">
            <v xml:space="preserve">KIA SPORTAGE 4 </v>
          </cell>
          <cell r="E1041" t="str">
            <v>борт</v>
          </cell>
          <cell r="F1041" t="str">
            <v>черный</v>
          </cell>
          <cell r="G1041" t="str">
            <v>соты</v>
          </cell>
          <cell r="H1041">
            <v>2</v>
          </cell>
          <cell r="I1041">
            <v>1</v>
          </cell>
          <cell r="J1041">
            <v>1</v>
          </cell>
          <cell r="K1041">
            <v>0</v>
          </cell>
        </row>
        <row r="1042">
          <cell r="A1042" t="str">
            <v>VOD_Kia _Mohave_I пок 2R_2019-2025_black+12</v>
          </cell>
          <cell r="B1042" t="str">
            <v>KIA MOHAVE 1, 2 рестайлинг</v>
          </cell>
          <cell r="E1042" t="str">
            <v>водитель</v>
          </cell>
          <cell r="F1042" t="str">
            <v>черный</v>
          </cell>
          <cell r="G1042" t="str">
            <v>соты</v>
          </cell>
          <cell r="H1042">
            <v>12</v>
          </cell>
          <cell r="I1042">
            <v>1</v>
          </cell>
          <cell r="J1042">
            <v>1</v>
          </cell>
          <cell r="K1042">
            <v>0</v>
          </cell>
        </row>
        <row r="1043">
          <cell r="A1043" t="str">
            <v>PERED_EVA_Kia _Mohave_I пок 2R_2019-2025_black+12</v>
          </cell>
          <cell r="B1043" t="str">
            <v>KIA MOHAVE 1, 2 рестайлинг</v>
          </cell>
          <cell r="E1043" t="str">
            <v>передние</v>
          </cell>
          <cell r="F1043" t="str">
            <v>черный</v>
          </cell>
          <cell r="G1043" t="str">
            <v>соты</v>
          </cell>
          <cell r="H1043">
            <v>12</v>
          </cell>
          <cell r="I1043">
            <v>1</v>
          </cell>
          <cell r="J1043">
            <v>1</v>
          </cell>
          <cell r="K1043">
            <v>0</v>
          </cell>
        </row>
        <row r="1044">
          <cell r="A1044" t="str">
            <v>EVA_BORT+Kia+Sportage_+2018-2021+black+2</v>
          </cell>
          <cell r="B1044" t="str">
            <v xml:space="preserve">KIA SPORTAGE 4 </v>
          </cell>
          <cell r="E1044" t="str">
            <v>борт</v>
          </cell>
          <cell r="F1044" t="str">
            <v>черный</v>
          </cell>
          <cell r="G1044" t="str">
            <v>соты</v>
          </cell>
          <cell r="H1044">
            <v>2</v>
          </cell>
          <cell r="I1044">
            <v>1</v>
          </cell>
          <cell r="J1044">
            <v>1</v>
          </cell>
          <cell r="K1044">
            <v>0</v>
          </cell>
        </row>
        <row r="1045">
          <cell r="A1045" t="str">
            <v>EVA_BORT+Kia+Sportage+2018-2021+black+12</v>
          </cell>
          <cell r="B1045" t="str">
            <v xml:space="preserve">KIA SPORTAGE 4 </v>
          </cell>
          <cell r="E1045" t="str">
            <v>борт</v>
          </cell>
          <cell r="F1045" t="str">
            <v>черный</v>
          </cell>
          <cell r="G1045" t="str">
            <v>соты</v>
          </cell>
          <cell r="H1045">
            <v>12</v>
          </cell>
          <cell r="I1045">
            <v>1</v>
          </cell>
          <cell r="J1045">
            <v>1</v>
          </cell>
          <cell r="K1045">
            <v>0</v>
          </cell>
        </row>
        <row r="1046">
          <cell r="A1046" t="str">
            <v>BORT_BAG+Kia+Sportage +2021-2024+black+11</v>
          </cell>
          <cell r="B1046" t="str">
            <v>KIA SPORTAGE 5</v>
          </cell>
          <cell r="E1046" t="str">
            <v>борт + багажник</v>
          </cell>
          <cell r="F1046" t="str">
            <v>черный</v>
          </cell>
          <cell r="G1046" t="str">
            <v>соты</v>
          </cell>
          <cell r="H1046">
            <v>11</v>
          </cell>
          <cell r="I1046">
            <v>1</v>
          </cell>
          <cell r="J1046">
            <v>1</v>
          </cell>
          <cell r="K1046" t="str">
            <v>комплект с багажником</v>
          </cell>
        </row>
        <row r="1047">
          <cell r="A1047" t="str">
            <v>EVA_BORT+Kia+Sportage+2021-2024+black+11</v>
          </cell>
          <cell r="B1047" t="str">
            <v>KIA SPORTAGE 5</v>
          </cell>
          <cell r="E1047" t="str">
            <v>борт</v>
          </cell>
          <cell r="F1047" t="str">
            <v>черный</v>
          </cell>
          <cell r="G1047" t="str">
            <v>соты</v>
          </cell>
          <cell r="H1047">
            <v>11</v>
          </cell>
          <cell r="I1047">
            <v>1</v>
          </cell>
          <cell r="J1047">
            <v>1</v>
          </cell>
          <cell r="K1047">
            <v>0</v>
          </cell>
        </row>
        <row r="1048">
          <cell r="A1048" t="str">
            <v>BORT_BAG+Kia+Sportag_e+2021-2024+black+11</v>
          </cell>
          <cell r="B1048" t="str">
            <v>KIA SPORTAGE 5</v>
          </cell>
          <cell r="E1048" t="str">
            <v>борт + багажник</v>
          </cell>
          <cell r="F1048" t="str">
            <v>черный</v>
          </cell>
          <cell r="G1048" t="str">
            <v>соты</v>
          </cell>
          <cell r="H1048">
            <v>11</v>
          </cell>
          <cell r="I1048">
            <v>1</v>
          </cell>
          <cell r="J1048">
            <v>1</v>
          </cell>
          <cell r="K1048" t="str">
            <v>комплект с багажником</v>
          </cell>
        </row>
        <row r="1049">
          <cell r="A1049" t="str">
            <v>EVA_BORT+Kia+Venga+2009-2014+black+12</v>
          </cell>
          <cell r="B1049" t="str">
            <v>KIA VENGA 1</v>
          </cell>
          <cell r="E1049" t="str">
            <v>борт</v>
          </cell>
          <cell r="F1049" t="str">
            <v>черный</v>
          </cell>
          <cell r="G1049" t="str">
            <v>соты</v>
          </cell>
          <cell r="H1049">
            <v>12</v>
          </cell>
          <cell r="I1049">
            <v>1</v>
          </cell>
          <cell r="J1049">
            <v>1</v>
          </cell>
          <cell r="K1049">
            <v>0</v>
          </cell>
        </row>
        <row r="1050">
          <cell r="A1050" t="str">
            <v>EVA_BORT+Kia+Venga+2009-2014+black+12</v>
          </cell>
          <cell r="B1050" t="str">
            <v>KIA VENGA 1</v>
          </cell>
          <cell r="E1050" t="str">
            <v>борт</v>
          </cell>
          <cell r="F1050" t="str">
            <v>черный</v>
          </cell>
          <cell r="G1050" t="str">
            <v>соты</v>
          </cell>
          <cell r="H1050">
            <v>12</v>
          </cell>
          <cell r="I1050">
            <v>1</v>
          </cell>
          <cell r="J1050">
            <v>1</v>
          </cell>
          <cell r="K1050">
            <v>0</v>
          </cell>
        </row>
        <row r="1051">
          <cell r="A1051" t="str">
            <v>VOD_Kia _Rio_III пок и R_2011-2017_black+12</v>
          </cell>
          <cell r="B1051" t="str">
            <v xml:space="preserve">KIA RIO 3 </v>
          </cell>
          <cell r="E1051" t="str">
            <v>водитель</v>
          </cell>
          <cell r="F1051" t="str">
            <v>черный</v>
          </cell>
          <cell r="G1051" t="str">
            <v>соты</v>
          </cell>
          <cell r="H1051">
            <v>12</v>
          </cell>
          <cell r="I1051">
            <v>1</v>
          </cell>
          <cell r="J1051">
            <v>1</v>
          </cell>
        </row>
        <row r="1052">
          <cell r="A1052" t="str">
            <v>PERED_EVA_Kia _Rio_III пок и R_2011-2017_black+12</v>
          </cell>
          <cell r="B1052" t="str">
            <v xml:space="preserve">KIA RIO 3 </v>
          </cell>
          <cell r="E1052" t="str">
            <v>передние</v>
          </cell>
          <cell r="F1052" t="str">
            <v>черный</v>
          </cell>
          <cell r="G1052" t="str">
            <v>соты</v>
          </cell>
          <cell r="H1052">
            <v>12</v>
          </cell>
          <cell r="I1052">
            <v>1</v>
          </cell>
          <cell r="J1052">
            <v>1</v>
          </cell>
        </row>
        <row r="1053">
          <cell r="A1053" t="str">
            <v>EVA_BORT+Лада ВАЗ+2108+2001-2013+black+11</v>
          </cell>
          <cell r="B1053" t="str">
            <v>LADA 2108</v>
          </cell>
          <cell r="E1053" t="str">
            <v>борт</v>
          </cell>
          <cell r="F1053" t="str">
            <v>черный</v>
          </cell>
          <cell r="G1053" t="str">
            <v>соты</v>
          </cell>
          <cell r="H1053">
            <v>11</v>
          </cell>
          <cell r="I1053">
            <v>1</v>
          </cell>
          <cell r="J1053">
            <v>1</v>
          </cell>
          <cell r="K1053">
            <v>0</v>
          </cell>
        </row>
        <row r="1054">
          <cell r="A1054" t="str">
            <v>EVA_BORT+Лада ВАЗ+2108+2001-2013+black+12</v>
          </cell>
          <cell r="B1054" t="str">
            <v>LADA 2108</v>
          </cell>
          <cell r="E1054" t="str">
            <v>борт</v>
          </cell>
          <cell r="F1054" t="str">
            <v>черный</v>
          </cell>
          <cell r="G1054" t="str">
            <v>соты</v>
          </cell>
          <cell r="H1054">
            <v>12</v>
          </cell>
          <cell r="I1054">
            <v>1</v>
          </cell>
          <cell r="J1054">
            <v>1</v>
          </cell>
          <cell r="K1054">
            <v>0</v>
          </cell>
        </row>
        <row r="1055">
          <cell r="A1055" t="str">
            <v>EVA_BORT+Лада ВАЗ+2109+2001-2013+black+11</v>
          </cell>
          <cell r="B1055" t="str">
            <v>LADA 2109</v>
          </cell>
          <cell r="E1055" t="str">
            <v>борт</v>
          </cell>
          <cell r="F1055" t="str">
            <v>черный</v>
          </cell>
          <cell r="G1055" t="str">
            <v>соты</v>
          </cell>
          <cell r="H1055">
            <v>11</v>
          </cell>
          <cell r="I1055">
            <v>1</v>
          </cell>
          <cell r="J1055">
            <v>1</v>
          </cell>
          <cell r="K1055">
            <v>0</v>
          </cell>
        </row>
        <row r="1056">
          <cell r="A1056" t="str">
            <v>EVA_BORT+Лада ВАЗ+2109+2001-2013+black+12</v>
          </cell>
          <cell r="B1056" t="str">
            <v>LADA 2109</v>
          </cell>
          <cell r="E1056" t="str">
            <v>борт</v>
          </cell>
          <cell r="F1056" t="str">
            <v>черный</v>
          </cell>
          <cell r="G1056" t="str">
            <v>соты</v>
          </cell>
          <cell r="H1056">
            <v>12</v>
          </cell>
          <cell r="I1056">
            <v>1</v>
          </cell>
          <cell r="J1056">
            <v>1</v>
          </cell>
          <cell r="K1056">
            <v>0</v>
          </cell>
        </row>
        <row r="1057">
          <cell r="A1057" t="str">
            <v>EVA_BORT+Лада ВАЗ+21099+2001-2013+black+12</v>
          </cell>
          <cell r="B1057" t="str">
            <v>LADA 21099</v>
          </cell>
          <cell r="E1057" t="str">
            <v>борт</v>
          </cell>
          <cell r="F1057" t="str">
            <v>черный</v>
          </cell>
          <cell r="G1057" t="str">
            <v>соты</v>
          </cell>
          <cell r="H1057">
            <v>12</v>
          </cell>
          <cell r="I1057">
            <v>1</v>
          </cell>
          <cell r="J1057">
            <v>1</v>
          </cell>
          <cell r="K1057">
            <v>0</v>
          </cell>
        </row>
        <row r="1058">
          <cell r="A1058" t="str">
            <v>EVA_BORT+Лада ВАЗ+210099+2001-2013+black+12</v>
          </cell>
          <cell r="B1058" t="str">
            <v>LADA 21099</v>
          </cell>
          <cell r="E1058" t="str">
            <v>борт</v>
          </cell>
          <cell r="F1058" t="str">
            <v>черный</v>
          </cell>
          <cell r="G1058" t="str">
            <v>соты</v>
          </cell>
          <cell r="H1058">
            <v>12</v>
          </cell>
          <cell r="I1058">
            <v>1</v>
          </cell>
          <cell r="J1058">
            <v>1</v>
          </cell>
          <cell r="K1058">
            <v>0</v>
          </cell>
        </row>
        <row r="1059">
          <cell r="A1059" t="str">
            <v>EVA_BORT+Лада ВАЗ+2113+2001-2013+black+12</v>
          </cell>
          <cell r="B1059" t="str">
            <v>LADA 2113</v>
          </cell>
          <cell r="E1059" t="str">
            <v>борт</v>
          </cell>
          <cell r="F1059" t="str">
            <v>черный</v>
          </cell>
          <cell r="G1059" t="str">
            <v>соты</v>
          </cell>
          <cell r="H1059">
            <v>12</v>
          </cell>
          <cell r="I1059">
            <v>1</v>
          </cell>
          <cell r="J1059">
            <v>1</v>
          </cell>
          <cell r="K1059">
            <v>0</v>
          </cell>
        </row>
        <row r="1060">
          <cell r="A1060" t="str">
            <v>EVA_BORT+Лада ВАЗ+2113+2001-2013+black+11</v>
          </cell>
          <cell r="B1060" t="str">
            <v>LADA 2113</v>
          </cell>
          <cell r="E1060" t="str">
            <v>борт</v>
          </cell>
          <cell r="F1060" t="str">
            <v>черный</v>
          </cell>
          <cell r="G1060" t="str">
            <v>соты</v>
          </cell>
          <cell r="H1060">
            <v>11</v>
          </cell>
          <cell r="I1060">
            <v>1</v>
          </cell>
          <cell r="J1060">
            <v>1</v>
          </cell>
          <cell r="K1060">
            <v>0</v>
          </cell>
        </row>
        <row r="1061">
          <cell r="A1061" t="str">
            <v>EVA_BORT+Лада ВАЗ+2114+2001-2013+black+12</v>
          </cell>
          <cell r="B1061" t="str">
            <v>LADA 2114</v>
          </cell>
          <cell r="E1061" t="str">
            <v>борт</v>
          </cell>
          <cell r="F1061" t="str">
            <v>черный</v>
          </cell>
          <cell r="G1061" t="str">
            <v>соты</v>
          </cell>
          <cell r="H1061">
            <v>12</v>
          </cell>
          <cell r="I1061">
            <v>5</v>
          </cell>
          <cell r="J1061">
            <v>1</v>
          </cell>
          <cell r="K1061">
            <v>0</v>
          </cell>
        </row>
        <row r="1062">
          <cell r="A1062" t="str">
            <v>PERED_EVA+Kia+Sorento+2009-2012+black+11</v>
          </cell>
          <cell r="B1062" t="str">
            <v>KIA SORENTO 2 дорестайлинг</v>
          </cell>
          <cell r="E1062" t="str">
            <v>передние</v>
          </cell>
          <cell r="F1062" t="str">
            <v>черный</v>
          </cell>
          <cell r="G1062" t="str">
            <v>соты</v>
          </cell>
          <cell r="H1062">
            <v>11</v>
          </cell>
          <cell r="I1062">
            <v>1</v>
          </cell>
          <cell r="J1062">
            <v>1</v>
          </cell>
          <cell r="K1062" t="str">
            <v>дорест.
передние</v>
          </cell>
        </row>
        <row r="1063">
          <cell r="A1063" t="str">
            <v>EVA_BORT+Лада ВАЗ+2114+2001-2013+black+11</v>
          </cell>
          <cell r="B1063" t="str">
            <v>LADA 2114</v>
          </cell>
          <cell r="E1063" t="str">
            <v>борт</v>
          </cell>
          <cell r="F1063" t="str">
            <v>черный</v>
          </cell>
          <cell r="G1063" t="str">
            <v>соты</v>
          </cell>
          <cell r="H1063">
            <v>11</v>
          </cell>
          <cell r="I1063">
            <v>1</v>
          </cell>
          <cell r="J1063">
            <v>1</v>
          </cell>
          <cell r="K1063">
            <v>0</v>
          </cell>
        </row>
        <row r="1064">
          <cell r="A1064" t="str">
            <v>EVA_BORT+Лада ВАЗ+2115+2001-2013+black+11</v>
          </cell>
          <cell r="B1064" t="str">
            <v>LADA 2115</v>
          </cell>
          <cell r="E1064" t="str">
            <v>борт</v>
          </cell>
          <cell r="F1064" t="str">
            <v>черный</v>
          </cell>
          <cell r="G1064" t="str">
            <v>соты</v>
          </cell>
          <cell r="H1064">
            <v>11</v>
          </cell>
          <cell r="I1064">
            <v>1</v>
          </cell>
          <cell r="J1064">
            <v>1</v>
          </cell>
          <cell r="K1064">
            <v>0</v>
          </cell>
        </row>
        <row r="1065">
          <cell r="A1065" t="str">
            <v>EVA_BORT+Лада ВАЗ+2115+2001-2013+black+12</v>
          </cell>
          <cell r="B1065" t="str">
            <v>LADA 2115</v>
          </cell>
          <cell r="E1065" t="str">
            <v>борт</v>
          </cell>
          <cell r="F1065" t="str">
            <v>черный</v>
          </cell>
          <cell r="G1065" t="str">
            <v>соты</v>
          </cell>
          <cell r="H1065">
            <v>12</v>
          </cell>
          <cell r="I1065">
            <v>1</v>
          </cell>
          <cell r="J1065">
            <v>1</v>
          </cell>
          <cell r="K1065">
            <v>0</v>
          </cell>
        </row>
        <row r="1066">
          <cell r="A1066" t="str">
            <v>BAG L+Lada+Granta +2011-2018+black+2</v>
          </cell>
          <cell r="B1066" t="str">
            <v>LADA GRANTA</v>
          </cell>
          <cell r="E1066" t="str">
            <v>багажник</v>
          </cell>
          <cell r="F1066" t="str">
            <v>черный</v>
          </cell>
          <cell r="G1066" t="str">
            <v>соты</v>
          </cell>
          <cell r="H1066">
            <v>2</v>
          </cell>
          <cell r="I1066">
            <v>1</v>
          </cell>
          <cell r="J1066">
            <v>1</v>
          </cell>
          <cell r="K1066" t="str">
            <v>багажник</v>
          </cell>
        </row>
        <row r="1067">
          <cell r="A1067" t="str">
            <v>EVA_BORT+Lada+Granta +2011-2018+black+12</v>
          </cell>
          <cell r="B1067" t="str">
            <v>LADA GRANTA дорестайлинг</v>
          </cell>
          <cell r="E1067" t="str">
            <v>борт</v>
          </cell>
          <cell r="F1067" t="str">
            <v>черный</v>
          </cell>
          <cell r="G1067" t="str">
            <v>соты</v>
          </cell>
          <cell r="H1067">
            <v>11</v>
          </cell>
          <cell r="I1067">
            <v>1</v>
          </cell>
          <cell r="J1067">
            <v>1</v>
          </cell>
          <cell r="K1067" t="str">
            <v>дорестайлинг</v>
          </cell>
        </row>
        <row r="1068">
          <cell r="A1068" t="str">
            <v>EVA_BORT+Lada+Granta+2011-2018+black+2</v>
          </cell>
          <cell r="B1068" t="str">
            <v>LADA GRANTA дорестайлинг</v>
          </cell>
          <cell r="E1068" t="str">
            <v>борт</v>
          </cell>
          <cell r="F1068" t="str">
            <v>черный</v>
          </cell>
          <cell r="G1068" t="str">
            <v>соты</v>
          </cell>
          <cell r="H1068">
            <v>2</v>
          </cell>
          <cell r="I1068">
            <v>1</v>
          </cell>
          <cell r="J1068">
            <v>1</v>
          </cell>
          <cell r="K1068" t="str">
            <v>дорестайлинг</v>
          </cell>
        </row>
        <row r="1069">
          <cell r="A1069" t="str">
            <v>EVA_BORT+Lada+Granta +2011-2018+black+12</v>
          </cell>
          <cell r="B1069" t="str">
            <v>LADA GRANTA дорестайлинг</v>
          </cell>
          <cell r="E1069" t="str">
            <v>борт</v>
          </cell>
          <cell r="F1069" t="str">
            <v>черный</v>
          </cell>
          <cell r="G1069" t="str">
            <v>соты</v>
          </cell>
          <cell r="H1069">
            <v>12</v>
          </cell>
          <cell r="I1069">
            <v>1</v>
          </cell>
          <cell r="J1069">
            <v>1</v>
          </cell>
          <cell r="K1069" t="str">
            <v>дорестайлинг</v>
          </cell>
        </row>
        <row r="1070">
          <cell r="A1070" t="str">
            <v>BAG+Lada+Granta +2011-2018+black+2</v>
          </cell>
          <cell r="B1070" t="str">
            <v>LADA GRANTA дорестайлинг</v>
          </cell>
          <cell r="E1070" t="str">
            <v>багажник</v>
          </cell>
          <cell r="F1070" t="str">
            <v>черный</v>
          </cell>
          <cell r="G1070" t="str">
            <v>соты</v>
          </cell>
          <cell r="H1070">
            <v>2</v>
          </cell>
          <cell r="I1070">
            <v>1</v>
          </cell>
          <cell r="J1070">
            <v>1</v>
          </cell>
          <cell r="K1070" t="str">
            <v>дорестайлингбагажник</v>
          </cell>
        </row>
        <row r="1071">
          <cell r="A1071" t="str">
            <v>LODKA+Лада ВАЗ+Granta+2018-2021+grey+13</v>
          </cell>
          <cell r="B1071" t="str">
            <v>LADA GRANTA дорестайлинг</v>
          </cell>
          <cell r="E1071" t="str">
            <v>борт</v>
          </cell>
          <cell r="F1071" t="str">
            <v>серый</v>
          </cell>
          <cell r="G1071" t="str">
            <v>соты</v>
          </cell>
          <cell r="H1071">
            <v>13</v>
          </cell>
          <cell r="I1071">
            <v>1</v>
          </cell>
          <cell r="J1071">
            <v>1</v>
          </cell>
          <cell r="K1071" t="str">
            <v>дорестайлинг</v>
          </cell>
        </row>
        <row r="1072">
          <cell r="A1072" t="str">
            <v>EVA_BORT_Lada_Granta_I пок R_2018-2025_black+12</v>
          </cell>
          <cell r="B1072" t="str">
            <v>LADA GRANTA рестайлинг</v>
          </cell>
          <cell r="E1072" t="str">
            <v>борт</v>
          </cell>
          <cell r="F1072" t="str">
            <v>черный</v>
          </cell>
          <cell r="G1072" t="str">
            <v>соты</v>
          </cell>
          <cell r="H1072">
            <v>12</v>
          </cell>
          <cell r="I1072">
            <v>1</v>
          </cell>
          <cell r="J1072">
            <v>1</v>
          </cell>
        </row>
        <row r="1073">
          <cell r="A1073" t="str">
            <v>BAG+Lada+Granta+2011-2018+black+2</v>
          </cell>
          <cell r="B1073" t="str">
            <v>LADA GRANTA рестайлинг</v>
          </cell>
          <cell r="E1073" t="str">
            <v>багажник</v>
          </cell>
          <cell r="F1073" t="str">
            <v>черный</v>
          </cell>
          <cell r="G1073" t="str">
            <v>соты</v>
          </cell>
          <cell r="H1073">
            <v>2</v>
          </cell>
          <cell r="I1073">
            <v>0</v>
          </cell>
          <cell r="J1073">
            <v>1</v>
          </cell>
          <cell r="K1073" t="str">
            <v>рестайлинг
коврик в багажник</v>
          </cell>
        </row>
        <row r="1074">
          <cell r="A1074" t="str">
            <v>EVA_BORT+Лада ВАЗ+Granta+2018-2021+grey+13</v>
          </cell>
          <cell r="B1074" t="str">
            <v>LADA GRANTA рестайлинг</v>
          </cell>
          <cell r="E1074" t="str">
            <v>борт</v>
          </cell>
          <cell r="F1074" t="str">
            <v>серый</v>
          </cell>
          <cell r="G1074" t="str">
            <v>соты</v>
          </cell>
          <cell r="H1074">
            <v>13</v>
          </cell>
          <cell r="I1074">
            <v>1</v>
          </cell>
          <cell r="J1074">
            <v>1</v>
          </cell>
          <cell r="K1074" t="str">
            <v>рестайлинг</v>
          </cell>
        </row>
        <row r="1075">
          <cell r="A1075" t="str">
            <v>EVA_BORT+Lada+Granta+2018-2025+black+11..</v>
          </cell>
          <cell r="B1075" t="str">
            <v>LADA GRANTA рестайлинг</v>
          </cell>
          <cell r="E1075" t="str">
            <v>борт</v>
          </cell>
          <cell r="F1075" t="str">
            <v>черный</v>
          </cell>
          <cell r="G1075" t="str">
            <v>соты</v>
          </cell>
          <cell r="H1075">
            <v>12</v>
          </cell>
          <cell r="I1075">
            <v>1</v>
          </cell>
          <cell r="J1075">
            <v>1</v>
          </cell>
          <cell r="K1075" t="str">
            <v>рестайлинг</v>
          </cell>
        </row>
        <row r="1076">
          <cell r="A1076" t="str">
            <v>EVA_BORT+Lada+Granta+2018-2025+black+11</v>
          </cell>
          <cell r="B1076" t="str">
            <v xml:space="preserve">LADA GRANTA рестайлинг </v>
          </cell>
          <cell r="E1076" t="str">
            <v>борт</v>
          </cell>
          <cell r="F1076" t="str">
            <v>черный</v>
          </cell>
          <cell r="G1076" t="str">
            <v>соты</v>
          </cell>
          <cell r="H1076">
            <v>11</v>
          </cell>
          <cell r="I1076">
            <v>1</v>
          </cell>
          <cell r="J1076">
            <v>1</v>
          </cell>
          <cell r="K1076" t="str">
            <v>рестайлинг</v>
          </cell>
        </row>
        <row r="1077">
          <cell r="A1077" t="str">
            <v>EVA_BORT+Lada+Kalina+2004-2013+black+2</v>
          </cell>
          <cell r="B1077" t="str">
            <v>LADA KALINA 1</v>
          </cell>
          <cell r="E1077" t="str">
            <v>борт</v>
          </cell>
          <cell r="F1077" t="str">
            <v>черный</v>
          </cell>
          <cell r="G1077" t="str">
            <v>соты</v>
          </cell>
          <cell r="H1077">
            <v>2</v>
          </cell>
          <cell r="I1077">
            <v>1</v>
          </cell>
          <cell r="J1077">
            <v>1</v>
          </cell>
          <cell r="K1077">
            <v>0</v>
          </cell>
        </row>
        <row r="1078">
          <cell r="A1078" t="str">
            <v>EVA_BORT+Lada+Kalina+2004-2013+black+12</v>
          </cell>
          <cell r="B1078" t="str">
            <v>LADA KALINA 1</v>
          </cell>
          <cell r="E1078" t="str">
            <v>борт</v>
          </cell>
          <cell r="F1078" t="str">
            <v>черный</v>
          </cell>
          <cell r="G1078" t="str">
            <v>соты</v>
          </cell>
          <cell r="H1078">
            <v>12</v>
          </cell>
          <cell r="I1078">
            <v>1</v>
          </cell>
          <cell r="J1078">
            <v>1</v>
          </cell>
          <cell r="K1078">
            <v>0</v>
          </cell>
        </row>
        <row r="1079">
          <cell r="A1079" t="str">
            <v>EVA_BORT+Lada+Kalina+2004-2013+black+12</v>
          </cell>
          <cell r="B1079" t="str">
            <v>LADA KALINA 1</v>
          </cell>
          <cell r="E1079" t="str">
            <v>борт</v>
          </cell>
          <cell r="F1079" t="str">
            <v>черный</v>
          </cell>
          <cell r="G1079" t="str">
            <v>соты</v>
          </cell>
          <cell r="H1079">
            <v>12</v>
          </cell>
          <cell r="I1079">
            <v>1</v>
          </cell>
          <cell r="J1079">
            <v>1</v>
          </cell>
          <cell r="K1079">
            <v>0</v>
          </cell>
        </row>
        <row r="1080">
          <cell r="A1080" t="str">
            <v>PERED_EVA_Kia _Sorento_II пок R_2012-2021_black+12</v>
          </cell>
          <cell r="B1080" t="str">
            <v>KIA SORENTO 2 рестайлинг</v>
          </cell>
          <cell r="E1080" t="str">
            <v>передние</v>
          </cell>
          <cell r="F1080" t="str">
            <v>черный</v>
          </cell>
          <cell r="G1080" t="str">
            <v>соты</v>
          </cell>
          <cell r="H1080">
            <v>12</v>
          </cell>
          <cell r="I1080">
            <v>1</v>
          </cell>
          <cell r="J1080">
            <v>1</v>
          </cell>
        </row>
        <row r="1081">
          <cell r="A1081" t="str">
            <v>VOD_Kia _Sorento_II пок R_2012-2021_black+12</v>
          </cell>
          <cell r="B1081" t="str">
            <v>KIA SORENTO 2 рестайлинг</v>
          </cell>
          <cell r="E1081" t="str">
            <v>водитель</v>
          </cell>
          <cell r="F1081" t="str">
            <v>черный</v>
          </cell>
          <cell r="G1081" t="str">
            <v>соты</v>
          </cell>
          <cell r="H1081">
            <v>12</v>
          </cell>
          <cell r="I1081">
            <v>1</v>
          </cell>
          <cell r="J1081">
            <v>1</v>
          </cell>
        </row>
        <row r="1082">
          <cell r="A1082" t="str">
            <v>EVA_BORT+Lada+Kalina_+2013-2018+black+11</v>
          </cell>
          <cell r="B1082" t="str">
            <v>LADA KALINA 2</v>
          </cell>
          <cell r="E1082" t="str">
            <v>борт</v>
          </cell>
          <cell r="F1082" t="str">
            <v>черный</v>
          </cell>
          <cell r="G1082" t="str">
            <v>соты</v>
          </cell>
          <cell r="H1082">
            <v>11</v>
          </cell>
          <cell r="I1082">
            <v>1</v>
          </cell>
          <cell r="J1082">
            <v>2</v>
          </cell>
          <cell r="K1082">
            <v>0</v>
          </cell>
        </row>
        <row r="1083">
          <cell r="A1083" t="str">
            <v>EVA_BORT+Lada+Kalina+2013-2018+black+11</v>
          </cell>
          <cell r="B1083" t="str">
            <v>LADA KALINA 2</v>
          </cell>
          <cell r="E1083" t="str">
            <v>борт</v>
          </cell>
          <cell r="F1083" t="str">
            <v>черный</v>
          </cell>
          <cell r="G1083" t="str">
            <v>соты</v>
          </cell>
          <cell r="H1083">
            <v>11</v>
          </cell>
          <cell r="I1083">
            <v>1</v>
          </cell>
          <cell r="J1083">
            <v>1</v>
          </cell>
          <cell r="K1083">
            <v>0</v>
          </cell>
        </row>
        <row r="1084">
          <cell r="A1084" t="str">
            <v>EVA_BORT_Lada_Kalina_II пок
_2013-2018_black+12</v>
          </cell>
          <cell r="B1084" t="str">
            <v>LADA KALINA 2</v>
          </cell>
          <cell r="E1084" t="str">
            <v>борт</v>
          </cell>
          <cell r="F1084" t="str">
            <v>черный</v>
          </cell>
          <cell r="G1084" t="str">
            <v>соты</v>
          </cell>
          <cell r="H1084">
            <v>12</v>
          </cell>
          <cell r="I1084">
            <v>1</v>
          </cell>
          <cell r="J1084">
            <v>1</v>
          </cell>
        </row>
        <row r="1085">
          <cell r="A1085" t="str">
            <v>EVA_BORT+Lada+Largus, 5 мест+2012-2021+black+11</v>
          </cell>
          <cell r="B1085" t="str">
            <v>LADA LARGUS 5 мест, дорестайлинг</v>
          </cell>
          <cell r="E1085" t="str">
            <v>борт</v>
          </cell>
          <cell r="F1085" t="str">
            <v>черный</v>
          </cell>
          <cell r="G1085" t="str">
            <v>соты</v>
          </cell>
          <cell r="H1085">
            <v>11</v>
          </cell>
          <cell r="I1085">
            <v>1</v>
          </cell>
          <cell r="J1085">
            <v>1</v>
          </cell>
          <cell r="K1085" t="str">
            <v>5 мест дорест</v>
          </cell>
        </row>
        <row r="1086">
          <cell r="A1086" t="str">
            <v>EVA_BORT+Lada+Largus5+2012-2021+black+11</v>
          </cell>
          <cell r="B1086" t="str">
            <v>LADA LARGUS 5 мест, рестайлинг</v>
          </cell>
          <cell r="E1086" t="str">
            <v>борт</v>
          </cell>
          <cell r="F1086" t="str">
            <v>черный</v>
          </cell>
          <cell r="G1086" t="str">
            <v>соты</v>
          </cell>
          <cell r="H1086">
            <v>11</v>
          </cell>
          <cell r="I1086">
            <v>1</v>
          </cell>
          <cell r="J1086">
            <v>1</v>
          </cell>
          <cell r="K1086" t="str">
            <v>5 мест рестайлинг</v>
          </cell>
        </row>
        <row r="1087">
          <cell r="A1087" t="str">
            <v>EVA_BORT+Lada+Largus7_+2012-2021+black+11</v>
          </cell>
          <cell r="B1087" t="str">
            <v>LADA LARGUS 7 мест, дорестайлинг</v>
          </cell>
          <cell r="E1087" t="str">
            <v>борт</v>
          </cell>
          <cell r="F1087" t="str">
            <v>черный</v>
          </cell>
          <cell r="G1087" t="str">
            <v>соты</v>
          </cell>
          <cell r="H1087">
            <v>11</v>
          </cell>
          <cell r="I1087">
            <v>1</v>
          </cell>
          <cell r="J1087">
            <v>1</v>
          </cell>
          <cell r="K1087" t="str">
            <v>7 мест дорестайлинг</v>
          </cell>
        </row>
        <row r="1088">
          <cell r="A1088" t="str">
            <v>EVA_BORT+Lada+Largus, 7 мест+2012-2021+black+11</v>
          </cell>
          <cell r="B1088" t="str">
            <v>LADA LARGUS 7 мест, рестайлинг</v>
          </cell>
          <cell r="E1088" t="str">
            <v>борт</v>
          </cell>
          <cell r="F1088" t="str">
            <v>черный</v>
          </cell>
          <cell r="G1088" t="str">
            <v>соты</v>
          </cell>
          <cell r="H1088">
            <v>11</v>
          </cell>
          <cell r="I1088">
            <v>1</v>
          </cell>
          <cell r="J1088">
            <v>1</v>
          </cell>
          <cell r="K1088">
            <v>0</v>
          </cell>
        </row>
        <row r="1089">
          <cell r="A1089" t="str">
            <v>EVA_BORT+Lada+Largus, 7 мест+2012-2021+black+11</v>
          </cell>
          <cell r="B1089" t="str">
            <v>LADA LARGUS 7 мест, рестайлинг</v>
          </cell>
          <cell r="E1089" t="str">
            <v>борт</v>
          </cell>
          <cell r="F1089" t="str">
            <v>черный</v>
          </cell>
          <cell r="G1089" t="str">
            <v>соты</v>
          </cell>
          <cell r="H1089">
            <v>11</v>
          </cell>
          <cell r="I1089">
            <v>1</v>
          </cell>
          <cell r="J1089">
            <v>1</v>
          </cell>
          <cell r="K1089" t="str">
            <v>7 мест рестайлинг</v>
          </cell>
        </row>
        <row r="1090">
          <cell r="A1090" t="str">
            <v>EVA_BORT++Lada+Largus, 7 мест+2012-2021+black+11</v>
          </cell>
          <cell r="B1090" t="str">
            <v>LADA LARGUS 7 мест, рестайлинг</v>
          </cell>
          <cell r="E1090" t="str">
            <v>борт</v>
          </cell>
          <cell r="F1090" t="str">
            <v>черный</v>
          </cell>
          <cell r="G1090" t="str">
            <v>соты</v>
          </cell>
          <cell r="H1090">
            <v>11</v>
          </cell>
          <cell r="I1090">
            <v>1</v>
          </cell>
          <cell r="J1090">
            <v>1</v>
          </cell>
          <cell r="K1090" t="str">
            <v>7 мест рестайлинг</v>
          </cell>
        </row>
        <row r="1091">
          <cell r="A1091" t="str">
            <v>EVA_BORT+Lada+_Niva+1977-2020+black+11</v>
          </cell>
          <cell r="B1091" t="str">
            <v>LADA NIVA 2121</v>
          </cell>
          <cell r="E1091" t="str">
            <v>борт</v>
          </cell>
          <cell r="F1091" t="str">
            <v>черный</v>
          </cell>
          <cell r="G1091" t="str">
            <v>соты</v>
          </cell>
          <cell r="H1091">
            <v>11</v>
          </cell>
          <cell r="I1091">
            <v>1</v>
          </cell>
          <cell r="J1091">
            <v>1</v>
          </cell>
          <cell r="K1091">
            <v>0</v>
          </cell>
        </row>
        <row r="1092">
          <cell r="A1092" t="str">
            <v>EVA_BORT+Lada+Ni_va+1977-2020+black+11</v>
          </cell>
          <cell r="B1092" t="str">
            <v>LADA NIVA 2121</v>
          </cell>
          <cell r="E1092" t="str">
            <v>борт</v>
          </cell>
          <cell r="F1092" t="str">
            <v>черный</v>
          </cell>
          <cell r="G1092" t="str">
            <v>соты</v>
          </cell>
          <cell r="H1092">
            <v>11</v>
          </cell>
          <cell r="I1092">
            <v>1</v>
          </cell>
          <cell r="J1092">
            <v>1</v>
          </cell>
          <cell r="K1092">
            <v>0</v>
          </cell>
        </row>
        <row r="1093">
          <cell r="A1093" t="str">
            <v>EVA_BORT+Lada+Niva_+1977-2020+black+11</v>
          </cell>
          <cell r="B1093" t="str">
            <v>LADA NIVA 2121</v>
          </cell>
          <cell r="E1093" t="str">
            <v>борт</v>
          </cell>
          <cell r="F1093" t="str">
            <v>черный</v>
          </cell>
          <cell r="G1093" t="str">
            <v>соты</v>
          </cell>
          <cell r="H1093">
            <v>11</v>
          </cell>
          <cell r="I1093">
            <v>1</v>
          </cell>
          <cell r="J1093">
            <v>1</v>
          </cell>
          <cell r="K1093">
            <v>0</v>
          </cell>
        </row>
        <row r="1094">
          <cell r="A1094" t="str">
            <v>PERED_EVA_Kia _Spectra_I пок и R_2000-2011_black+12</v>
          </cell>
          <cell r="B1094" t="str">
            <v>KIA SPECTRA 1 и рестайлинг</v>
          </cell>
          <cell r="E1094" t="str">
            <v>передние</v>
          </cell>
          <cell r="F1094" t="str">
            <v>черный</v>
          </cell>
          <cell r="G1094" t="str">
            <v>соты</v>
          </cell>
          <cell r="H1094">
            <v>12</v>
          </cell>
          <cell r="I1094">
            <v>1</v>
          </cell>
          <cell r="J1094">
            <v>1</v>
          </cell>
        </row>
        <row r="1095">
          <cell r="A1095" t="str">
            <v>VOD_Kia _Spectra_I пок и R_2000-2011_black+12</v>
          </cell>
          <cell r="B1095" t="str">
            <v>KIA SPECTRA 1 и рестайлинг</v>
          </cell>
          <cell r="E1095" t="str">
            <v>водитель</v>
          </cell>
          <cell r="F1095" t="str">
            <v>черный</v>
          </cell>
          <cell r="G1095" t="str">
            <v>соты</v>
          </cell>
          <cell r="H1095">
            <v>12</v>
          </cell>
          <cell r="I1095">
            <v>1</v>
          </cell>
          <cell r="J1095">
            <v>1</v>
          </cell>
        </row>
        <row r="1096">
          <cell r="A1096" t="str">
            <v>EVA_BORT+Lada+Niva+1977-2020+black+1</v>
          </cell>
          <cell r="B1096" t="str">
            <v>LADA NIVA 2121</v>
          </cell>
          <cell r="E1096" t="str">
            <v>борт</v>
          </cell>
          <cell r="F1096" t="str">
            <v>черный</v>
          </cell>
          <cell r="G1096" t="str">
            <v>соты</v>
          </cell>
          <cell r="H1096">
            <v>1</v>
          </cell>
          <cell r="I1096">
            <v>1</v>
          </cell>
          <cell r="J1096">
            <v>1</v>
          </cell>
          <cell r="K1096">
            <v>0</v>
          </cell>
        </row>
        <row r="1097">
          <cell r="A1097" t="str">
            <v>EVA_BORT+Lada+Niva+1977-2020+black+11</v>
          </cell>
          <cell r="B1097" t="str">
            <v>LADA NIVA 2121</v>
          </cell>
          <cell r="E1097" t="str">
            <v>борт</v>
          </cell>
          <cell r="F1097" t="str">
            <v>черный</v>
          </cell>
          <cell r="G1097" t="str">
            <v>соты</v>
          </cell>
          <cell r="H1097">
            <v>11</v>
          </cell>
          <cell r="I1097">
            <v>1</v>
          </cell>
          <cell r="J1097">
            <v>1</v>
          </cell>
          <cell r="K1097">
            <v>0</v>
          </cell>
        </row>
        <row r="1098">
          <cell r="A1098" t="str">
            <v>EVA_BORT+Lada+Niva+1977-2020+black+12</v>
          </cell>
          <cell r="B1098" t="str">
            <v>LADA NIVA 2121</v>
          </cell>
          <cell r="E1098" t="str">
            <v>борт</v>
          </cell>
          <cell r="F1098" t="str">
            <v>черный</v>
          </cell>
          <cell r="G1098" t="str">
            <v>соты</v>
          </cell>
          <cell r="H1098">
            <v>12</v>
          </cell>
          <cell r="I1098">
            <v>1</v>
          </cell>
          <cell r="J1098">
            <v>1</v>
          </cell>
          <cell r="K1098">
            <v>0</v>
          </cell>
        </row>
        <row r="1099">
          <cell r="A1099" t="str">
            <v>EVA_BORT+Lada+Niva+1977-2020+black+13</v>
          </cell>
          <cell r="B1099" t="str">
            <v>LADA NIVA 2121</v>
          </cell>
          <cell r="E1099" t="str">
            <v>борт</v>
          </cell>
          <cell r="F1099" t="str">
            <v>черный</v>
          </cell>
          <cell r="G1099" t="str">
            <v>соты</v>
          </cell>
          <cell r="H1099">
            <v>13</v>
          </cell>
          <cell r="I1099">
            <v>1</v>
          </cell>
          <cell r="J1099">
            <v>1</v>
          </cell>
          <cell r="K1099">
            <v>0</v>
          </cell>
        </row>
        <row r="1100">
          <cell r="A1100" t="str">
            <v>EVA_BORT+Lada+Niva+1977-2020+black+14</v>
          </cell>
          <cell r="B1100" t="str">
            <v>LADA NIVA 2121</v>
          </cell>
          <cell r="E1100" t="str">
            <v>борт</v>
          </cell>
          <cell r="F1100" t="str">
            <v>черный</v>
          </cell>
          <cell r="G1100" t="str">
            <v>соты</v>
          </cell>
          <cell r="H1100">
            <v>14</v>
          </cell>
          <cell r="I1100">
            <v>1</v>
          </cell>
          <cell r="J1100">
            <v>1</v>
          </cell>
          <cell r="K1100">
            <v>0</v>
          </cell>
        </row>
        <row r="1101">
          <cell r="A1101" t="str">
            <v>EVA_BORT+Lada+Niva+1977-2020+black+15</v>
          </cell>
          <cell r="B1101" t="str">
            <v>LADA NIVA 2121</v>
          </cell>
          <cell r="E1101" t="str">
            <v>борт</v>
          </cell>
          <cell r="F1101" t="str">
            <v>черный</v>
          </cell>
          <cell r="G1101" t="str">
            <v>соты</v>
          </cell>
          <cell r="H1101">
            <v>15</v>
          </cell>
          <cell r="I1101">
            <v>1</v>
          </cell>
          <cell r="J1101">
            <v>1</v>
          </cell>
          <cell r="K1101">
            <v>0</v>
          </cell>
        </row>
        <row r="1102">
          <cell r="A1102" t="str">
            <v>PERED_EVA+Kia+Sportage+2016-2021+black+11</v>
          </cell>
          <cell r="B1102" t="str">
            <v xml:space="preserve">KIA SPORTAGE 4 </v>
          </cell>
          <cell r="E1102" t="str">
            <v>передние</v>
          </cell>
          <cell r="F1102" t="str">
            <v>черный</v>
          </cell>
          <cell r="G1102" t="str">
            <v>соты</v>
          </cell>
          <cell r="H1102">
            <v>11</v>
          </cell>
          <cell r="I1102">
            <v>1</v>
          </cell>
          <cell r="J1102">
            <v>1</v>
          </cell>
          <cell r="K1102" t="str">
            <v>передние</v>
          </cell>
        </row>
        <row r="1103">
          <cell r="A1103" t="str">
            <v>PERED_EVA+Kia+Sportage+2016-2021+black+12</v>
          </cell>
          <cell r="B1103" t="str">
            <v xml:space="preserve">KIA SPORTAGE 4 </v>
          </cell>
          <cell r="E1103" t="str">
            <v>передние</v>
          </cell>
          <cell r="F1103" t="str">
            <v>черный</v>
          </cell>
          <cell r="G1103" t="str">
            <v>соты</v>
          </cell>
          <cell r="H1103">
            <v>12</v>
          </cell>
          <cell r="I1103">
            <v>1</v>
          </cell>
          <cell r="J1103">
            <v>1</v>
          </cell>
          <cell r="K1103" t="str">
            <v>передние</v>
          </cell>
        </row>
        <row r="1104">
          <cell r="A1104" t="str">
            <v>PERED_EVA+Kia+Sportage+2016-2021+black+2</v>
          </cell>
          <cell r="B1104" t="str">
            <v xml:space="preserve">KIA SPORTAGE 4 </v>
          </cell>
          <cell r="E1104" t="str">
            <v>передние</v>
          </cell>
          <cell r="F1104" t="str">
            <v>черный</v>
          </cell>
          <cell r="G1104" t="str">
            <v>соты</v>
          </cell>
          <cell r="H1104">
            <v>2</v>
          </cell>
          <cell r="I1104">
            <v>1</v>
          </cell>
          <cell r="J1104">
            <v>1</v>
          </cell>
          <cell r="K1104" t="str">
            <v>передние</v>
          </cell>
        </row>
        <row r="1105">
          <cell r="A1105" t="str">
            <v>PERED_EVA+Kia+Sportage+2016-2021+black+2</v>
          </cell>
          <cell r="B1105" t="str">
            <v xml:space="preserve">KIA SPORTAGE 4 </v>
          </cell>
          <cell r="E1105" t="str">
            <v>передние</v>
          </cell>
          <cell r="F1105" t="str">
            <v>черный</v>
          </cell>
          <cell r="G1105" t="str">
            <v>соты</v>
          </cell>
          <cell r="H1105">
            <v>2</v>
          </cell>
          <cell r="I1105">
            <v>1</v>
          </cell>
          <cell r="J1105">
            <v>1</v>
          </cell>
          <cell r="K1105" t="str">
            <v>передние</v>
          </cell>
        </row>
        <row r="1106">
          <cell r="A1106" t="str">
            <v>VOD+Kia+Sportage+2018-2021+black+11</v>
          </cell>
          <cell r="B1106" t="str">
            <v xml:space="preserve">KIA SPORTAGE 4 </v>
          </cell>
          <cell r="E1106" t="str">
            <v>водитель</v>
          </cell>
          <cell r="F1106" t="str">
            <v>черный</v>
          </cell>
          <cell r="G1106" t="str">
            <v>соты</v>
          </cell>
          <cell r="H1106">
            <v>11</v>
          </cell>
          <cell r="I1106">
            <v>1</v>
          </cell>
          <cell r="J1106">
            <v>1</v>
          </cell>
          <cell r="K1106" t="str">
            <v>водительский коврик</v>
          </cell>
        </row>
        <row r="1107">
          <cell r="A1107" t="str">
            <v>VOD+Kia+Sportage+2018-2021+black+12</v>
          </cell>
          <cell r="B1107" t="str">
            <v xml:space="preserve">KIA SPORTAGE 4 </v>
          </cell>
          <cell r="E1107" t="str">
            <v>водитель</v>
          </cell>
          <cell r="F1107" t="str">
            <v>черный</v>
          </cell>
          <cell r="G1107" t="str">
            <v>соты</v>
          </cell>
          <cell r="H1107">
            <v>12</v>
          </cell>
          <cell r="I1107">
            <v>1</v>
          </cell>
          <cell r="J1107">
            <v>1</v>
          </cell>
          <cell r="K1107" t="str">
            <v>водительский коврик</v>
          </cell>
        </row>
        <row r="1108">
          <cell r="A1108" t="str">
            <v>VOD+Kia+Sportage+2018-2021+black+11</v>
          </cell>
          <cell r="B1108" t="str">
            <v xml:space="preserve">KIA SPORTAGE 4 </v>
          </cell>
          <cell r="E1108" t="str">
            <v>водитель</v>
          </cell>
          <cell r="F1108" t="str">
            <v>черный</v>
          </cell>
          <cell r="G1108" t="str">
            <v>соты</v>
          </cell>
          <cell r="H1108">
            <v>11</v>
          </cell>
          <cell r="I1108">
            <v>1</v>
          </cell>
          <cell r="J1108">
            <v>1</v>
          </cell>
          <cell r="K1108" t="str">
            <v>водительский коврик</v>
          </cell>
        </row>
        <row r="1109">
          <cell r="A1109" t="str">
            <v>EVA_BORT+Lada+Niva+1977-2020+black+16</v>
          </cell>
          <cell r="B1109" t="str">
            <v>LADA NIVA 2121</v>
          </cell>
          <cell r="E1109" t="str">
            <v>борт</v>
          </cell>
          <cell r="F1109" t="str">
            <v>черный</v>
          </cell>
          <cell r="G1109" t="str">
            <v>соты</v>
          </cell>
          <cell r="H1109">
            <v>16</v>
          </cell>
          <cell r="I1109">
            <v>1</v>
          </cell>
          <cell r="J1109">
            <v>1</v>
          </cell>
          <cell r="K1109">
            <v>0</v>
          </cell>
        </row>
        <row r="1110">
          <cell r="A1110" t="str">
            <v>EVA_BORT+Lada+Niva+1977-2020+black+17</v>
          </cell>
          <cell r="B1110" t="str">
            <v>LADA NIVA 2121</v>
          </cell>
          <cell r="E1110" t="str">
            <v>борт</v>
          </cell>
          <cell r="F1110" t="str">
            <v>черный</v>
          </cell>
          <cell r="G1110" t="str">
            <v>соты</v>
          </cell>
          <cell r="H1110">
            <v>17</v>
          </cell>
          <cell r="I1110">
            <v>1</v>
          </cell>
          <cell r="J1110">
            <v>1</v>
          </cell>
          <cell r="K1110">
            <v>0</v>
          </cell>
        </row>
        <row r="1111">
          <cell r="A1111" t="str">
            <v>EVA_BORT+Lada+Niva+1977-2020+black+19</v>
          </cell>
          <cell r="B1111" t="str">
            <v>LADA NIVA 2121</v>
          </cell>
          <cell r="E1111" t="str">
            <v>борт</v>
          </cell>
          <cell r="F1111" t="str">
            <v>черный</v>
          </cell>
          <cell r="G1111" t="str">
            <v>соты</v>
          </cell>
          <cell r="H1111">
            <v>19</v>
          </cell>
          <cell r="I1111">
            <v>1</v>
          </cell>
          <cell r="J1111">
            <v>1</v>
          </cell>
          <cell r="K1111">
            <v>0</v>
          </cell>
        </row>
        <row r="1112">
          <cell r="A1112" t="str">
            <v>EVA_BORT+Lada+Niva+1977-2020+black+2</v>
          </cell>
          <cell r="B1112" t="str">
            <v>LADA NIVA 2121</v>
          </cell>
          <cell r="E1112" t="str">
            <v>борт</v>
          </cell>
          <cell r="F1112" t="str">
            <v>черный</v>
          </cell>
          <cell r="G1112" t="str">
            <v>соты</v>
          </cell>
          <cell r="H1112">
            <v>2</v>
          </cell>
          <cell r="I1112">
            <v>1</v>
          </cell>
          <cell r="J1112">
            <v>1</v>
          </cell>
          <cell r="K1112">
            <v>0</v>
          </cell>
        </row>
        <row r="1113">
          <cell r="A1113" t="str">
            <v>EVA_BORT+Lada+Niva+1977-2020+black+20</v>
          </cell>
          <cell r="B1113" t="str">
            <v>LADA NIVA 2121</v>
          </cell>
          <cell r="E1113" t="str">
            <v>борт</v>
          </cell>
          <cell r="F1113" t="str">
            <v>черный</v>
          </cell>
          <cell r="G1113" t="str">
            <v>соты</v>
          </cell>
          <cell r="H1113">
            <v>20</v>
          </cell>
          <cell r="I1113">
            <v>1</v>
          </cell>
          <cell r="J1113">
            <v>1</v>
          </cell>
          <cell r="K1113">
            <v>0</v>
          </cell>
        </row>
        <row r="1114">
          <cell r="A1114" t="str">
            <v>EVA_BORT+Lada+Niva+1977-2020+black+3</v>
          </cell>
          <cell r="B1114" t="str">
            <v>LADA NIVA 2121</v>
          </cell>
          <cell r="E1114" t="str">
            <v>борт</v>
          </cell>
          <cell r="F1114" t="str">
            <v>черный</v>
          </cell>
          <cell r="G1114" t="str">
            <v>соты</v>
          </cell>
          <cell r="H1114">
            <v>3</v>
          </cell>
          <cell r="I1114">
            <v>1</v>
          </cell>
          <cell r="J1114">
            <v>1</v>
          </cell>
          <cell r="K1114">
            <v>0</v>
          </cell>
        </row>
        <row r="1115">
          <cell r="A1115" t="str">
            <v>EVA_BORT+Lada+Niva+1977-2020+black+4</v>
          </cell>
          <cell r="B1115" t="str">
            <v>LADA NIVA 2121</v>
          </cell>
          <cell r="E1115" t="str">
            <v>борт</v>
          </cell>
          <cell r="F1115" t="str">
            <v>черный</v>
          </cell>
          <cell r="G1115" t="str">
            <v>соты</v>
          </cell>
          <cell r="H1115">
            <v>4</v>
          </cell>
          <cell r="I1115">
            <v>1</v>
          </cell>
          <cell r="J1115">
            <v>1</v>
          </cell>
          <cell r="K1115">
            <v>0</v>
          </cell>
        </row>
        <row r="1116">
          <cell r="A1116" t="str">
            <v>EVA_BORT+Lada+Niva+1977-2020+black+6</v>
          </cell>
          <cell r="B1116" t="str">
            <v>LADA NIVA 2121</v>
          </cell>
          <cell r="E1116" t="str">
            <v>борт</v>
          </cell>
          <cell r="F1116" t="str">
            <v>черный</v>
          </cell>
          <cell r="G1116" t="str">
            <v>соты</v>
          </cell>
          <cell r="H1116">
            <v>6</v>
          </cell>
          <cell r="I1116">
            <v>1</v>
          </cell>
          <cell r="J1116">
            <v>1</v>
          </cell>
          <cell r="K1116">
            <v>0</v>
          </cell>
        </row>
        <row r="1117">
          <cell r="A1117" t="str">
            <v>EVA_BORT+Lada+Niva+1977-2020+black+8</v>
          </cell>
          <cell r="B1117" t="str">
            <v>LADA NIVA 2121</v>
          </cell>
          <cell r="E1117" t="str">
            <v>борт</v>
          </cell>
          <cell r="F1117" t="str">
            <v>черный</v>
          </cell>
          <cell r="G1117" t="str">
            <v>соты</v>
          </cell>
          <cell r="H1117">
            <v>8</v>
          </cell>
          <cell r="I1117">
            <v>1</v>
          </cell>
          <cell r="J1117">
            <v>1</v>
          </cell>
          <cell r="K1117">
            <v>0</v>
          </cell>
        </row>
        <row r="1118">
          <cell r="A1118" t="str">
            <v>EVA_BORT+Lada+Niva+1977-2020+black+9</v>
          </cell>
          <cell r="B1118" t="str">
            <v>LADA NIVA 2121</v>
          </cell>
          <cell r="E1118" t="str">
            <v>борт</v>
          </cell>
          <cell r="F1118" t="str">
            <v>черный</v>
          </cell>
          <cell r="G1118" t="str">
            <v>соты</v>
          </cell>
          <cell r="H1118">
            <v>9</v>
          </cell>
          <cell r="I1118">
            <v>1</v>
          </cell>
          <cell r="J1118">
            <v>1</v>
          </cell>
          <cell r="K1118">
            <v>0</v>
          </cell>
        </row>
        <row r="1119">
          <cell r="A1119" t="str">
            <v>EVA_BORT+Lada+N_iva+1977-2020+black+11</v>
          </cell>
          <cell r="B1119" t="str">
            <v>LADA NIVA 2121</v>
          </cell>
          <cell r="E1119" t="str">
            <v>борт</v>
          </cell>
          <cell r="F1119" t="str">
            <v>черный</v>
          </cell>
          <cell r="G1119" t="str">
            <v>соты</v>
          </cell>
          <cell r="H1119">
            <v>11</v>
          </cell>
          <cell r="I1119">
            <v>1</v>
          </cell>
          <cell r="J1119">
            <v>1</v>
          </cell>
          <cell r="K1119">
            <v>0</v>
          </cell>
        </row>
        <row r="1120">
          <cell r="A1120" t="str">
            <v>EVA_BORT+Lada+Niva_+2020-2021+black+11</v>
          </cell>
          <cell r="B1120" t="str">
            <v>LADA NIVA 2121</v>
          </cell>
          <cell r="E1120" t="str">
            <v>борт</v>
          </cell>
          <cell r="F1120" t="str">
            <v>черный</v>
          </cell>
          <cell r="G1120" t="str">
            <v>соты</v>
          </cell>
          <cell r="H1120">
            <v>11</v>
          </cell>
          <cell r="I1120">
            <v>1</v>
          </cell>
          <cell r="J1120">
            <v>1</v>
          </cell>
          <cell r="K1120">
            <v>0</v>
          </cell>
        </row>
        <row r="1121">
          <cell r="A1121" t="str">
            <v>EVA_BORT+Lada+Niva+1977-2020+black+10</v>
          </cell>
          <cell r="B1121" t="str">
            <v>LADA NIVA 2121</v>
          </cell>
          <cell r="E1121" t="str">
            <v>борт</v>
          </cell>
          <cell r="F1121" t="str">
            <v>черный</v>
          </cell>
          <cell r="G1121" t="str">
            <v>соты</v>
          </cell>
          <cell r="H1121">
            <v>10</v>
          </cell>
          <cell r="I1121">
            <v>1</v>
          </cell>
          <cell r="J1121">
            <v>1</v>
          </cell>
          <cell r="K1121">
            <v>0</v>
          </cell>
        </row>
        <row r="1122">
          <cell r="A1122" t="str">
            <v>EVA_BORT+Lada+Niva+1977-2020+black+11</v>
          </cell>
          <cell r="B1122" t="str">
            <v>LADA NIVA 2121</v>
          </cell>
          <cell r="E1122" t="str">
            <v>борт</v>
          </cell>
          <cell r="F1122" t="str">
            <v>черный</v>
          </cell>
          <cell r="G1122" t="str">
            <v>соты</v>
          </cell>
          <cell r="H1122">
            <v>11</v>
          </cell>
          <cell r="I1122">
            <v>1</v>
          </cell>
          <cell r="J1122">
            <v>1</v>
          </cell>
          <cell r="K1122">
            <v>0</v>
          </cell>
        </row>
        <row r="1123">
          <cell r="A1123" t="str">
            <v>EVA_BORT+Lada+Niva+2020-2021+black+11</v>
          </cell>
          <cell r="B1123" t="str">
            <v>LADA NIVA 2121</v>
          </cell>
          <cell r="E1123" t="str">
            <v>борт</v>
          </cell>
          <cell r="F1123" t="str">
            <v>черный</v>
          </cell>
          <cell r="G1123" t="str">
            <v>соты</v>
          </cell>
          <cell r="H1123">
            <v>11</v>
          </cell>
          <cell r="I1123">
            <v>1</v>
          </cell>
          <cell r="J1123">
            <v>1</v>
          </cell>
          <cell r="K1123">
            <v>0</v>
          </cell>
        </row>
        <row r="1124">
          <cell r="A1124" t="str">
            <v>EVA_BORT++Lada+Niva+1977-2020+black+11</v>
          </cell>
          <cell r="B1124" t="str">
            <v>LADA NIVA 2121</v>
          </cell>
          <cell r="E1124" t="str">
            <v>борт</v>
          </cell>
          <cell r="F1124" t="str">
            <v>черный</v>
          </cell>
          <cell r="G1124" t="str">
            <v>соты</v>
          </cell>
          <cell r="H1124">
            <v>11</v>
          </cell>
          <cell r="I1124">
            <v>1</v>
          </cell>
          <cell r="J1124">
            <v>1</v>
          </cell>
          <cell r="K1124">
            <v>0</v>
          </cell>
        </row>
        <row r="1125">
          <cell r="A1125" t="str">
            <v>EVA_BORT+Lada+Niva+1993-2019+black+12</v>
          </cell>
          <cell r="B1125" t="str">
            <v>LADA NIVA 2131</v>
          </cell>
          <cell r="E1125" t="str">
            <v>борт</v>
          </cell>
          <cell r="F1125" t="str">
            <v>черный</v>
          </cell>
          <cell r="G1125" t="str">
            <v>соты</v>
          </cell>
          <cell r="H1125">
            <v>12</v>
          </cell>
          <cell r="I1125">
            <v>1</v>
          </cell>
          <cell r="J1125">
            <v>1</v>
          </cell>
          <cell r="K1125">
            <v>0</v>
          </cell>
        </row>
        <row r="1126">
          <cell r="A1126" t="str">
            <v>EVA_BORT_Lada_Niva Legend_I_black+12</v>
          </cell>
          <cell r="B1126" t="str">
            <v>LADA NIVA LEGEND</v>
          </cell>
          <cell r="E1126" t="str">
            <v>борт</v>
          </cell>
          <cell r="F1126" t="str">
            <v>черный</v>
          </cell>
          <cell r="G1126" t="str">
            <v>соты</v>
          </cell>
          <cell r="H1126">
            <v>12</v>
          </cell>
          <cell r="I1126">
            <v>1</v>
          </cell>
          <cell r="J1126">
            <v>1</v>
          </cell>
          <cell r="K1126">
            <v>0</v>
          </cell>
        </row>
        <row r="1127">
          <cell r="A1127" t="str">
            <v>EVA_BORT+Lada+Niva+2020-2021+black+12</v>
          </cell>
          <cell r="B1127" t="str">
            <v>LADA NIVA TRAVEL</v>
          </cell>
          <cell r="E1127" t="str">
            <v>борт</v>
          </cell>
          <cell r="F1127" t="str">
            <v>черный</v>
          </cell>
          <cell r="G1127" t="str">
            <v>соты</v>
          </cell>
          <cell r="H1127">
            <v>12</v>
          </cell>
          <cell r="I1127">
            <v>1</v>
          </cell>
          <cell r="J1127">
            <v>1</v>
          </cell>
          <cell r="K1127">
            <v>0</v>
          </cell>
        </row>
        <row r="1128">
          <cell r="A1128" t="str">
            <v>EVA_BORT+Lada+Niva+2020-2021+black+13</v>
          </cell>
          <cell r="B1128" t="str">
            <v>LADA NIVA TRAVEL</v>
          </cell>
          <cell r="E1128" t="str">
            <v>борт</v>
          </cell>
          <cell r="F1128" t="str">
            <v>черный</v>
          </cell>
          <cell r="G1128" t="str">
            <v>соты</v>
          </cell>
          <cell r="H1128">
            <v>13</v>
          </cell>
          <cell r="I1128">
            <v>1</v>
          </cell>
          <cell r="J1128">
            <v>1</v>
          </cell>
          <cell r="K1128">
            <v>0</v>
          </cell>
        </row>
        <row r="1129">
          <cell r="A1129" t="str">
            <v>EVA_BORT+Lada+Niva+2020-2021+black+16</v>
          </cell>
          <cell r="B1129" t="str">
            <v>LADA NIVA TRAVEL</v>
          </cell>
          <cell r="E1129" t="str">
            <v>борт</v>
          </cell>
          <cell r="F1129" t="str">
            <v>черный</v>
          </cell>
          <cell r="G1129" t="str">
            <v>соты</v>
          </cell>
          <cell r="H1129">
            <v>16</v>
          </cell>
          <cell r="I1129">
            <v>1</v>
          </cell>
          <cell r="J1129">
            <v>1</v>
          </cell>
          <cell r="K1129">
            <v>0</v>
          </cell>
        </row>
        <row r="1130">
          <cell r="A1130" t="str">
            <v>EVA_BORT+Lada+Niva+2020-2021+black+2</v>
          </cell>
          <cell r="B1130" t="str">
            <v>LADA NIVA TRAVEL</v>
          </cell>
          <cell r="E1130" t="str">
            <v>борт</v>
          </cell>
          <cell r="F1130" t="str">
            <v>черный</v>
          </cell>
          <cell r="G1130" t="str">
            <v>соты</v>
          </cell>
          <cell r="H1130">
            <v>2</v>
          </cell>
          <cell r="I1130">
            <v>1</v>
          </cell>
          <cell r="J1130">
            <v>1</v>
          </cell>
          <cell r="K1130">
            <v>0</v>
          </cell>
        </row>
        <row r="1131">
          <cell r="A1131" t="str">
            <v>EVA_BORT+Lada+Niva+2020-2021+grey+11</v>
          </cell>
          <cell r="B1131" t="str">
            <v>LADA NIVA TRAVEL</v>
          </cell>
          <cell r="E1131" t="str">
            <v>борт</v>
          </cell>
          <cell r="F1131" t="str">
            <v>серый</v>
          </cell>
          <cell r="G1131" t="str">
            <v>соты</v>
          </cell>
          <cell r="H1131">
            <v>11</v>
          </cell>
          <cell r="I1131">
            <v>1</v>
          </cell>
          <cell r="J1131">
            <v>1</v>
          </cell>
          <cell r="K1131">
            <v>0</v>
          </cell>
        </row>
        <row r="1132">
          <cell r="A1132" t="str">
            <v>EVA_BORT+Lada+Niva+2020-2021+black+11</v>
          </cell>
          <cell r="B1132" t="str">
            <v>LADA NIVA TRAVEL</v>
          </cell>
          <cell r="E1132" t="str">
            <v>борт</v>
          </cell>
          <cell r="F1132" t="str">
            <v>черный</v>
          </cell>
          <cell r="G1132" t="str">
            <v>соты</v>
          </cell>
          <cell r="H1132">
            <v>11</v>
          </cell>
          <cell r="I1132">
            <v>1</v>
          </cell>
          <cell r="J1132">
            <v>1</v>
          </cell>
          <cell r="K1132">
            <v>0</v>
          </cell>
        </row>
        <row r="1133">
          <cell r="A1133" t="str">
            <v>EVA_BORT+Lada+Niv_a+2020-2021+black+11</v>
          </cell>
          <cell r="B1133" t="str">
            <v>LADA NIVA TRAVEL</v>
          </cell>
          <cell r="E1133" t="str">
            <v>борт</v>
          </cell>
          <cell r="F1133" t="str">
            <v>черный</v>
          </cell>
          <cell r="G1133" t="str">
            <v>соты</v>
          </cell>
          <cell r="H1133">
            <v>11</v>
          </cell>
          <cell r="I1133">
            <v>1</v>
          </cell>
          <cell r="J1133">
            <v>1</v>
          </cell>
          <cell r="K1133">
            <v>0</v>
          </cell>
        </row>
        <row r="1134">
          <cell r="A1134" t="str">
            <v>EVA_BORT+Lada+Niva+2020-2021+black+11</v>
          </cell>
          <cell r="B1134" t="str">
            <v>LADA NIVA TRAVEL</v>
          </cell>
          <cell r="E1134" t="str">
            <v>борт</v>
          </cell>
          <cell r="F1134" t="str">
            <v>черный</v>
          </cell>
          <cell r="G1134" t="str">
            <v>соты</v>
          </cell>
          <cell r="H1134">
            <v>11</v>
          </cell>
          <cell r="I1134">
            <v>1</v>
          </cell>
          <cell r="J1134">
            <v>1</v>
          </cell>
          <cell r="K1134">
            <v>0</v>
          </cell>
        </row>
        <row r="1135">
          <cell r="A1135" t="str">
            <v>EVA_BORT++Lada+Niva+2020-2021+black+11</v>
          </cell>
          <cell r="B1135" t="str">
            <v>LADA NIVA TRAVEL</v>
          </cell>
          <cell r="E1135" t="str">
            <v>борт</v>
          </cell>
          <cell r="F1135" t="str">
            <v>черный</v>
          </cell>
          <cell r="G1135" t="str">
            <v>соты</v>
          </cell>
          <cell r="H1135">
            <v>12</v>
          </cell>
          <cell r="I1135">
            <v>1</v>
          </cell>
          <cell r="J1135">
            <v>1</v>
          </cell>
          <cell r="K1135">
            <v>0</v>
          </cell>
        </row>
        <row r="1136">
          <cell r="A1136" t="str">
            <v>EVA_BORT+Lada+Priora+2007-2018+black+12</v>
          </cell>
          <cell r="B1136" t="str">
            <v>LADA PRIORA</v>
          </cell>
          <cell r="E1136" t="str">
            <v>борт</v>
          </cell>
          <cell r="F1136" t="str">
            <v>черный</v>
          </cell>
          <cell r="G1136" t="str">
            <v>соты</v>
          </cell>
          <cell r="H1136">
            <v>12</v>
          </cell>
          <cell r="I1136">
            <v>1</v>
          </cell>
          <cell r="J1136">
            <v>1</v>
          </cell>
          <cell r="K1136">
            <v>0</v>
          </cell>
        </row>
        <row r="1137">
          <cell r="A1137" t="str">
            <v>EVA_BORT+Lada+Vesta_+2015-2021+black+11</v>
          </cell>
          <cell r="B1137" t="str">
            <v>LADA VESTA</v>
          </cell>
          <cell r="E1137" t="str">
            <v>борт</v>
          </cell>
          <cell r="F1137" t="str">
            <v>черный</v>
          </cell>
          <cell r="G1137" t="str">
            <v>соты</v>
          </cell>
          <cell r="H1137">
            <v>11</v>
          </cell>
          <cell r="I1137">
            <v>1</v>
          </cell>
          <cell r="J1137">
            <v>1</v>
          </cell>
          <cell r="K1137">
            <v>0</v>
          </cell>
        </row>
        <row r="1138">
          <cell r="A1138" t="str">
            <v>EVA_BORT+Lada+Vesta+2015-2021+black+11</v>
          </cell>
          <cell r="B1138" t="str">
            <v>LADA VESTA</v>
          </cell>
          <cell r="E1138" t="str">
            <v>борт</v>
          </cell>
          <cell r="F1138" t="str">
            <v>черный</v>
          </cell>
          <cell r="G1138" t="str">
            <v>соты</v>
          </cell>
          <cell r="H1138">
            <v>11</v>
          </cell>
          <cell r="I1138">
            <v>1</v>
          </cell>
          <cell r="J1138">
            <v>1</v>
          </cell>
          <cell r="K1138">
            <v>0</v>
          </cell>
        </row>
        <row r="1139">
          <cell r="A1139" t="str">
            <v>EVA_BORT+Lada+X-Ray+2015-2021+black+12</v>
          </cell>
          <cell r="B1139" t="str">
            <v>LADA X-RAY</v>
          </cell>
          <cell r="E1139" t="str">
            <v>борт</v>
          </cell>
          <cell r="F1139" t="str">
            <v>черный</v>
          </cell>
          <cell r="G1139" t="str">
            <v xml:space="preserve">соты </v>
          </cell>
          <cell r="H1139">
            <v>12</v>
          </cell>
          <cell r="I1139">
            <v>1</v>
          </cell>
          <cell r="J1139">
            <v>1</v>
          </cell>
          <cell r="K1139">
            <v>0</v>
          </cell>
        </row>
        <row r="1140">
          <cell r="A1140" t="str">
            <v>EVA_BORT_Land Rover_Discovery_V пок и R_2016-2025_black+12</v>
          </cell>
          <cell r="B1140" t="str">
            <v>LAND ROVER DISCOVERY 5 и рестайлинг</v>
          </cell>
          <cell r="E1140" t="str">
            <v>борт</v>
          </cell>
          <cell r="F1140" t="str">
            <v>черный</v>
          </cell>
          <cell r="G1140" t="str">
            <v>соты</v>
          </cell>
          <cell r="H1140">
            <v>12</v>
          </cell>
          <cell r="I1140">
            <v>1</v>
          </cell>
          <cell r="J1140">
            <v>1</v>
          </cell>
        </row>
        <row r="1141">
          <cell r="A1141" t="str">
            <v>EVA_BORT_Land Rover_ Evoque_II п р._2018-2025_blac</v>
          </cell>
          <cell r="B1141" t="str">
            <v>LAND ROVER EVOQUE 2</v>
          </cell>
          <cell r="E1141" t="str">
            <v>борт</v>
          </cell>
          <cell r="F1141" t="str">
            <v>черный</v>
          </cell>
          <cell r="G1141" t="str">
            <v>соты</v>
          </cell>
          <cell r="H1141">
            <v>12</v>
          </cell>
          <cell r="I1141">
            <v>1</v>
          </cell>
          <cell r="J1141">
            <v>1</v>
          </cell>
          <cell r="K1141">
            <v>0</v>
          </cell>
        </row>
        <row r="1142">
          <cell r="A1142" t="str">
            <v>EVA_BORT_Land Rover_Freel_II п р 2010-2014_blac</v>
          </cell>
          <cell r="B1142" t="str">
            <v>LAND ROVER FREEL</v>
          </cell>
          <cell r="E1142" t="str">
            <v>борт</v>
          </cell>
          <cell r="F1142" t="str">
            <v>черный</v>
          </cell>
          <cell r="G1142" t="str">
            <v>соты</v>
          </cell>
          <cell r="H1142">
            <v>12</v>
          </cell>
          <cell r="I1142">
            <v>1</v>
          </cell>
          <cell r="J1142">
            <v>1</v>
          </cell>
          <cell r="K1142" t="str">
            <v>2пок. Рест.</v>
          </cell>
        </row>
        <row r="1143">
          <cell r="A1143" t="str">
            <v>EVA_BORT_Land Rover_Freelander_II пок_2006-2010_black+12</v>
          </cell>
          <cell r="B1143" t="str">
            <v>LAND ROVER FREELANDER 2 дорестайлинг</v>
          </cell>
          <cell r="E1143" t="str">
            <v>борт</v>
          </cell>
          <cell r="F1143" t="str">
            <v>черный</v>
          </cell>
          <cell r="G1143" t="str">
            <v>соты</v>
          </cell>
          <cell r="H1143">
            <v>12</v>
          </cell>
          <cell r="I1143">
            <v>1</v>
          </cell>
          <cell r="J1143">
            <v>1</v>
          </cell>
        </row>
        <row r="1144">
          <cell r="A1144" t="str">
            <v>EVA_BORT_Land Rover_Freelander_II пок R 1 и 2_2010-2014_black+12</v>
          </cell>
          <cell r="B1144" t="str">
            <v>LAND ROVER FREELANDER 2 и 1, 2 рестайлинг</v>
          </cell>
          <cell r="E1144" t="str">
            <v>борт</v>
          </cell>
          <cell r="F1144" t="str">
            <v>черный</v>
          </cell>
          <cell r="G1144" t="str">
            <v>соты</v>
          </cell>
          <cell r="H1144">
            <v>12</v>
          </cell>
          <cell r="I1144">
            <v>1</v>
          </cell>
          <cell r="J1144">
            <v>1</v>
          </cell>
        </row>
        <row r="1145">
          <cell r="A1145" t="str">
            <v>PERED_EVA_Lada_Granta_I пок R_2018-2025_black+12</v>
          </cell>
          <cell r="B1145" t="str">
            <v>LADA GRANTA рестайлинг</v>
          </cell>
          <cell r="E1145" t="str">
            <v>передние</v>
          </cell>
          <cell r="F1145" t="str">
            <v>черный</v>
          </cell>
          <cell r="G1145" t="str">
            <v>соты</v>
          </cell>
          <cell r="H1145">
            <v>12</v>
          </cell>
          <cell r="I1145">
            <v>1</v>
          </cell>
          <cell r="J1145">
            <v>1</v>
          </cell>
        </row>
        <row r="1146">
          <cell r="A1146" t="str">
            <v>VOD_Lada_Granta_I пок R_2018-2025_black+12</v>
          </cell>
          <cell r="B1146" t="str">
            <v>LADA GRANTA рестайлинг</v>
          </cell>
          <cell r="E1146" t="str">
            <v>водитель</v>
          </cell>
          <cell r="F1146" t="str">
            <v>черный</v>
          </cell>
          <cell r="G1146" t="str">
            <v>соты</v>
          </cell>
          <cell r="H1146">
            <v>12</v>
          </cell>
          <cell r="I1146">
            <v>1</v>
          </cell>
          <cell r="J1146">
            <v>1</v>
          </cell>
        </row>
        <row r="1147">
          <cell r="A1147" t="str">
            <v>EVA_BORT_Land Rover_Range Rover Evoque_II пок и R_2018-2025_black+12</v>
          </cell>
          <cell r="B1147" t="str">
            <v>LAND ROVER RANGE ROVER EVOQUE 2 и рестайлинг</v>
          </cell>
          <cell r="E1147" t="str">
            <v>борт</v>
          </cell>
          <cell r="F1147" t="str">
            <v>черный</v>
          </cell>
          <cell r="G1147" t="str">
            <v>соты</v>
          </cell>
          <cell r="H1147">
            <v>12</v>
          </cell>
          <cell r="I1147">
            <v>1</v>
          </cell>
          <cell r="J1147">
            <v>1</v>
          </cell>
        </row>
        <row r="1148">
          <cell r="A1148" t="str">
            <v>EVA_BORT+Lexus+GS 300+2007-2011+black+12</v>
          </cell>
          <cell r="B1148" t="str">
            <v>LEXUS GS300 3 рестайлинг</v>
          </cell>
          <cell r="E1148" t="str">
            <v>борт</v>
          </cell>
          <cell r="F1148" t="str">
            <v>черный</v>
          </cell>
          <cell r="G1148" t="str">
            <v>соты</v>
          </cell>
          <cell r="H1148">
            <v>12</v>
          </cell>
          <cell r="I1148">
            <v>1</v>
          </cell>
          <cell r="J1148">
            <v>1</v>
          </cell>
          <cell r="K1148" t="str">
            <v>рестайлинг</v>
          </cell>
        </row>
        <row r="1149">
          <cell r="A1149" t="str">
            <v>EVA_BORT+Lexus+LX 450d+2015-2021+black+12</v>
          </cell>
          <cell r="B1149" t="str">
            <v>LEXUS LX 450d</v>
          </cell>
          <cell r="E1149" t="str">
            <v>борт</v>
          </cell>
          <cell r="F1149" t="str">
            <v>черный</v>
          </cell>
          <cell r="G1149" t="str">
            <v>соты</v>
          </cell>
          <cell r="H1149">
            <v>12</v>
          </cell>
          <cell r="I1149">
            <v>1</v>
          </cell>
          <cell r="J1149">
            <v>1</v>
          </cell>
          <cell r="K1149">
            <v>0</v>
          </cell>
        </row>
        <row r="1150">
          <cell r="A1150" t="str">
            <v>EVA_BORT_Lexus_LX_570 III пок DR 
_2007-2012_black+12</v>
          </cell>
          <cell r="B1150" t="str">
            <v>LEXUS LX 570 3 дорестайлинг</v>
          </cell>
          <cell r="E1150" t="str">
            <v>борт</v>
          </cell>
          <cell r="F1150" t="str">
            <v>черный</v>
          </cell>
          <cell r="G1150" t="str">
            <v>соты</v>
          </cell>
          <cell r="H1150">
            <v>12</v>
          </cell>
          <cell r="I1150">
            <v>1</v>
          </cell>
          <cell r="J1150">
            <v>1</v>
          </cell>
        </row>
        <row r="1151">
          <cell r="A1151" t="str">
            <v>EVA_BORT+Lexus+LX 570+2007-2022+black+12</v>
          </cell>
          <cell r="B1151" t="str">
            <v>LEXUS LX570 3 рестайлинг</v>
          </cell>
          <cell r="E1151" t="str">
            <v>борт</v>
          </cell>
          <cell r="F1151" t="str">
            <v>черный</v>
          </cell>
          <cell r="G1151" t="str">
            <v>соты</v>
          </cell>
          <cell r="H1151">
            <v>12</v>
          </cell>
          <cell r="I1151">
            <v>1</v>
          </cell>
          <cell r="J1151">
            <v>1</v>
          </cell>
          <cell r="K1151" t="str">
            <v>рестайлинг</v>
          </cell>
        </row>
        <row r="1152">
          <cell r="A1152" t="str">
            <v>EVA_BORT+Lexus+NX 200+2014-2017+black+12</v>
          </cell>
          <cell r="B1152" t="str">
            <v>LEXUS NX200 1</v>
          </cell>
          <cell r="E1152" t="str">
            <v>борт</v>
          </cell>
          <cell r="F1152" t="str">
            <v>черный</v>
          </cell>
          <cell r="G1152" t="str">
            <v>соты</v>
          </cell>
          <cell r="H1152">
            <v>12</v>
          </cell>
          <cell r="I1152">
            <v>1</v>
          </cell>
          <cell r="J1152">
            <v>1</v>
          </cell>
          <cell r="K1152">
            <v>0</v>
          </cell>
        </row>
        <row r="1153">
          <cell r="A1153" t="str">
            <v>EVA_BORT+Lexus+NX 300+2014-2021+black+12</v>
          </cell>
          <cell r="B1153" t="str">
            <v>LEXUS NX300 1</v>
          </cell>
          <cell r="E1153" t="str">
            <v>борт</v>
          </cell>
          <cell r="F1153" t="str">
            <v>черный</v>
          </cell>
          <cell r="G1153" t="str">
            <v>соты</v>
          </cell>
          <cell r="H1153">
            <v>12</v>
          </cell>
          <cell r="I1153">
            <v>1</v>
          </cell>
          <cell r="J1153">
            <v>1</v>
          </cell>
          <cell r="K1153">
            <v>0</v>
          </cell>
        </row>
        <row r="1154">
          <cell r="A1154" t="str">
            <v>EVA_BORT_Lexus_RX_V_black+12</v>
          </cell>
          <cell r="B1154" t="str">
            <v>LEXUS RX 5</v>
          </cell>
          <cell r="E1154" t="str">
            <v>борт</v>
          </cell>
          <cell r="F1154" t="str">
            <v>черный</v>
          </cell>
          <cell r="G1154" t="str">
            <v>соты</v>
          </cell>
          <cell r="H1154">
            <v>12</v>
          </cell>
          <cell r="I1154">
            <v>1</v>
          </cell>
          <cell r="J1154">
            <v>1</v>
          </cell>
          <cell r="K1154">
            <v>0</v>
          </cell>
        </row>
        <row r="1155">
          <cell r="A1155" t="str">
            <v>EVA_BORT+Lexus+RX 300+2003-2009+black+12</v>
          </cell>
          <cell r="B1155" t="str">
            <v>LEXUS RX270, 300, 330, 350 2</v>
          </cell>
          <cell r="E1155" t="str">
            <v>борт</v>
          </cell>
          <cell r="F1155" t="str">
            <v>черный</v>
          </cell>
          <cell r="G1155" t="str">
            <v>соты</v>
          </cell>
          <cell r="H1155">
            <v>12</v>
          </cell>
          <cell r="I1155">
            <v>1</v>
          </cell>
          <cell r="J1155">
            <v>1</v>
          </cell>
          <cell r="K1155">
            <v>0</v>
          </cell>
        </row>
        <row r="1156">
          <cell r="A1156" t="str">
            <v>EVA_BORT+Lexus+RX 270/300/330/350+2008-2015+black+11</v>
          </cell>
          <cell r="B1156" t="str">
            <v>LEXUS RX270, 300, 330, 350 3</v>
          </cell>
          <cell r="E1156" t="str">
            <v>борт</v>
          </cell>
          <cell r="F1156" t="str">
            <v>черный</v>
          </cell>
          <cell r="G1156" t="str">
            <v>соты</v>
          </cell>
          <cell r="H1156">
            <v>12</v>
          </cell>
          <cell r="I1156">
            <v>1</v>
          </cell>
          <cell r="J1156">
            <v>1</v>
          </cell>
          <cell r="K1156">
            <v>0</v>
          </cell>
        </row>
        <row r="1157">
          <cell r="A1157" t="str">
            <v>EVA_BORT+Lexus+RX_270+2008-2015+black+12</v>
          </cell>
          <cell r="B1157" t="str">
            <v>LEXUS RX270, 300, 330, 350 3</v>
          </cell>
          <cell r="E1157" t="str">
            <v>борт</v>
          </cell>
          <cell r="F1157" t="str">
            <v>черный</v>
          </cell>
          <cell r="G1157" t="str">
            <v>соты</v>
          </cell>
          <cell r="H1157">
            <v>12</v>
          </cell>
          <cell r="I1157">
            <v>1</v>
          </cell>
          <cell r="J1157">
            <v>1</v>
          </cell>
          <cell r="K1157">
            <v>0</v>
          </cell>
        </row>
        <row r="1158">
          <cell r="A1158" t="str">
            <v>EVA_BORT+Lexus+RX 300+2008-2015+black+12</v>
          </cell>
          <cell r="B1158" t="str">
            <v>LEXUS RX270, 300, 330, 350 3</v>
          </cell>
          <cell r="E1158" t="str">
            <v>борт</v>
          </cell>
          <cell r="F1158" t="str">
            <v>черный</v>
          </cell>
          <cell r="G1158" t="str">
            <v xml:space="preserve">соты </v>
          </cell>
          <cell r="H1158">
            <v>12</v>
          </cell>
          <cell r="I1158">
            <v>0</v>
          </cell>
          <cell r="J1158">
            <v>0</v>
          </cell>
          <cell r="K1158">
            <v>0</v>
          </cell>
        </row>
        <row r="1159">
          <cell r="A1159" t="str">
            <v>EVA_BORT+Lexus+RX 330+2008-2015+black+12</v>
          </cell>
          <cell r="B1159" t="str">
            <v>LEXUS RX270, 300, 330, 350 3</v>
          </cell>
          <cell r="E1159" t="str">
            <v>борт</v>
          </cell>
          <cell r="F1159" t="str">
            <v>черный</v>
          </cell>
          <cell r="G1159" t="str">
            <v>соты</v>
          </cell>
          <cell r="H1159">
            <v>12</v>
          </cell>
          <cell r="I1159">
            <v>1</v>
          </cell>
          <cell r="J1159">
            <v>1</v>
          </cell>
          <cell r="K1159">
            <v>0</v>
          </cell>
        </row>
        <row r="1160">
          <cell r="A1160" t="str">
            <v>EVA_BORT+Lexus+RX 350+2008-2015+black+12</v>
          </cell>
          <cell r="B1160" t="str">
            <v>LEXUS RX270, 300, 330, 350 3</v>
          </cell>
          <cell r="E1160" t="str">
            <v>борт</v>
          </cell>
          <cell r="F1160" t="str">
            <v>черный</v>
          </cell>
          <cell r="G1160" t="str">
            <v>соты</v>
          </cell>
          <cell r="H1160">
            <v>12</v>
          </cell>
          <cell r="I1160">
            <v>1</v>
          </cell>
          <cell r="J1160">
            <v>1</v>
          </cell>
          <cell r="K1160">
            <v>0</v>
          </cell>
        </row>
        <row r="1161">
          <cell r="A1161" t="str">
            <v>EVA_BORT+Lexus+RX 350 +2019-2021+black+11</v>
          </cell>
          <cell r="B1161" t="str">
            <v>LEXUS RX270, 300, 330, 350 4</v>
          </cell>
          <cell r="E1161" t="str">
            <v>борт</v>
          </cell>
          <cell r="F1161" t="str">
            <v>черный</v>
          </cell>
          <cell r="G1161" t="str">
            <v>соты</v>
          </cell>
          <cell r="H1161">
            <v>11</v>
          </cell>
          <cell r="I1161">
            <v>1</v>
          </cell>
          <cell r="J1161">
            <v>1</v>
          </cell>
          <cell r="K1161">
            <v>0</v>
          </cell>
        </row>
        <row r="1162">
          <cell r="A1162" t="str">
            <v>PERED_EVA_Lada_Kalina_II поколение_2013-2018_black+12</v>
          </cell>
          <cell r="B1162" t="str">
            <v>LADA KALINA 2</v>
          </cell>
          <cell r="E1162" t="str">
            <v>передние</v>
          </cell>
          <cell r="F1162" t="str">
            <v>черный</v>
          </cell>
          <cell r="G1162" t="str">
            <v>соты</v>
          </cell>
          <cell r="H1162">
            <v>12</v>
          </cell>
          <cell r="I1162">
            <v>1</v>
          </cell>
          <cell r="J1162">
            <v>1</v>
          </cell>
          <cell r="K1162" t="str">
            <v>передние</v>
          </cell>
        </row>
        <row r="1163">
          <cell r="A1163" t="str">
            <v>EVA_BORT+Lexus+RX 350 +2019-2021+black+12</v>
          </cell>
          <cell r="B1163" t="str">
            <v>LEXUS RX270, 300, 330, 350 4</v>
          </cell>
          <cell r="E1163" t="str">
            <v>борт</v>
          </cell>
          <cell r="F1163" t="str">
            <v>черный</v>
          </cell>
          <cell r="G1163" t="str">
            <v>соты</v>
          </cell>
          <cell r="H1163">
            <v>12</v>
          </cell>
          <cell r="I1163">
            <v>1</v>
          </cell>
          <cell r="J1163">
            <v>1</v>
          </cell>
          <cell r="K1163">
            <v>0</v>
          </cell>
        </row>
        <row r="1164">
          <cell r="A1164" t="str">
            <v>EVA_BORT+Lifan+Solano+2008-2015+black+12</v>
          </cell>
          <cell r="B1164" t="str">
            <v>LIFAN SOLANO 1</v>
          </cell>
          <cell r="E1164" t="str">
            <v>борт</v>
          </cell>
          <cell r="F1164" t="str">
            <v>черный</v>
          </cell>
          <cell r="G1164" t="str">
            <v>соты</v>
          </cell>
          <cell r="H1164">
            <v>12</v>
          </cell>
          <cell r="I1164">
            <v>1</v>
          </cell>
          <cell r="J1164">
            <v>1</v>
          </cell>
          <cell r="K1164">
            <v>0</v>
          </cell>
        </row>
        <row r="1165">
          <cell r="A1165" t="str">
            <v>EVA_BORT+Lifan+X50+2015-2022+black+12</v>
          </cell>
          <cell r="B1165" t="str">
            <v>LIFAN X50</v>
          </cell>
          <cell r="E1165" t="str">
            <v>борт</v>
          </cell>
          <cell r="F1165" t="str">
            <v>черный</v>
          </cell>
          <cell r="G1165" t="str">
            <v>соты</v>
          </cell>
          <cell r="H1165">
            <v>12</v>
          </cell>
          <cell r="I1165">
            <v>1</v>
          </cell>
          <cell r="J1165">
            <v>1</v>
          </cell>
          <cell r="K1165">
            <v>0</v>
          </cell>
        </row>
        <row r="1166">
          <cell r="A1166" t="str">
            <v>EVA_BORT+Lifan+X60+2011-2015+black+12</v>
          </cell>
          <cell r="B1166" t="str">
            <v>LIFAN X60</v>
          </cell>
          <cell r="E1166" t="str">
            <v>борт</v>
          </cell>
          <cell r="F1166" t="str">
            <v>черный</v>
          </cell>
          <cell r="G1166" t="str">
            <v>соты</v>
          </cell>
          <cell r="H1166">
            <v>12</v>
          </cell>
          <cell r="I1166">
            <v>1</v>
          </cell>
          <cell r="J1166">
            <v>1</v>
          </cell>
          <cell r="K1166">
            <v>0</v>
          </cell>
        </row>
        <row r="1167">
          <cell r="A1167" t="str">
            <v>DEKA+Ninebot+KickscooterMAX G30_P++grey+11</v>
          </cell>
          <cell r="B1167" t="str">
            <v>ДЕКА NINEBOT KICKSCOOTER MAX G30P</v>
          </cell>
          <cell r="E1167" t="str">
            <v>самокат</v>
          </cell>
          <cell r="F1167" t="str">
            <v>серый</v>
          </cell>
          <cell r="G1167" t="str">
            <v>соты</v>
          </cell>
          <cell r="H1167">
            <v>11</v>
          </cell>
          <cell r="I1167">
            <v>0</v>
          </cell>
          <cell r="J1167">
            <v>0</v>
          </cell>
          <cell r="K1167">
            <v>0</v>
          </cell>
        </row>
        <row r="1168">
          <cell r="A1168" t="str">
            <v>DEKA+Ninebot+Kick_scooter_MAX G30P++grey+11</v>
          </cell>
          <cell r="B1168" t="str">
            <v>ДЕКА NINEBOT KICKSCOOTER MAX G30P</v>
          </cell>
          <cell r="E1168" t="str">
            <v>самокат</v>
          </cell>
          <cell r="F1168" t="str">
            <v>черный</v>
          </cell>
          <cell r="G1168" t="str">
            <v>соты</v>
          </cell>
          <cell r="H1168">
            <v>11</v>
          </cell>
          <cell r="I1168">
            <v>0</v>
          </cell>
          <cell r="J1168">
            <v>0</v>
          </cell>
          <cell r="K1168">
            <v>0</v>
          </cell>
        </row>
        <row r="1169">
          <cell r="A1169" t="str">
            <v>DEKA+Ninebot+KickscooterMAX G30P++black+11</v>
          </cell>
          <cell r="B1169" t="str">
            <v>ДЕКА NINEBOT KICKSCOOTER MAX G30P</v>
          </cell>
          <cell r="E1169" t="str">
            <v>самокат</v>
          </cell>
          <cell r="F1169" t="str">
            <v>черный</v>
          </cell>
          <cell r="G1169" t="str">
            <v>соты</v>
          </cell>
          <cell r="H1169">
            <v>11</v>
          </cell>
          <cell r="I1169">
            <v>0</v>
          </cell>
          <cell r="J1169">
            <v>0</v>
          </cell>
          <cell r="K1169">
            <v>0</v>
          </cell>
        </row>
        <row r="1170">
          <cell r="A1170" t="str">
            <v>DEKA+Ninebot+KickscooterMAX G30P++grey+11</v>
          </cell>
          <cell r="B1170" t="str">
            <v>ДЕКА NINEBOT KICKSCOOTER MAX G30P</v>
          </cell>
          <cell r="E1170" t="str">
            <v>самокат</v>
          </cell>
          <cell r="F1170" t="str">
            <v>серый</v>
          </cell>
          <cell r="G1170" t="str">
            <v>соты</v>
          </cell>
          <cell r="H1170">
            <v>11</v>
          </cell>
          <cell r="I1170">
            <v>0</v>
          </cell>
          <cell r="J1170">
            <v>0</v>
          </cell>
          <cell r="K1170">
            <v>0</v>
          </cell>
        </row>
        <row r="1171">
          <cell r="A1171" t="str">
            <v>PERED_EVA_Lada_Kalina_II пок
_2013-2018_black+12</v>
          </cell>
          <cell r="B1171" t="str">
            <v>LADA KALINA 2</v>
          </cell>
          <cell r="E1171" t="str">
            <v>передние</v>
          </cell>
          <cell r="F1171" t="str">
            <v>черный</v>
          </cell>
          <cell r="G1171" t="str">
            <v>соты</v>
          </cell>
          <cell r="H1171">
            <v>12</v>
          </cell>
          <cell r="I1171">
            <v>1</v>
          </cell>
          <cell r="J1171">
            <v>1</v>
          </cell>
        </row>
        <row r="1172">
          <cell r="A1172" t="str">
            <v>VOD_Lada_Kalina_II пок
_2013-2018_black+12</v>
          </cell>
          <cell r="B1172" t="str">
            <v>LADA KALINA 2</v>
          </cell>
          <cell r="E1172" t="str">
            <v>водитель</v>
          </cell>
          <cell r="F1172" t="str">
            <v>черный</v>
          </cell>
          <cell r="G1172" t="str">
            <v>соты</v>
          </cell>
          <cell r="H1172">
            <v>12</v>
          </cell>
          <cell r="I1172">
            <v>1</v>
          </cell>
          <cell r="J1172">
            <v>1</v>
          </cell>
        </row>
        <row r="1173">
          <cell r="A1173" t="str">
            <v>EVA_BORT+Lixiang+L6+2024+black+11</v>
          </cell>
          <cell r="B1173" t="str">
            <v>LIXIANG L6</v>
          </cell>
          <cell r="E1173" t="str">
            <v>борт</v>
          </cell>
          <cell r="F1173" t="str">
            <v>черный</v>
          </cell>
          <cell r="G1173" t="str">
            <v>соты</v>
          </cell>
          <cell r="H1173">
            <v>11</v>
          </cell>
          <cell r="I1173">
            <v>1</v>
          </cell>
          <cell r="J1173">
            <v>1</v>
          </cell>
          <cell r="K1173">
            <v>0</v>
          </cell>
        </row>
        <row r="1174">
          <cell r="A1174" t="str">
            <v>BORT_BAG+Lixiang+L6+2024+black+11</v>
          </cell>
          <cell r="B1174" t="str">
            <v>LIXIANG L6</v>
          </cell>
          <cell r="E1174" t="str">
            <v>борт + багажник</v>
          </cell>
          <cell r="F1174" t="str">
            <v>черный</v>
          </cell>
          <cell r="G1174" t="str">
            <v>соты</v>
          </cell>
          <cell r="H1174">
            <v>11</v>
          </cell>
          <cell r="I1174">
            <v>1</v>
          </cell>
          <cell r="J1174">
            <v>1</v>
          </cell>
          <cell r="K1174" t="str">
            <v>комплект с багажником</v>
          </cell>
        </row>
        <row r="1175">
          <cell r="A1175" t="str">
            <v>EVA_BORT+Mazda+3+2003-2009+black+12</v>
          </cell>
          <cell r="B1175" t="str">
            <v>MAZDA 3 BK</v>
          </cell>
          <cell r="E1175" t="str">
            <v>борт</v>
          </cell>
          <cell r="F1175" t="str">
            <v>черный</v>
          </cell>
          <cell r="G1175" t="str">
            <v>соты</v>
          </cell>
          <cell r="H1175">
            <v>12</v>
          </cell>
          <cell r="I1175">
            <v>1</v>
          </cell>
          <cell r="J1175">
            <v>1</v>
          </cell>
          <cell r="K1175">
            <v>0</v>
          </cell>
        </row>
        <row r="1176">
          <cell r="A1176" t="str">
            <v>EVA_BORT+Mazda+3+2008-2013+black+12</v>
          </cell>
          <cell r="B1176" t="str">
            <v>MAZDA 3 BL</v>
          </cell>
          <cell r="E1176" t="str">
            <v>борт</v>
          </cell>
          <cell r="F1176" t="str">
            <v>черный</v>
          </cell>
          <cell r="G1176" t="str">
            <v>соты</v>
          </cell>
          <cell r="H1176">
            <v>12</v>
          </cell>
          <cell r="I1176">
            <v>1</v>
          </cell>
          <cell r="J1176">
            <v>1</v>
          </cell>
          <cell r="K1176">
            <v>0</v>
          </cell>
        </row>
        <row r="1177">
          <cell r="A1177" t="str">
            <v>EVA_BORT+Mazda+6+2002-2008+black+11</v>
          </cell>
          <cell r="B1177" t="str">
            <v>MAZDA 6 GG</v>
          </cell>
          <cell r="E1177" t="str">
            <v>борт</v>
          </cell>
          <cell r="F1177" t="str">
            <v>черный</v>
          </cell>
          <cell r="G1177" t="str">
            <v>соты</v>
          </cell>
          <cell r="H1177">
            <v>11</v>
          </cell>
          <cell r="I1177">
            <v>1</v>
          </cell>
          <cell r="J1177">
            <v>1</v>
          </cell>
          <cell r="K1177">
            <v>0</v>
          </cell>
        </row>
        <row r="1178">
          <cell r="A1178" t="str">
            <v>EVA_BORT+Mazda+6+2007-2013+black+12</v>
          </cell>
          <cell r="B1178" t="str">
            <v>MAZDA 6 GH</v>
          </cell>
          <cell r="E1178" t="str">
            <v>борт</v>
          </cell>
          <cell r="F1178" t="str">
            <v>черный</v>
          </cell>
          <cell r="G1178" t="str">
            <v>соты</v>
          </cell>
          <cell r="H1178">
            <v>12</v>
          </cell>
          <cell r="I1178">
            <v>1</v>
          </cell>
          <cell r="J1178">
            <v>1</v>
          </cell>
          <cell r="K1178">
            <v>0</v>
          </cell>
        </row>
        <row r="1179">
          <cell r="A1179" t="str">
            <v>PERED_EVA+Lada+N_iva+1977-2020+black+11</v>
          </cell>
          <cell r="B1179" t="str">
            <v>Lada Niva 2121</v>
          </cell>
          <cell r="E1179" t="str">
            <v>передние</v>
          </cell>
          <cell r="F1179" t="str">
            <v>черный</v>
          </cell>
          <cell r="G1179" t="str">
            <v>соты</v>
          </cell>
          <cell r="H1179">
            <v>11</v>
          </cell>
          <cell r="I1179">
            <v>1</v>
          </cell>
          <cell r="J1179">
            <v>1</v>
          </cell>
          <cell r="K1179" t="str">
            <v>передние</v>
          </cell>
        </row>
        <row r="1180">
          <cell r="A1180" t="str">
            <v>PERED_EVA+Lada+Niva+1977-2020+black+11</v>
          </cell>
          <cell r="B1180" t="str">
            <v>Lada Niva 2121</v>
          </cell>
          <cell r="E1180" t="str">
            <v>передние</v>
          </cell>
          <cell r="F1180" t="str">
            <v>черный</v>
          </cell>
          <cell r="G1180" t="str">
            <v>соты</v>
          </cell>
          <cell r="H1180">
            <v>11</v>
          </cell>
          <cell r="I1180">
            <v>1</v>
          </cell>
          <cell r="J1180">
            <v>1</v>
          </cell>
          <cell r="K1180" t="str">
            <v>передние</v>
          </cell>
        </row>
        <row r="1181">
          <cell r="A1181" t="str">
            <v>PERED_EVA+Lada+Niv_a_+1977-2020+black+11</v>
          </cell>
          <cell r="B1181" t="str">
            <v>Lada Niva 2121</v>
          </cell>
          <cell r="E1181" t="str">
            <v>передние</v>
          </cell>
          <cell r="F1181" t="str">
            <v>черный</v>
          </cell>
          <cell r="G1181" t="str">
            <v>соты</v>
          </cell>
          <cell r="H1181">
            <v>11</v>
          </cell>
          <cell r="I1181">
            <v>1</v>
          </cell>
          <cell r="J1181">
            <v>1</v>
          </cell>
          <cell r="K1181" t="str">
            <v>передние</v>
          </cell>
        </row>
        <row r="1182">
          <cell r="A1182" t="str">
            <v>PERED_EVA+Lada+Ni_va_+1977-2020+black+11</v>
          </cell>
          <cell r="B1182" t="str">
            <v>Lada Niva 2121</v>
          </cell>
          <cell r="E1182" t="str">
            <v>передние</v>
          </cell>
          <cell r="F1182" t="str">
            <v>черный</v>
          </cell>
          <cell r="G1182" t="str">
            <v>соты</v>
          </cell>
          <cell r="H1182">
            <v>11</v>
          </cell>
          <cell r="I1182">
            <v>1</v>
          </cell>
          <cell r="J1182">
            <v>1</v>
          </cell>
          <cell r="K1182" t="str">
            <v>передние</v>
          </cell>
        </row>
        <row r="1183">
          <cell r="A1183" t="str">
            <v>PERED_EVA+Lada+Niva+1977-2020+black+11</v>
          </cell>
          <cell r="B1183" t="str">
            <v>Lada Niva 2121</v>
          </cell>
          <cell r="E1183" t="str">
            <v>передние</v>
          </cell>
          <cell r="F1183" t="str">
            <v>черный</v>
          </cell>
          <cell r="G1183" t="str">
            <v>соты</v>
          </cell>
          <cell r="H1183">
            <v>11</v>
          </cell>
          <cell r="I1183">
            <v>1</v>
          </cell>
          <cell r="J1183">
            <v>1</v>
          </cell>
          <cell r="K1183" t="str">
            <v>передние</v>
          </cell>
        </row>
        <row r="1184">
          <cell r="A1184" t="str">
            <v>PERED_EVA++Lada+Niva+1977-2020+black+11</v>
          </cell>
          <cell r="B1184" t="str">
            <v>LADA NIVA 2121</v>
          </cell>
          <cell r="E1184" t="str">
            <v>передние</v>
          </cell>
          <cell r="F1184" t="str">
            <v>черный</v>
          </cell>
          <cell r="G1184" t="str">
            <v>соты</v>
          </cell>
          <cell r="H1184">
            <v>11</v>
          </cell>
          <cell r="I1184">
            <v>1</v>
          </cell>
          <cell r="J1184">
            <v>1</v>
          </cell>
          <cell r="K1184" t="str">
            <v>передние</v>
          </cell>
        </row>
        <row r="1185">
          <cell r="A1185" t="str">
            <v>VOD+Lada+Niva+1977-2020+black+11</v>
          </cell>
          <cell r="B1185" t="str">
            <v>LADA NIVA 2121</v>
          </cell>
          <cell r="E1185" t="str">
            <v>водитель</v>
          </cell>
          <cell r="F1185" t="str">
            <v>черный</v>
          </cell>
          <cell r="G1185" t="str">
            <v>соты</v>
          </cell>
          <cell r="H1185">
            <v>11</v>
          </cell>
          <cell r="I1185">
            <v>1</v>
          </cell>
          <cell r="J1185">
            <v>1</v>
          </cell>
          <cell r="K1185" t="str">
            <v>водительский коврик</v>
          </cell>
        </row>
        <row r="1186">
          <cell r="A1186" t="str">
            <v>EVA_BORT+Mazda+626+1991-1997+black+12</v>
          </cell>
          <cell r="B1186" t="str">
            <v>MAZDA 626 4</v>
          </cell>
          <cell r="E1186" t="str">
            <v>борт</v>
          </cell>
          <cell r="F1186" t="str">
            <v>черный</v>
          </cell>
          <cell r="G1186" t="str">
            <v>соты</v>
          </cell>
          <cell r="H1186">
            <v>12</v>
          </cell>
          <cell r="I1186">
            <v>1</v>
          </cell>
          <cell r="J1186">
            <v>1</v>
          </cell>
          <cell r="K1186">
            <v>0</v>
          </cell>
        </row>
        <row r="1187">
          <cell r="A1187" t="str">
            <v>EVA_BORT+Mazda+BT-50+2008-2011+black+12</v>
          </cell>
          <cell r="B1187" t="str">
            <v>MAZDA BT-50 рестайлинг</v>
          </cell>
          <cell r="E1187" t="str">
            <v>борт</v>
          </cell>
          <cell r="F1187" t="str">
            <v>черный</v>
          </cell>
          <cell r="G1187" t="str">
            <v>соты</v>
          </cell>
          <cell r="H1187">
            <v>12</v>
          </cell>
          <cell r="I1187">
            <v>1</v>
          </cell>
          <cell r="J1187">
            <v>1</v>
          </cell>
          <cell r="K1187" t="str">
            <v>рестайлинг</v>
          </cell>
        </row>
        <row r="1188">
          <cell r="A1188" t="str">
            <v>EVA_BORT+Mazda+СХ-30+2019-2024+black+12</v>
          </cell>
          <cell r="B1188" t="str">
            <v>MAZDA CX-30</v>
          </cell>
          <cell r="E1188" t="str">
            <v>борт</v>
          </cell>
          <cell r="F1188" t="str">
            <v>черный</v>
          </cell>
          <cell r="G1188" t="str">
            <v>соты</v>
          </cell>
          <cell r="H1188">
            <v>12</v>
          </cell>
          <cell r="I1188">
            <v>1</v>
          </cell>
          <cell r="J1188">
            <v>1</v>
          </cell>
          <cell r="K1188">
            <v>0</v>
          </cell>
        </row>
        <row r="1189">
          <cell r="A1189" t="str">
            <v>EVA_BORT_Mazda_CX-5_I поколение и рест._2011-2017_black+12</v>
          </cell>
          <cell r="B1189" t="str">
            <v>MAZDA CX-5 1 рестайлинг</v>
          </cell>
          <cell r="E1189" t="str">
            <v>борт</v>
          </cell>
          <cell r="F1189" t="str">
            <v>черный</v>
          </cell>
          <cell r="G1189" t="str">
            <v>соты</v>
          </cell>
          <cell r="H1189">
            <v>12</v>
          </cell>
          <cell r="I1189">
            <v>1</v>
          </cell>
          <cell r="J1189">
            <v>1</v>
          </cell>
          <cell r="K1189" t="str">
            <v>рестайлинг</v>
          </cell>
        </row>
        <row r="1190">
          <cell r="A1190" t="str">
            <v>EVA_BORT_Mazda_CX-5_I пок и R_2011-2017_black+12</v>
          </cell>
          <cell r="B1190" t="str">
            <v>MAZDA CX-5 1 рестайлинг</v>
          </cell>
          <cell r="E1190" t="str">
            <v>борт</v>
          </cell>
          <cell r="F1190" t="str">
            <v>черный</v>
          </cell>
          <cell r="G1190" t="str">
            <v>соты</v>
          </cell>
          <cell r="H1190">
            <v>12</v>
          </cell>
          <cell r="I1190">
            <v>1</v>
          </cell>
          <cell r="J1190">
            <v>1</v>
          </cell>
        </row>
        <row r="1191">
          <cell r="A1191" t="str">
            <v>EVA_BORT+Mazda+СХ-5+2017-2024+black+11</v>
          </cell>
          <cell r="B1191" t="str">
            <v>MAZDA CX-5 2</v>
          </cell>
          <cell r="E1191" t="str">
            <v>борт</v>
          </cell>
          <cell r="F1191" t="str">
            <v>черный</v>
          </cell>
          <cell r="G1191" t="str">
            <v>соты</v>
          </cell>
          <cell r="H1191">
            <v>11</v>
          </cell>
          <cell r="I1191">
            <v>1</v>
          </cell>
          <cell r="J1191">
            <v>1</v>
          </cell>
          <cell r="K1191">
            <v>0</v>
          </cell>
        </row>
        <row r="1192">
          <cell r="A1192" t="str">
            <v>EVA_BORT+Mazda+СХ_5+2017-2024+black+11</v>
          </cell>
          <cell r="B1192" t="str">
            <v>MAZDA CX-5 2</v>
          </cell>
          <cell r="E1192" t="str">
            <v>борт</v>
          </cell>
          <cell r="F1192" t="str">
            <v>черный</v>
          </cell>
          <cell r="G1192" t="str">
            <v>соты</v>
          </cell>
          <cell r="H1192">
            <v>11</v>
          </cell>
          <cell r="I1192">
            <v>1</v>
          </cell>
          <cell r="J1192">
            <v>1</v>
          </cell>
          <cell r="K1192">
            <v>0</v>
          </cell>
        </row>
        <row r="1193">
          <cell r="A1193" t="str">
            <v>EVA_BORT+Mazda+CX-7+2006-2012+black+2</v>
          </cell>
          <cell r="B1193" t="str">
            <v>MAZDA CX-7</v>
          </cell>
          <cell r="E1193" t="str">
            <v>борт</v>
          </cell>
          <cell r="F1193" t="str">
            <v>черный</v>
          </cell>
          <cell r="G1193" t="str">
            <v>соты</v>
          </cell>
          <cell r="H1193">
            <v>2</v>
          </cell>
          <cell r="I1193">
            <v>1</v>
          </cell>
          <cell r="J1193">
            <v>1</v>
          </cell>
          <cell r="K1193">
            <v>0</v>
          </cell>
        </row>
        <row r="1194">
          <cell r="A1194" t="str">
            <v>EVA_BORT+Mazda+СХ-8+2017-2024+black+12</v>
          </cell>
          <cell r="B1194" t="str">
            <v>MAZDA CX-8</v>
          </cell>
          <cell r="E1194" t="str">
            <v>борт</v>
          </cell>
          <cell r="F1194" t="str">
            <v>черный</v>
          </cell>
          <cell r="G1194" t="str">
            <v>соты</v>
          </cell>
          <cell r="H1194">
            <v>12</v>
          </cell>
          <cell r="I1194">
            <v>1</v>
          </cell>
          <cell r="J1194">
            <v>1</v>
          </cell>
          <cell r="K1194">
            <v>0</v>
          </cell>
        </row>
        <row r="1195">
          <cell r="A1195" t="str">
            <v>EVA_BORT+Mazda+СХ_9+2016-2024+black+11</v>
          </cell>
          <cell r="B1195" t="str">
            <v>MAZDA CX-9</v>
          </cell>
          <cell r="E1195" t="str">
            <v>борт</v>
          </cell>
          <cell r="F1195" t="str">
            <v>черный</v>
          </cell>
          <cell r="G1195" t="str">
            <v>соты</v>
          </cell>
          <cell r="H1195">
            <v>11</v>
          </cell>
          <cell r="I1195">
            <v>1</v>
          </cell>
          <cell r="J1195">
            <v>1</v>
          </cell>
          <cell r="K1195">
            <v>0</v>
          </cell>
        </row>
        <row r="1196">
          <cell r="A1196" t="str">
            <v>EVA_BORT+Mazda+СХ-9+2016-2024+black+11</v>
          </cell>
          <cell r="B1196" t="str">
            <v>MAZDA CX-9</v>
          </cell>
          <cell r="E1196" t="str">
            <v>борт</v>
          </cell>
          <cell r="F1196" t="str">
            <v>черный</v>
          </cell>
          <cell r="G1196" t="str">
            <v>соты</v>
          </cell>
          <cell r="H1196">
            <v>11</v>
          </cell>
          <cell r="I1196">
            <v>1</v>
          </cell>
          <cell r="J1196">
            <v>1</v>
          </cell>
          <cell r="K1196">
            <v>0</v>
          </cell>
        </row>
        <row r="1197">
          <cell r="A1197" t="str">
            <v>EVA_BORT+Mazda+МХ-30+2020-2021+black+12</v>
          </cell>
          <cell r="B1197" t="str">
            <v>MAZDA MX-30</v>
          </cell>
          <cell r="E1197" t="str">
            <v>борт</v>
          </cell>
          <cell r="F1197" t="str">
            <v>черный</v>
          </cell>
          <cell r="G1197" t="str">
            <v>соты</v>
          </cell>
          <cell r="H1197">
            <v>12</v>
          </cell>
          <cell r="I1197">
            <v>1</v>
          </cell>
          <cell r="J1197">
            <v>1</v>
          </cell>
          <cell r="K1197">
            <v>0</v>
          </cell>
        </row>
        <row r="1198">
          <cell r="A1198" t="str">
            <v>EVA_BORT_Mercedes Benz_C класс_W203 II пок R_2004-2008_black+12</v>
          </cell>
          <cell r="B1198" t="str">
            <v>MERCEDES BENZ C КЛАСС W203 2 рестайлинг</v>
          </cell>
          <cell r="E1198" t="str">
            <v>борт</v>
          </cell>
          <cell r="F1198" t="str">
            <v>черный</v>
          </cell>
          <cell r="G1198" t="str">
            <v>соты</v>
          </cell>
          <cell r="H1198">
            <v>12</v>
          </cell>
          <cell r="I1198">
            <v>1</v>
          </cell>
          <cell r="J1198">
            <v>1</v>
          </cell>
        </row>
        <row r="1199">
          <cell r="A1199" t="str">
            <v>EVA_BORT_Mercedes Benz_C-Класс_I  и рест. W202 C180_1993-2001_black+12</v>
          </cell>
          <cell r="B1199" t="str">
            <v>MERCEDES BENZ C-CLASS W202 (C180) 1 рестайлинг</v>
          </cell>
          <cell r="E1199" t="str">
            <v>борт</v>
          </cell>
          <cell r="F1199" t="str">
            <v>черный</v>
          </cell>
          <cell r="G1199" t="str">
            <v>соты</v>
          </cell>
          <cell r="H1199">
            <v>12</v>
          </cell>
          <cell r="I1199">
            <v>1</v>
          </cell>
          <cell r="J1199">
            <v>1</v>
          </cell>
          <cell r="K1199" t="str">
            <v>1 поколение, рестайлинг</v>
          </cell>
        </row>
        <row r="1200">
          <cell r="A1200" t="str">
            <v>EVA_BORT_Mercedes Benz_C-Класс_W202 C180 I пок и R _1993-2001_black+12</v>
          </cell>
          <cell r="B1200" t="str">
            <v>MERCEDES BENZ C-КЛАСС W202 C180 1 и рестайлинг</v>
          </cell>
          <cell r="E1200" t="str">
            <v>борт</v>
          </cell>
          <cell r="F1200" t="str">
            <v>черный</v>
          </cell>
          <cell r="G1200" t="str">
            <v>соты</v>
          </cell>
          <cell r="H1200">
            <v>12</v>
          </cell>
          <cell r="I1200">
            <v>1</v>
          </cell>
          <cell r="J1200">
            <v>1</v>
          </cell>
        </row>
        <row r="1201">
          <cell r="A1201" t="str">
            <v>EVA_BORT_Mercedes Benz_C-Класс_W204 III пок R 
_2011-2015_black+12</v>
          </cell>
          <cell r="B1201" t="str">
            <v>MERCEDES BENZ C-КЛАСС W204 3 рестайлинг</v>
          </cell>
          <cell r="E1201" t="str">
            <v>борт</v>
          </cell>
          <cell r="F1201" t="str">
            <v>черный</v>
          </cell>
          <cell r="G1201" t="str">
            <v>соты</v>
          </cell>
          <cell r="H1201">
            <v>12</v>
          </cell>
          <cell r="I1201">
            <v>1</v>
          </cell>
          <cell r="J1201">
            <v>1</v>
          </cell>
        </row>
        <row r="1202">
          <cell r="A1202" t="str">
            <v>EVA_BORT_Mercedes Benz_E-класс_W214 VI _black+12</v>
          </cell>
          <cell r="B1202" t="str">
            <v>MERCEDES BENZ E КЛАСС W214</v>
          </cell>
          <cell r="E1202" t="str">
            <v>борт</v>
          </cell>
          <cell r="F1202" t="str">
            <v>черный</v>
          </cell>
          <cell r="G1202" t="str">
            <v>соты</v>
          </cell>
          <cell r="H1202">
            <v>12</v>
          </cell>
          <cell r="I1202">
            <v>1</v>
          </cell>
          <cell r="J1202">
            <v>1</v>
          </cell>
          <cell r="K1202" t="str">
            <v>6 поколение</v>
          </cell>
        </row>
        <row r="1203">
          <cell r="A1203" t="str">
            <v>EVA_BORT_Mercedes Benz_GLC_ X253 I пок и R_2015-2022_black+12</v>
          </cell>
          <cell r="B1203" t="str">
            <v>MERCEDES BENZ GLC X253 1  и рестайлинг</v>
          </cell>
          <cell r="E1203" t="str">
            <v>борт</v>
          </cell>
          <cell r="F1203" t="str">
            <v>черный</v>
          </cell>
          <cell r="G1203" t="str">
            <v>соты</v>
          </cell>
          <cell r="H1203">
            <v>12</v>
          </cell>
          <cell r="I1203">
            <v>1</v>
          </cell>
          <cell r="J1203">
            <v>1</v>
          </cell>
        </row>
        <row r="1204">
          <cell r="A1204" t="str">
            <v>EVA_BORT_Mercedes_GLC_ X253 I_2015-2022_black+12</v>
          </cell>
          <cell r="B1204" t="str">
            <v>MERCEDES BENZ GLC X253 1  и рестайлинг</v>
          </cell>
          <cell r="E1204" t="str">
            <v>борт</v>
          </cell>
          <cell r="F1204" t="str">
            <v>черный</v>
          </cell>
          <cell r="G1204" t="str">
            <v>соты</v>
          </cell>
          <cell r="H1204">
            <v>12</v>
          </cell>
          <cell r="I1204">
            <v>1</v>
          </cell>
          <cell r="J1204">
            <v>1</v>
          </cell>
          <cell r="K1204">
            <v>0</v>
          </cell>
        </row>
        <row r="1205">
          <cell r="A1205" t="str">
            <v>VOD_Mercedes Benz_GLC_Iпир.X253_2015-2022-blac12</v>
          </cell>
          <cell r="B1205" t="str">
            <v>MERCEDES BENZ GLC X253 1  и рестайлинг</v>
          </cell>
          <cell r="E1205" t="str">
            <v>борт</v>
          </cell>
          <cell r="F1205" t="str">
            <v>черный</v>
          </cell>
          <cell r="G1205" t="str">
            <v>соты</v>
          </cell>
          <cell r="H1205">
            <v>12</v>
          </cell>
          <cell r="I1205">
            <v>1</v>
          </cell>
          <cell r="J1205">
            <v>1</v>
          </cell>
          <cell r="K1205" t="str">
            <v>1 поколение рест</v>
          </cell>
        </row>
        <row r="1206">
          <cell r="A1206" t="str">
            <v>EVA_BORT+Mercedes+GLE coupe+2015-2019+black+11</v>
          </cell>
          <cell r="B1206" t="str">
            <v>MERCEDES BENZ GLE COUPE AMG 1 (C292)</v>
          </cell>
          <cell r="E1206" t="str">
            <v>борт</v>
          </cell>
          <cell r="F1206" t="str">
            <v>черный</v>
          </cell>
          <cell r="G1206" t="str">
            <v>соты</v>
          </cell>
          <cell r="H1206">
            <v>11</v>
          </cell>
          <cell r="I1206">
            <v>1</v>
          </cell>
          <cell r="J1206">
            <v>1</v>
          </cell>
          <cell r="K1206">
            <v>0</v>
          </cell>
        </row>
        <row r="1207">
          <cell r="A1207" t="str">
            <v>EVA_BORT+Mercedes+GLE_coupe+2015-2019+black+11</v>
          </cell>
          <cell r="B1207" t="str">
            <v>MERCEDES BENZ GLE COUPE AMG 1 (C292)</v>
          </cell>
          <cell r="E1207" t="str">
            <v>борт</v>
          </cell>
          <cell r="F1207" t="str">
            <v>черный</v>
          </cell>
          <cell r="G1207" t="str">
            <v>соты</v>
          </cell>
          <cell r="H1207">
            <v>11</v>
          </cell>
          <cell r="I1207">
            <v>1</v>
          </cell>
          <cell r="J1207">
            <v>1</v>
          </cell>
          <cell r="K1207">
            <v>0</v>
          </cell>
        </row>
        <row r="1208">
          <cell r="A1208" t="str">
            <v>EVA_BORT_Mercedes Benz_GLE Coupe_С292 I пок _2015-2019_black+12</v>
          </cell>
          <cell r="B1208" t="str">
            <v>MERCEDES BENZ GLE COUPE AMG 1 (C292)</v>
          </cell>
          <cell r="E1208" t="str">
            <v>борт</v>
          </cell>
          <cell r="F1208" t="str">
            <v>черный</v>
          </cell>
          <cell r="G1208" t="str">
            <v>соты</v>
          </cell>
          <cell r="H1208">
            <v>12</v>
          </cell>
          <cell r="I1208">
            <v>1</v>
          </cell>
          <cell r="J1208">
            <v>1</v>
          </cell>
        </row>
        <row r="1209">
          <cell r="A1209" t="str">
            <v>EVA_BORT+Mercedes+GLK-класс+2008-2015+black+11</v>
          </cell>
          <cell r="B1209" t="str">
            <v>MERCEDES BENZ GLK (X204) 1 и рестайлинг</v>
          </cell>
          <cell r="E1209" t="str">
            <v>борт</v>
          </cell>
          <cell r="F1209" t="str">
            <v>черный</v>
          </cell>
          <cell r="G1209" t="str">
            <v>соты</v>
          </cell>
          <cell r="H1209">
            <v>11</v>
          </cell>
          <cell r="I1209">
            <v>1</v>
          </cell>
          <cell r="J1209">
            <v>1</v>
          </cell>
          <cell r="K1209">
            <v>0</v>
          </cell>
        </row>
        <row r="1210">
          <cell r="A1210" t="str">
            <v>EVA_BORT_Mercedes Benz_GLK_X204 I пок и R _2008-2015_black+12</v>
          </cell>
          <cell r="B1210" t="str">
            <v>MERCEDES BENZ GLK (X204) 1 и рестайлинг</v>
          </cell>
          <cell r="E1210" t="str">
            <v>борт</v>
          </cell>
          <cell r="F1210" t="str">
            <v>черный</v>
          </cell>
          <cell r="G1210" t="str">
            <v>соты</v>
          </cell>
          <cell r="H1210">
            <v>12</v>
          </cell>
          <cell r="I1210">
            <v>1</v>
          </cell>
          <cell r="J1210">
            <v>1</v>
          </cell>
        </row>
        <row r="1211">
          <cell r="A1211" t="str">
            <v>EVA_BORT_Mercedes Benz_Maybach S класс_Z223 II пок _2021-2025_black+12</v>
          </cell>
          <cell r="B1211" t="str">
            <v>MERCEDES BENZ MAYBACH S КЛАСС Z223 2</v>
          </cell>
          <cell r="E1211" t="str">
            <v>борт</v>
          </cell>
          <cell r="F1211" t="str">
            <v>черный</v>
          </cell>
          <cell r="G1211" t="str">
            <v>соты</v>
          </cell>
          <cell r="H1211">
            <v>12</v>
          </cell>
          <cell r="I1211">
            <v>1</v>
          </cell>
          <cell r="J1211">
            <v>1</v>
          </cell>
        </row>
        <row r="1212">
          <cell r="A1212" t="str">
            <v>EVA_BORT+Mercedes+S_class+2005-2013+black+11</v>
          </cell>
          <cell r="B1212" t="str">
            <v>MERCEDES BENZ S-класс 5 (W221)</v>
          </cell>
          <cell r="E1212" t="str">
            <v>борт</v>
          </cell>
          <cell r="F1212" t="str">
            <v>черный</v>
          </cell>
          <cell r="G1212" t="str">
            <v>соты</v>
          </cell>
          <cell r="H1212">
            <v>11</v>
          </cell>
          <cell r="I1212">
            <v>1</v>
          </cell>
          <cell r="J1212">
            <v>1</v>
          </cell>
          <cell r="K1212">
            <v>0</v>
          </cell>
        </row>
        <row r="1213">
          <cell r="A1213" t="str">
            <v>EVA_BORT+Mercedes+S+2005-2013+black+11</v>
          </cell>
          <cell r="B1213" t="str">
            <v>MERCEDES BENZ S-класс 5 (W221)</v>
          </cell>
          <cell r="E1213" t="str">
            <v>борт</v>
          </cell>
          <cell r="F1213" t="str">
            <v>черный</v>
          </cell>
          <cell r="G1213" t="str">
            <v>соты</v>
          </cell>
          <cell r="H1213">
            <v>11</v>
          </cell>
          <cell r="I1213">
            <v>1</v>
          </cell>
          <cell r="J1213">
            <v>1</v>
          </cell>
          <cell r="K1213">
            <v>0</v>
          </cell>
        </row>
        <row r="1214">
          <cell r="A1214" t="str">
            <v>EVA_BORT+Mercedes+S-класс+2005-2013+black+11</v>
          </cell>
          <cell r="B1214" t="str">
            <v>MERCEDES BENZ S-класс 5 (W221)</v>
          </cell>
          <cell r="E1214" t="str">
            <v>борт</v>
          </cell>
          <cell r="F1214" t="str">
            <v>черный</v>
          </cell>
          <cell r="G1214" t="str">
            <v>соты</v>
          </cell>
          <cell r="H1214">
            <v>11</v>
          </cell>
          <cell r="I1214">
            <v>1</v>
          </cell>
          <cell r="J1214">
            <v>1</v>
          </cell>
          <cell r="K1214">
            <v>0</v>
          </cell>
        </row>
        <row r="1215">
          <cell r="A1215" t="str">
            <v>EVA_BORT_Mercedes Benz_S-Класс_VI пок W222-C217_2013-2017_black+12</v>
          </cell>
          <cell r="B1215" t="str">
            <v>MERCEDES BENZ S-КЛАСС 6 (W222-C217)</v>
          </cell>
          <cell r="E1215" t="str">
            <v>борт</v>
          </cell>
          <cell r="F1215" t="str">
            <v>черный</v>
          </cell>
          <cell r="G1215" t="str">
            <v>соты</v>
          </cell>
          <cell r="H1215">
            <v>12</v>
          </cell>
          <cell r="I1215">
            <v>1</v>
          </cell>
          <cell r="J1215">
            <v>1</v>
          </cell>
        </row>
        <row r="1216">
          <cell r="A1216" t="str">
            <v>EVA_BORT_Mercedes_C-Класс_W202_1993-2001_black+12</v>
          </cell>
          <cell r="B1216" t="str">
            <v>MERCEDES C KLASS</v>
          </cell>
          <cell r="E1216" t="str">
            <v>борт</v>
          </cell>
          <cell r="F1216" t="str">
            <v>черный</v>
          </cell>
          <cell r="G1216" t="str">
            <v>соты</v>
          </cell>
          <cell r="H1216">
            <v>12</v>
          </cell>
          <cell r="I1216">
            <v>1</v>
          </cell>
          <cell r="J1216">
            <v>1</v>
          </cell>
          <cell r="K1216" t="str">
            <v>1 пок. рест.</v>
          </cell>
        </row>
        <row r="1217">
          <cell r="A1217" t="str">
            <v>EVA_BORT_Mercedes_C-Класс_W204_2011-2015_black+12</v>
          </cell>
          <cell r="B1217" t="str">
            <v>MERCEDES C KLASS</v>
          </cell>
          <cell r="E1217" t="str">
            <v>борт</v>
          </cell>
          <cell r="F1217" t="str">
            <v>черный</v>
          </cell>
          <cell r="G1217" t="str">
            <v>соты</v>
          </cell>
          <cell r="H1217">
            <v>12</v>
          </cell>
          <cell r="I1217">
            <v>1</v>
          </cell>
          <cell r="J1217">
            <v>1</v>
          </cell>
          <cell r="K1217" t="str">
            <v>3 поколение рест</v>
          </cell>
        </row>
        <row r="1218">
          <cell r="A1218" t="str">
            <v>EVA_BORT+Mercedes+CLA+2013-2016+black+12</v>
          </cell>
          <cell r="B1218" t="str">
            <v>MERCEDES CLA (C117, X117)</v>
          </cell>
          <cell r="E1218" t="str">
            <v>борт</v>
          </cell>
          <cell r="F1218" t="str">
            <v>черный</v>
          </cell>
          <cell r="G1218" t="str">
            <v>соты</v>
          </cell>
          <cell r="H1218">
            <v>12</v>
          </cell>
          <cell r="I1218">
            <v>1</v>
          </cell>
          <cell r="J1218">
            <v>1</v>
          </cell>
          <cell r="K1218">
            <v>0</v>
          </cell>
        </row>
        <row r="1219">
          <cell r="A1219" t="str">
            <v>EVA_BORT+Mercedes+Е-класс+2002-2009+black+12</v>
          </cell>
          <cell r="B1219" t="str">
            <v>MERCEDES E-CLASS 3</v>
          </cell>
          <cell r="E1219" t="str">
            <v>борт</v>
          </cell>
          <cell r="F1219" t="str">
            <v>черный</v>
          </cell>
          <cell r="G1219" t="str">
            <v>соты</v>
          </cell>
          <cell r="H1219">
            <v>12</v>
          </cell>
          <cell r="I1219">
            <v>1</v>
          </cell>
          <cell r="J1219">
            <v>1</v>
          </cell>
          <cell r="K1219">
            <v>0</v>
          </cell>
        </row>
        <row r="1220">
          <cell r="A1220" t="str">
            <v>EVA_BORT+Mercedes+Е-класс+2002-2009+black+12</v>
          </cell>
          <cell r="B1220" t="str">
            <v>MERCEDES E-CLASS 3</v>
          </cell>
          <cell r="E1220" t="str">
            <v>борт</v>
          </cell>
          <cell r="F1220" t="str">
            <v>черный</v>
          </cell>
          <cell r="G1220" t="str">
            <v>соты</v>
          </cell>
          <cell r="H1220">
            <v>12</v>
          </cell>
          <cell r="I1220">
            <v>1</v>
          </cell>
          <cell r="J1220">
            <v>1</v>
          </cell>
          <cell r="K1220">
            <v>0</v>
          </cell>
        </row>
        <row r="1221">
          <cell r="A1221" t="str">
            <v>EVA_BORT+Mercedes+Е-класс+2002-2009+black+12</v>
          </cell>
          <cell r="B1221" t="str">
            <v>MERCEDES E-CLASS 3</v>
          </cell>
          <cell r="E1221" t="str">
            <v>борт</v>
          </cell>
          <cell r="F1221" t="str">
            <v>черный</v>
          </cell>
          <cell r="G1221" t="str">
            <v>соты</v>
          </cell>
          <cell r="H1221">
            <v>12</v>
          </cell>
          <cell r="I1221">
            <v>1</v>
          </cell>
          <cell r="J1221">
            <v>1</v>
          </cell>
          <cell r="K1221">
            <v>0</v>
          </cell>
        </row>
        <row r="1222">
          <cell r="A1222" t="str">
            <v>EVA_BORT+Mercedes+GL 350 +2006-2012+black+12</v>
          </cell>
          <cell r="B1222" t="str">
            <v>MERCEDES GL350</v>
          </cell>
          <cell r="E1222" t="str">
            <v>борт</v>
          </cell>
          <cell r="F1222" t="str">
            <v>черный</v>
          </cell>
          <cell r="G1222" t="str">
            <v>соты</v>
          </cell>
          <cell r="H1222">
            <v>12</v>
          </cell>
          <cell r="I1222">
            <v>1</v>
          </cell>
          <cell r="J1222">
            <v>1</v>
          </cell>
          <cell r="K1222">
            <v>0</v>
          </cell>
        </row>
        <row r="1223">
          <cell r="A1223" t="str">
            <v>EVA_BORT+Mercedes+GL 350 +2006-2012+black+12</v>
          </cell>
          <cell r="B1223" t="str">
            <v>MERCEDES GL350</v>
          </cell>
          <cell r="E1223" t="str">
            <v>борт</v>
          </cell>
          <cell r="F1223" t="str">
            <v>черный</v>
          </cell>
          <cell r="G1223" t="str">
            <v>соты</v>
          </cell>
          <cell r="H1223">
            <v>12</v>
          </cell>
          <cell r="I1223">
            <v>1</v>
          </cell>
          <cell r="J1223">
            <v>1</v>
          </cell>
          <cell r="K1223">
            <v>0</v>
          </cell>
        </row>
        <row r="1224">
          <cell r="A1224" t="str">
            <v>EVA_BORT+Mercedes+GL 350 +2006-2012+black+12</v>
          </cell>
          <cell r="B1224" t="str">
            <v>MERCEDES GL350</v>
          </cell>
          <cell r="E1224" t="str">
            <v>борт</v>
          </cell>
          <cell r="F1224" t="str">
            <v>черный</v>
          </cell>
          <cell r="G1224" t="str">
            <v>соты</v>
          </cell>
          <cell r="H1224">
            <v>12</v>
          </cell>
          <cell r="I1224">
            <v>1</v>
          </cell>
          <cell r="J1224">
            <v>1</v>
          </cell>
          <cell r="K1224">
            <v>0</v>
          </cell>
        </row>
        <row r="1225">
          <cell r="A1225" t="str">
            <v>PERED_EVA_Land Rover_Discovery_V пок и R_2016-2025_black+12</v>
          </cell>
          <cell r="B1225" t="str">
            <v>LAND ROVER DISCOVERY 5 и рестайлинг</v>
          </cell>
          <cell r="E1225" t="str">
            <v>передние</v>
          </cell>
          <cell r="F1225" t="str">
            <v>черный</v>
          </cell>
          <cell r="G1225" t="str">
            <v>соты</v>
          </cell>
          <cell r="H1225">
            <v>12</v>
          </cell>
          <cell r="I1225">
            <v>1</v>
          </cell>
          <cell r="J1225">
            <v>1</v>
          </cell>
        </row>
        <row r="1226">
          <cell r="A1226" t="str">
            <v>VOD_Land Rover_Discovery_V пок и R_2016-2025_black+12</v>
          </cell>
          <cell r="B1226" t="str">
            <v>LAND ROVER DISCOVERY 5 и рестайлинг</v>
          </cell>
          <cell r="E1226" t="str">
            <v>водитель</v>
          </cell>
          <cell r="F1226" t="str">
            <v>черный</v>
          </cell>
          <cell r="G1226" t="str">
            <v>соты</v>
          </cell>
          <cell r="H1226">
            <v>12</v>
          </cell>
          <cell r="I1226">
            <v>1</v>
          </cell>
          <cell r="J1226">
            <v>1</v>
          </cell>
        </row>
        <row r="1227">
          <cell r="A1227" t="str">
            <v>EVA_BORT+Mercedes+GLA+2013-2020+black+12</v>
          </cell>
          <cell r="B1227" t="str">
            <v>MERCEDES GLA X156</v>
          </cell>
          <cell r="E1227" t="str">
            <v>борт</v>
          </cell>
          <cell r="F1227" t="str">
            <v>черный</v>
          </cell>
          <cell r="G1227" t="str">
            <v>соты</v>
          </cell>
          <cell r="H1227">
            <v>12</v>
          </cell>
          <cell r="I1227">
            <v>1</v>
          </cell>
          <cell r="J1227">
            <v>1</v>
          </cell>
          <cell r="K1227">
            <v>0</v>
          </cell>
        </row>
        <row r="1228">
          <cell r="A1228" t="str">
            <v>PERED_EVA_Land Rover_Freelander_II пок_2006-2010_black+12</v>
          </cell>
          <cell r="B1228" t="str">
            <v>LAND ROVER FREELANDER 2 дорестайлинг</v>
          </cell>
          <cell r="E1228" t="str">
            <v>передние</v>
          </cell>
          <cell r="F1228" t="str">
            <v>черный</v>
          </cell>
          <cell r="G1228" t="str">
            <v>соты</v>
          </cell>
          <cell r="H1228">
            <v>12</v>
          </cell>
          <cell r="I1228">
            <v>1</v>
          </cell>
          <cell r="J1228">
            <v>1</v>
          </cell>
        </row>
        <row r="1229">
          <cell r="A1229" t="str">
            <v>VOD_Land Rover_Freelander_II пок_2006-2010_black+12</v>
          </cell>
          <cell r="B1229" t="str">
            <v>LAND ROVER FREELANDER 2 дорестайлинг</v>
          </cell>
          <cell r="E1229" t="str">
            <v>водитель</v>
          </cell>
          <cell r="F1229" t="str">
            <v>черный</v>
          </cell>
          <cell r="G1229" t="str">
            <v>соты</v>
          </cell>
          <cell r="H1229">
            <v>12</v>
          </cell>
          <cell r="I1229">
            <v>1</v>
          </cell>
          <cell r="J1229">
            <v>1</v>
          </cell>
        </row>
        <row r="1230">
          <cell r="A1230" t="str">
            <v>EVA_BORT+Mercedes+GLA+2013-2020+black+12</v>
          </cell>
          <cell r="B1230" t="str">
            <v>MERCEDES GLA X156</v>
          </cell>
          <cell r="E1230" t="str">
            <v>борт</v>
          </cell>
          <cell r="F1230" t="str">
            <v>черный</v>
          </cell>
          <cell r="G1230" t="str">
            <v>соты</v>
          </cell>
          <cell r="H1230">
            <v>12</v>
          </cell>
          <cell r="I1230">
            <v>1</v>
          </cell>
          <cell r="J1230">
            <v>1</v>
          </cell>
          <cell r="K1230">
            <v>0</v>
          </cell>
        </row>
        <row r="1231">
          <cell r="A1231" t="str">
            <v>VOD_Land Rover_Freelander_II пок R 1 и 2_2010-2014_black+12</v>
          </cell>
          <cell r="B1231" t="str">
            <v>LAND ROVER FREELANDER 2 и 1,2 рестайлинг</v>
          </cell>
          <cell r="E1231" t="str">
            <v>водитель</v>
          </cell>
          <cell r="F1231" t="str">
            <v>черный</v>
          </cell>
          <cell r="G1231" t="str">
            <v>соты</v>
          </cell>
          <cell r="H1231">
            <v>12</v>
          </cell>
          <cell r="I1231">
            <v>1</v>
          </cell>
          <cell r="J1231">
            <v>1</v>
          </cell>
        </row>
        <row r="1232">
          <cell r="A1232" t="str">
            <v>PERED_EVA_Land Rover_Freelander_II пок R 1 и 2_2010-2014_black+12</v>
          </cell>
          <cell r="B1232" t="str">
            <v>LAND ROVER FREELANDER 2 и 1,2 рестайлинг</v>
          </cell>
          <cell r="E1232" t="str">
            <v>передние</v>
          </cell>
          <cell r="F1232" t="str">
            <v>черный</v>
          </cell>
          <cell r="G1232" t="str">
            <v>соты</v>
          </cell>
          <cell r="H1232">
            <v>12</v>
          </cell>
          <cell r="I1232">
            <v>1</v>
          </cell>
          <cell r="J1232">
            <v>1</v>
          </cell>
        </row>
        <row r="1233">
          <cell r="A1233" t="str">
            <v>EVA_BORT+Mercedes+GL класс+2012-2016+black+12</v>
          </cell>
          <cell r="B1233" t="str">
            <v>MERCEDES GL-CLASS 2</v>
          </cell>
          <cell r="E1233" t="str">
            <v>борт</v>
          </cell>
          <cell r="F1233" t="str">
            <v>черный</v>
          </cell>
          <cell r="G1233" t="str">
            <v>соты</v>
          </cell>
          <cell r="H1233">
            <v>12</v>
          </cell>
          <cell r="I1233">
            <v>1</v>
          </cell>
          <cell r="J1233">
            <v>1</v>
          </cell>
          <cell r="K1233">
            <v>0</v>
          </cell>
        </row>
        <row r="1234">
          <cell r="A1234" t="str">
            <v>VOD_Land Rover_Range Rover Evoque_II пок и R_2018-2025_black+12</v>
          </cell>
          <cell r="B1234" t="str">
            <v>LAND ROVER RANGE ROVER EVOQUE 2 и рестайлинг</v>
          </cell>
          <cell r="E1234" t="str">
            <v>водитель</v>
          </cell>
          <cell r="F1234" t="str">
            <v>черный</v>
          </cell>
          <cell r="G1234" t="str">
            <v>соты</v>
          </cell>
          <cell r="H1234">
            <v>12</v>
          </cell>
          <cell r="I1234">
            <v>1</v>
          </cell>
          <cell r="J1234">
            <v>1</v>
          </cell>
        </row>
        <row r="1235">
          <cell r="A1235" t="str">
            <v>PERED_EVA_Land Rover_Range Rover Evoque_II пок и R_2018-2025_black+12</v>
          </cell>
          <cell r="B1235" t="str">
            <v>LAND ROVER RANGE ROVER EVOQUE 2 и рестайлинг</v>
          </cell>
          <cell r="E1235" t="str">
            <v>передние</v>
          </cell>
          <cell r="F1235" t="str">
            <v>черный</v>
          </cell>
          <cell r="G1235" t="str">
            <v>соты</v>
          </cell>
          <cell r="H1235">
            <v>12</v>
          </cell>
          <cell r="I1235">
            <v>1</v>
          </cell>
          <cell r="J1235">
            <v>1</v>
          </cell>
        </row>
        <row r="1236">
          <cell r="A1236" t="str">
            <v>EVA_BORT+Mercedes+GL класс+2012-2016+black+12</v>
          </cell>
          <cell r="B1236" t="str">
            <v>MERCEDES GL-CLASS 2 </v>
          </cell>
          <cell r="E1236" t="str">
            <v>борт</v>
          </cell>
          <cell r="F1236" t="str">
            <v>черный</v>
          </cell>
          <cell r="G1236" t="str">
            <v>соты</v>
          </cell>
          <cell r="H1236">
            <v>12</v>
          </cell>
          <cell r="I1236">
            <v>1</v>
          </cell>
          <cell r="J1236">
            <v>1</v>
          </cell>
          <cell r="K1236">
            <v>0</v>
          </cell>
        </row>
        <row r="1237">
          <cell r="A1237" t="str">
            <v>EVA_BORT+Mercedes+GLE coupe+2019-2021+black+12</v>
          </cell>
          <cell r="B1237" t="str">
            <v>MERCEDES GLE COUPE 2</v>
          </cell>
          <cell r="E1237" t="str">
            <v>борт</v>
          </cell>
          <cell r="F1237" t="str">
            <v>черный</v>
          </cell>
          <cell r="G1237" t="str">
            <v>соты</v>
          </cell>
          <cell r="H1237">
            <v>12</v>
          </cell>
          <cell r="I1237">
            <v>1</v>
          </cell>
          <cell r="J1237">
            <v>1</v>
          </cell>
          <cell r="K1237">
            <v>0</v>
          </cell>
        </row>
        <row r="1238">
          <cell r="A1238" t="str">
            <v>VOD_Lexus_LX_570 III пок DR 
_2007-2012_black+12</v>
          </cell>
          <cell r="B1238" t="str">
            <v>LEXUS LX 570 3 дорестайлинг</v>
          </cell>
          <cell r="E1238" t="str">
            <v>водитель</v>
          </cell>
          <cell r="F1238" t="str">
            <v>черный</v>
          </cell>
          <cell r="G1238" t="str">
            <v>соты</v>
          </cell>
          <cell r="H1238">
            <v>12</v>
          </cell>
          <cell r="I1238">
            <v>1</v>
          </cell>
          <cell r="J1238">
            <v>1</v>
          </cell>
        </row>
        <row r="1239">
          <cell r="A1239" t="str">
            <v>PERED_EVA_Lexus_LX_570 III пок DR 
_2007-2012_black+12</v>
          </cell>
          <cell r="B1239" t="str">
            <v>LEXUS LX 570 3 дорестайлинг</v>
          </cell>
          <cell r="E1239" t="str">
            <v>передние</v>
          </cell>
          <cell r="F1239" t="str">
            <v>черный</v>
          </cell>
          <cell r="G1239" t="str">
            <v>соты</v>
          </cell>
          <cell r="H1239">
            <v>12</v>
          </cell>
          <cell r="I1239">
            <v>1</v>
          </cell>
          <cell r="J1239">
            <v>1</v>
          </cell>
        </row>
        <row r="1240">
          <cell r="A1240" t="str">
            <v>EVA_BORT+Mercedes+GLE coupe+2019-2021+black+12</v>
          </cell>
          <cell r="B1240" t="str">
            <v>MERCEDES GLE COUPE 2 </v>
          </cell>
          <cell r="E1240" t="str">
            <v>борт</v>
          </cell>
          <cell r="F1240" t="str">
            <v>черный</v>
          </cell>
          <cell r="G1240" t="str">
            <v>соты</v>
          </cell>
          <cell r="H1240">
            <v>12</v>
          </cell>
          <cell r="I1240">
            <v>1</v>
          </cell>
          <cell r="J1240">
            <v>1</v>
          </cell>
          <cell r="K1240">
            <v>0</v>
          </cell>
        </row>
        <row r="1241">
          <cell r="A1241" t="str">
            <v>EVA_BORT+Mercedes+GLS+2015-2019+black+12</v>
          </cell>
          <cell r="B1241" t="str">
            <v>MERCEDES GLS</v>
          </cell>
          <cell r="E1241" t="str">
            <v>борт</v>
          </cell>
          <cell r="F1241" t="str">
            <v>черный</v>
          </cell>
          <cell r="G1241" t="str">
            <v>соты</v>
          </cell>
          <cell r="H1241">
            <v>12</v>
          </cell>
          <cell r="I1241">
            <v>1</v>
          </cell>
          <cell r="J1241">
            <v>1</v>
          </cell>
          <cell r="K1241">
            <v>0</v>
          </cell>
        </row>
        <row r="1242">
          <cell r="A1242" t="str">
            <v>EVA_BORT+Mercedes+GLS+2015-2019+black+12</v>
          </cell>
          <cell r="B1242" t="str">
            <v>MERCEDES GLS</v>
          </cell>
          <cell r="E1242" t="str">
            <v>борт</v>
          </cell>
          <cell r="F1242" t="str">
            <v>черный</v>
          </cell>
          <cell r="G1242" t="str">
            <v>соты</v>
          </cell>
          <cell r="H1242">
            <v>12</v>
          </cell>
          <cell r="I1242">
            <v>1</v>
          </cell>
          <cell r="J1242">
            <v>1</v>
          </cell>
          <cell r="K1242">
            <v>0</v>
          </cell>
        </row>
        <row r="1243">
          <cell r="A1243" t="str">
            <v>EVA_BORT_Mercury_Mariner_I пок_2004-2007_black+12</v>
          </cell>
          <cell r="B1243" t="str">
            <v>MERCURY MARINER 1</v>
          </cell>
          <cell r="E1243" t="str">
            <v>борт</v>
          </cell>
          <cell r="F1243" t="str">
            <v>черный</v>
          </cell>
          <cell r="G1243" t="str">
            <v>соты</v>
          </cell>
          <cell r="H1243">
            <v>12</v>
          </cell>
          <cell r="I1243">
            <v>1</v>
          </cell>
          <cell r="J1243">
            <v>1</v>
          </cell>
        </row>
        <row r="1244">
          <cell r="A1244" t="str">
            <v>VOD_Mercedes Benz_C-Класс_W202_1993-2001_black+12</v>
          </cell>
          <cell r="B1244" t="str">
            <v>MERS C CLASS W202 C180</v>
          </cell>
          <cell r="E1244" t="str">
            <v>борт</v>
          </cell>
          <cell r="F1244" t="str">
            <v>черный</v>
          </cell>
          <cell r="G1244" t="str">
            <v>соты</v>
          </cell>
          <cell r="H1244">
            <v>12</v>
          </cell>
          <cell r="I1244">
            <v>1</v>
          </cell>
          <cell r="J1244">
            <v>1</v>
          </cell>
          <cell r="K1244" t="str">
            <v>1 поколение рест водитель</v>
          </cell>
        </row>
        <row r="1245">
          <cell r="A1245" t="str">
            <v>EVA_BORT+Mitsubishi+ASX+2010-2021+grey+12</v>
          </cell>
          <cell r="B1245" t="str">
            <v>MITSUBISHI ASX</v>
          </cell>
          <cell r="E1245" t="str">
            <v>борт</v>
          </cell>
          <cell r="F1245" t="str">
            <v>серый</v>
          </cell>
          <cell r="G1245" t="str">
            <v>соты</v>
          </cell>
          <cell r="H1245">
            <v>12</v>
          </cell>
          <cell r="I1245">
            <v>1</v>
          </cell>
          <cell r="J1245">
            <v>1</v>
          </cell>
          <cell r="K1245">
            <v>0</v>
          </cell>
        </row>
        <row r="1246">
          <cell r="A1246" t="str">
            <v>EVA_BORT+Mitsubishi+A_SX+2010-2021+grey+12</v>
          </cell>
          <cell r="B1246" t="str">
            <v>MITSUBISHI ASX</v>
          </cell>
          <cell r="E1246" t="str">
            <v>борт</v>
          </cell>
          <cell r="F1246" t="str">
            <v>серый</v>
          </cell>
          <cell r="G1246" t="str">
            <v>соты</v>
          </cell>
          <cell r="H1246">
            <v>12</v>
          </cell>
          <cell r="I1246">
            <v>1</v>
          </cell>
          <cell r="J1246">
            <v>1</v>
          </cell>
          <cell r="K1246">
            <v>0</v>
          </cell>
        </row>
        <row r="1247">
          <cell r="A1247" t="str">
            <v>EVA_BORT+Mitsubishi+Carisma+1999-2004+black+12</v>
          </cell>
          <cell r="B1247" t="str">
            <v>MITSUBISHI CARISMA</v>
          </cell>
          <cell r="E1247" t="str">
            <v>борт</v>
          </cell>
          <cell r="F1247" t="str">
            <v>черный</v>
          </cell>
          <cell r="G1247" t="str">
            <v>соты</v>
          </cell>
          <cell r="H1247">
            <v>12</v>
          </cell>
          <cell r="I1247">
            <v>1</v>
          </cell>
          <cell r="J1247">
            <v>1</v>
          </cell>
          <cell r="K1247">
            <v>0</v>
          </cell>
        </row>
        <row r="1248">
          <cell r="A1248" t="str">
            <v>EVA_BORT+Mitsubishi+Colt+2002-2012+black+12</v>
          </cell>
          <cell r="B1248" t="str">
            <v>MITSUBISHI COLT 6</v>
          </cell>
          <cell r="E1248" t="str">
            <v>борт</v>
          </cell>
          <cell r="F1248" t="str">
            <v>черный</v>
          </cell>
          <cell r="G1248" t="str">
            <v>соты</v>
          </cell>
          <cell r="H1248">
            <v>12</v>
          </cell>
          <cell r="I1248">
            <v>1</v>
          </cell>
          <cell r="J1248">
            <v>1</v>
          </cell>
          <cell r="K1248">
            <v>0</v>
          </cell>
        </row>
        <row r="1249">
          <cell r="A1249" t="str">
            <v>EVA_BORT+MitsubishiF+EclipsCros+2017-2022+black+16</v>
          </cell>
          <cell r="B1249" t="str">
            <v>MITSUBISHI ECLIPSE CROSS 1 и рестайлинг</v>
          </cell>
          <cell r="E1249" t="str">
            <v>борт</v>
          </cell>
          <cell r="F1249" t="str">
            <v>черный</v>
          </cell>
          <cell r="G1249" t="str">
            <v>соты</v>
          </cell>
          <cell r="H1249">
            <v>16</v>
          </cell>
          <cell r="I1249">
            <v>1</v>
          </cell>
          <cell r="J1249">
            <v>1</v>
          </cell>
          <cell r="K1249" t="str">
            <v>синий подпятник</v>
          </cell>
        </row>
        <row r="1250">
          <cell r="A1250" t="str">
            <v>EVA_BORT_Mitsubishi_Eclipse Cross_I пок и R_2017-2025_black+12</v>
          </cell>
          <cell r="B1250" t="str">
            <v>MITSUBISHI ECLIPSE CROSS 1 и рестайлинг</v>
          </cell>
          <cell r="E1250" t="str">
            <v>борт</v>
          </cell>
          <cell r="F1250" t="str">
            <v>черный</v>
          </cell>
          <cell r="G1250" t="str">
            <v>соты</v>
          </cell>
          <cell r="H1250">
            <v>12</v>
          </cell>
          <cell r="I1250">
            <v>1</v>
          </cell>
          <cell r="J1250">
            <v>1</v>
          </cell>
          <cell r="K1250">
            <v>0</v>
          </cell>
        </row>
        <row r="1251">
          <cell r="A1251" t="str">
            <v>EVA_BORT+Mitsubishi+Galant+2003-2012+black+12</v>
          </cell>
          <cell r="B1251" t="str">
            <v>MITSUBISHI GALANT 9</v>
          </cell>
          <cell r="E1251" t="str">
            <v>борт</v>
          </cell>
          <cell r="F1251" t="str">
            <v>черный</v>
          </cell>
          <cell r="G1251" t="str">
            <v>соты</v>
          </cell>
          <cell r="H1251">
            <v>12</v>
          </cell>
          <cell r="I1251">
            <v>1</v>
          </cell>
          <cell r="J1251">
            <v>1</v>
          </cell>
          <cell r="K1251">
            <v>0</v>
          </cell>
        </row>
        <row r="1252">
          <cell r="A1252" t="str">
            <v>EVA_BORT+Mitsubishi+Grandis+2003-2011+black+12</v>
          </cell>
          <cell r="B1252" t="str">
            <v>MITSUBISHI GRADIS</v>
          </cell>
          <cell r="E1252" t="str">
            <v>борт</v>
          </cell>
          <cell r="F1252" t="str">
            <v>черный</v>
          </cell>
          <cell r="G1252" t="str">
            <v>соты</v>
          </cell>
          <cell r="H1252">
            <v>12</v>
          </cell>
          <cell r="I1252">
            <v>1</v>
          </cell>
          <cell r="J1252">
            <v>1</v>
          </cell>
          <cell r="K1252">
            <v>0</v>
          </cell>
        </row>
        <row r="1253">
          <cell r="A1253" t="str">
            <v>EVA_BORT+Mitsubishi+L200+2004-2006+black+12</v>
          </cell>
          <cell r="B1253" t="str">
            <v>MITSUBISHI L200 3</v>
          </cell>
          <cell r="E1253" t="str">
            <v>борт</v>
          </cell>
          <cell r="F1253" t="str">
            <v>черный</v>
          </cell>
          <cell r="G1253" t="str">
            <v>соты</v>
          </cell>
          <cell r="H1253">
            <v>12</v>
          </cell>
          <cell r="I1253">
            <v>1</v>
          </cell>
          <cell r="J1253">
            <v>1</v>
          </cell>
          <cell r="K1253">
            <v>0</v>
          </cell>
        </row>
        <row r="1254">
          <cell r="A1254" t="str">
            <v>EVA_BORT_Mitsubishi_L200_IV пок_2006-2014_black+12</v>
          </cell>
          <cell r="B1254" t="str">
            <v>MITSUBISHI L200 4</v>
          </cell>
          <cell r="E1254" t="str">
            <v>борт</v>
          </cell>
          <cell r="F1254" t="str">
            <v>черный</v>
          </cell>
          <cell r="G1254" t="str">
            <v>соты</v>
          </cell>
          <cell r="H1254">
            <v>12</v>
          </cell>
          <cell r="I1254">
            <v>1</v>
          </cell>
          <cell r="J1254">
            <v>1</v>
          </cell>
        </row>
        <row r="1255">
          <cell r="A1255" t="str">
            <v>EVA_BORT_Mitsubishi_L200_IV пок Long_2006-2014_black+12</v>
          </cell>
          <cell r="B1255" t="str">
            <v>MITSUBISHI L200 4 лонг</v>
          </cell>
          <cell r="E1255" t="str">
            <v>борт</v>
          </cell>
          <cell r="F1255" t="str">
            <v>черный</v>
          </cell>
          <cell r="G1255" t="str">
            <v>соты</v>
          </cell>
          <cell r="H1255">
            <v>12</v>
          </cell>
          <cell r="I1255">
            <v>1</v>
          </cell>
          <cell r="J1255">
            <v>1</v>
          </cell>
          <cell r="K1255" t="str">
            <v>Long версия</v>
          </cell>
        </row>
        <row r="1256">
          <cell r="A1256" t="str">
            <v>EVA_BORT+Mitsubishi+L200+2015-2021+black+2</v>
          </cell>
          <cell r="B1256" t="str">
            <v>MITSUBISHI L200 5</v>
          </cell>
          <cell r="E1256" t="str">
            <v>борт</v>
          </cell>
          <cell r="F1256" t="str">
            <v>черный</v>
          </cell>
          <cell r="G1256" t="str">
            <v>соты</v>
          </cell>
          <cell r="H1256">
            <v>2</v>
          </cell>
          <cell r="I1256">
            <v>1</v>
          </cell>
          <cell r="J1256">
            <v>1</v>
          </cell>
          <cell r="K1256">
            <v>0</v>
          </cell>
        </row>
        <row r="1257">
          <cell r="A1257" t="str">
            <v>EVA_BORT+Mitsubishi+Lancer+2007-2017+black+12</v>
          </cell>
          <cell r="B1257" t="str">
            <v>MITSUBISHI LANCER 10</v>
          </cell>
          <cell r="E1257" t="str">
            <v>борт</v>
          </cell>
          <cell r="F1257" t="str">
            <v>черный</v>
          </cell>
          <cell r="G1257" t="str">
            <v>соты</v>
          </cell>
          <cell r="H1257">
            <v>12</v>
          </cell>
          <cell r="I1257">
            <v>1</v>
          </cell>
          <cell r="J1257">
            <v>1</v>
          </cell>
          <cell r="K1257">
            <v>0</v>
          </cell>
        </row>
        <row r="1258">
          <cell r="A1258" t="str">
            <v>EVA_BORT+Mitsubishi+Lancer+2000-2010+black+12</v>
          </cell>
          <cell r="B1258" t="str">
            <v>MITSUBISHI LANCER 9</v>
          </cell>
          <cell r="E1258" t="str">
            <v>борт</v>
          </cell>
          <cell r="F1258" t="str">
            <v>черный</v>
          </cell>
          <cell r="G1258" t="str">
            <v>соты</v>
          </cell>
          <cell r="H1258">
            <v>12</v>
          </cell>
          <cell r="I1258">
            <v>1</v>
          </cell>
          <cell r="J1258">
            <v>1</v>
          </cell>
          <cell r="K1258">
            <v>0</v>
          </cell>
        </row>
        <row r="1259">
          <cell r="A1259" t="str">
            <v>EVA_BORT+Mitsubishi+Montero+1996-2006+black+12</v>
          </cell>
          <cell r="B1259" t="str">
            <v>MITSUBISHI MONTERO 3</v>
          </cell>
          <cell r="E1259" t="str">
            <v>борт</v>
          </cell>
          <cell r="F1259" t="str">
            <v>черный</v>
          </cell>
          <cell r="G1259" t="str">
            <v>соты</v>
          </cell>
          <cell r="H1259">
            <v>12</v>
          </cell>
          <cell r="I1259">
            <v>1</v>
          </cell>
          <cell r="J1259">
            <v>1</v>
          </cell>
          <cell r="K1259">
            <v>0</v>
          </cell>
        </row>
        <row r="1260">
          <cell r="A1260" t="str">
            <v>EVA_BORT+MitsubishiE+MontSp+1996-2008+black+12</v>
          </cell>
          <cell r="B1260" t="str">
            <v>MITSUBISHI MONTERO SPORT 1</v>
          </cell>
          <cell r="E1260" t="str">
            <v>борт</v>
          </cell>
          <cell r="F1260" t="str">
            <v>черный</v>
          </cell>
          <cell r="G1260" t="str">
            <v>соты</v>
          </cell>
          <cell r="H1260">
            <v>12</v>
          </cell>
          <cell r="I1260">
            <v>1</v>
          </cell>
          <cell r="J1260">
            <v>1</v>
          </cell>
          <cell r="K1260">
            <v>0</v>
          </cell>
        </row>
        <row r="1261">
          <cell r="A1261" t="str">
            <v>EVA_BORT+Mitsubushi+Outlander+2002-2009+black+12</v>
          </cell>
          <cell r="B1261" t="str">
            <v>MITSUBISHI OUTLANDER 1</v>
          </cell>
          <cell r="E1261" t="str">
            <v>борт</v>
          </cell>
          <cell r="F1261" t="str">
            <v>черный</v>
          </cell>
          <cell r="G1261" t="str">
            <v>соты</v>
          </cell>
          <cell r="H1261">
            <v>12</v>
          </cell>
          <cell r="I1261">
            <v>1</v>
          </cell>
          <cell r="J1261">
            <v>1</v>
          </cell>
          <cell r="K1261">
            <v>0</v>
          </cell>
        </row>
        <row r="1262">
          <cell r="A1262" t="str">
            <v>EVA_BORT+Mitsubishi+Outlander+2012-2024+black+12</v>
          </cell>
          <cell r="B1262" t="str">
            <v>MITSUBISHI OUTLANDER 3</v>
          </cell>
          <cell r="E1262" t="str">
            <v>борт</v>
          </cell>
          <cell r="F1262" t="str">
            <v>черный</v>
          </cell>
          <cell r="G1262" t="str">
            <v>соты</v>
          </cell>
          <cell r="H1262">
            <v>12</v>
          </cell>
          <cell r="I1262">
            <v>1</v>
          </cell>
          <cell r="J1262">
            <v>1</v>
          </cell>
          <cell r="K1262">
            <v>0</v>
          </cell>
        </row>
        <row r="1263">
          <cell r="A1263" t="str">
            <v>BAG+Mitsubishi+Outl+2012-2024+black+12</v>
          </cell>
          <cell r="B1263" t="str">
            <v>MITSUBISHI OUTLANDER 3</v>
          </cell>
          <cell r="E1263" t="str">
            <v>багажник</v>
          </cell>
          <cell r="F1263" t="str">
            <v>черный</v>
          </cell>
          <cell r="G1263" t="str">
            <v>соты</v>
          </cell>
          <cell r="H1263">
            <v>12</v>
          </cell>
          <cell r="I1263">
            <v>1</v>
          </cell>
          <cell r="J1263">
            <v>1</v>
          </cell>
          <cell r="K1263" t="str">
            <v>багажник</v>
          </cell>
        </row>
        <row r="1264">
          <cell r="A1264" t="str">
            <v>BAG+Mitsubishi+Outland+2012-2024+black+12</v>
          </cell>
          <cell r="B1264" t="str">
            <v>MITSUBISHI OUTLANDER 3</v>
          </cell>
          <cell r="E1264" t="str">
            <v>багажник</v>
          </cell>
          <cell r="F1264" t="str">
            <v>черный</v>
          </cell>
          <cell r="G1264" t="str">
            <v>соты</v>
          </cell>
          <cell r="H1264">
            <v>12</v>
          </cell>
          <cell r="I1264">
            <v>1</v>
          </cell>
          <cell r="J1264">
            <v>1</v>
          </cell>
          <cell r="K1264" t="str">
            <v>багажник</v>
          </cell>
        </row>
        <row r="1265">
          <cell r="A1265" t="str">
            <v>BAG L+Mitsubishi+Outl+2012-2024+black+12</v>
          </cell>
          <cell r="B1265" t="str">
            <v>MITSUBISHI OUTLANDER 3</v>
          </cell>
          <cell r="E1265" t="str">
            <v>багажник</v>
          </cell>
          <cell r="F1265" t="str">
            <v>черный</v>
          </cell>
          <cell r="G1265" t="str">
            <v>соты</v>
          </cell>
          <cell r="H1265">
            <v>12</v>
          </cell>
          <cell r="I1265">
            <v>1</v>
          </cell>
          <cell r="J1265">
            <v>1</v>
          </cell>
          <cell r="K1265" t="str">
            <v>багажник</v>
          </cell>
        </row>
        <row r="1266">
          <cell r="A1266" t="str">
            <v>BAG L+Mitsubishi+Outlander+2012-2024+black+12</v>
          </cell>
          <cell r="B1266" t="str">
            <v>MITSUBISHI OUTLANDER 3</v>
          </cell>
          <cell r="E1266" t="str">
            <v>багажник</v>
          </cell>
          <cell r="F1266" t="str">
            <v>черный</v>
          </cell>
          <cell r="G1266" t="str">
            <v>соты</v>
          </cell>
          <cell r="H1266">
            <v>12</v>
          </cell>
          <cell r="I1266">
            <v>1</v>
          </cell>
          <cell r="J1266">
            <v>1</v>
          </cell>
          <cell r="K1266" t="str">
            <v>багажник</v>
          </cell>
        </row>
        <row r="1267">
          <cell r="A1267" t="str">
            <v>BAG+Mitsubishi+Outlander+2012-2024+black+12</v>
          </cell>
          <cell r="B1267" t="str">
            <v xml:space="preserve">MITSUBISHI OUTLANDER 3 </v>
          </cell>
          <cell r="E1267" t="str">
            <v>багажник</v>
          </cell>
          <cell r="F1267" t="str">
            <v>черный</v>
          </cell>
          <cell r="G1267" t="str">
            <v>соты</v>
          </cell>
          <cell r="H1267">
            <v>12</v>
          </cell>
          <cell r="I1267">
            <v>0</v>
          </cell>
          <cell r="J1267">
            <v>1</v>
          </cell>
          <cell r="K1267" t="str">
            <v>3 части</v>
          </cell>
        </row>
        <row r="1268">
          <cell r="A1268" t="str">
            <v>EVA_BORT+Mitsubushi+OutlanderXL+2007-2012+black+12</v>
          </cell>
          <cell r="B1268" t="str">
            <v>MITSUBISHI OUTLANDER XL</v>
          </cell>
          <cell r="E1268" t="str">
            <v>борт</v>
          </cell>
          <cell r="F1268" t="str">
            <v>черный</v>
          </cell>
          <cell r="G1268" t="str">
            <v>соты</v>
          </cell>
          <cell r="H1268">
            <v>12</v>
          </cell>
          <cell r="I1268">
            <v>1</v>
          </cell>
          <cell r="J1268">
            <v>1</v>
          </cell>
          <cell r="K1268">
            <v>0</v>
          </cell>
        </row>
        <row r="1269">
          <cell r="A1269" t="str">
            <v>EVA_BORT+Mitsubushi+Pajero+1999-2002+black+12</v>
          </cell>
          <cell r="B1269" t="str">
            <v>MITSUBISHI PAJERO 3</v>
          </cell>
          <cell r="E1269" t="str">
            <v>борт</v>
          </cell>
          <cell r="F1269" t="str">
            <v>черный</v>
          </cell>
          <cell r="G1269" t="str">
            <v>соты</v>
          </cell>
          <cell r="H1269">
            <v>12</v>
          </cell>
          <cell r="I1269">
            <v>1</v>
          </cell>
          <cell r="J1269">
            <v>1</v>
          </cell>
          <cell r="K1269">
            <v>0</v>
          </cell>
        </row>
        <row r="1270">
          <cell r="A1270" t="str">
            <v>EVA_BORT+Mitsubishi+_Pajero+2006-2022+black+11</v>
          </cell>
          <cell r="B1270" t="str">
            <v>MITSUBISHI PAJERO 4</v>
          </cell>
          <cell r="E1270" t="str">
            <v>борт</v>
          </cell>
          <cell r="F1270" t="str">
            <v>черный</v>
          </cell>
          <cell r="G1270" t="str">
            <v>соты</v>
          </cell>
          <cell r="H1270">
            <v>11</v>
          </cell>
          <cell r="I1270">
            <v>1</v>
          </cell>
          <cell r="J1270">
            <v>1</v>
          </cell>
          <cell r="K1270">
            <v>0</v>
          </cell>
        </row>
        <row r="1271">
          <cell r="A1271" t="str">
            <v>EVA_BORT+Mitsubishi+Pajero_+2006-2022+black+11</v>
          </cell>
          <cell r="B1271" t="str">
            <v>MITSUBISHI PAJERO 4</v>
          </cell>
          <cell r="E1271" t="str">
            <v>борт</v>
          </cell>
          <cell r="F1271" t="str">
            <v>черный</v>
          </cell>
          <cell r="G1271" t="str">
            <v>соты</v>
          </cell>
          <cell r="H1271">
            <v>11</v>
          </cell>
          <cell r="I1271">
            <v>1</v>
          </cell>
          <cell r="J1271">
            <v>1</v>
          </cell>
          <cell r="K1271">
            <v>0</v>
          </cell>
        </row>
        <row r="1272">
          <cell r="A1272" t="str">
            <v>EVA_BORT+Mitsubishi+Pajero+2006-2022+black+11</v>
          </cell>
          <cell r="B1272" t="str">
            <v>MITSUBISHI PAJERO 4</v>
          </cell>
          <cell r="E1272" t="str">
            <v>борт</v>
          </cell>
          <cell r="F1272" t="str">
            <v>черный</v>
          </cell>
          <cell r="G1272" t="str">
            <v>соты</v>
          </cell>
          <cell r="H1272">
            <v>11</v>
          </cell>
          <cell r="I1272">
            <v>1</v>
          </cell>
          <cell r="J1272">
            <v>1</v>
          </cell>
          <cell r="K1272">
            <v>0</v>
          </cell>
        </row>
        <row r="1273">
          <cell r="A1273" t="str">
            <v>EVA_BORT+Mitsubishi+Pajero+2006-2022+black+12</v>
          </cell>
          <cell r="B1273" t="str">
            <v>MITSUBISHI PAJERO 4</v>
          </cell>
          <cell r="E1273" t="str">
            <v>борт</v>
          </cell>
          <cell r="F1273" t="str">
            <v>черный</v>
          </cell>
          <cell r="G1273" t="str">
            <v>соты</v>
          </cell>
          <cell r="H1273">
            <v>12</v>
          </cell>
          <cell r="I1273">
            <v>1</v>
          </cell>
          <cell r="J1273">
            <v>1</v>
          </cell>
          <cell r="K1273">
            <v>0</v>
          </cell>
        </row>
        <row r="1274">
          <cell r="A1274" t="str">
            <v>BORT_BAG+Mitsubishi+Pajero+2006-2022+black+12</v>
          </cell>
          <cell r="B1274" t="str">
            <v>MITSUBISHI PAJERO 4</v>
          </cell>
          <cell r="E1274" t="str">
            <v>борт + багажник</v>
          </cell>
          <cell r="F1274" t="str">
            <v>черный</v>
          </cell>
          <cell r="G1274" t="str">
            <v>соты</v>
          </cell>
          <cell r="H1274">
            <v>12</v>
          </cell>
          <cell r="I1274">
            <v>1</v>
          </cell>
          <cell r="J1274">
            <v>1</v>
          </cell>
          <cell r="K1274" t="str">
            <v>комплект с багажником</v>
          </cell>
        </row>
        <row r="1275">
          <cell r="A1275" t="str">
            <v>EVA_BORT+MitsubishiB+PajSpB+2008-2016+black+12</v>
          </cell>
          <cell r="B1275" t="str">
            <v>MITSUBISHI PAJERO SPORT 2</v>
          </cell>
          <cell r="E1275" t="str">
            <v>борт</v>
          </cell>
          <cell r="F1275" t="str">
            <v>черный</v>
          </cell>
          <cell r="G1275" t="str">
            <v>соты</v>
          </cell>
          <cell r="H1275">
            <v>12</v>
          </cell>
          <cell r="I1275">
            <v>1</v>
          </cell>
          <cell r="J1275">
            <v>1</v>
          </cell>
          <cell r="K1275">
            <v>0</v>
          </cell>
        </row>
        <row r="1276">
          <cell r="A1276" t="str">
            <v>EVA_BORT+MitsubishiB+PajSpB+2008-2016+black+12</v>
          </cell>
          <cell r="B1276" t="str">
            <v>MITSUBISHI PAJERO SPORT 2</v>
          </cell>
          <cell r="E1276" t="str">
            <v>борт</v>
          </cell>
          <cell r="F1276" t="str">
            <v>черный</v>
          </cell>
          <cell r="G1276" t="str">
            <v>соты</v>
          </cell>
          <cell r="H1276">
            <v>12</v>
          </cell>
          <cell r="I1276">
            <v>1</v>
          </cell>
          <cell r="J1276">
            <v>1</v>
          </cell>
          <cell r="K1276">
            <v>0</v>
          </cell>
        </row>
        <row r="1277">
          <cell r="A1277" t="str">
            <v>EVA_BORT+MitsubishiD+PajSp+2008-2016+black+12</v>
          </cell>
          <cell r="B1277" t="str">
            <v>MITSUBISHI PAJERO SPORT 2</v>
          </cell>
          <cell r="E1277" t="str">
            <v>борт</v>
          </cell>
          <cell r="F1277" t="str">
            <v>черный</v>
          </cell>
          <cell r="G1277" t="str">
            <v xml:space="preserve">соты </v>
          </cell>
          <cell r="H1277">
            <v>12</v>
          </cell>
          <cell r="I1277">
            <v>1</v>
          </cell>
          <cell r="J1277">
            <v>1</v>
          </cell>
          <cell r="K1277">
            <v>0</v>
          </cell>
        </row>
        <row r="1278">
          <cell r="A1278" t="str">
            <v>EVA_BORT+MitsubishiC+PajSpA+2008-2016+black+12</v>
          </cell>
          <cell r="B1278" t="str">
            <v>MITSUBISHI PAJERO SPORT 2</v>
          </cell>
          <cell r="E1278" t="str">
            <v>борт</v>
          </cell>
          <cell r="F1278" t="str">
            <v>черный</v>
          </cell>
          <cell r="G1278" t="str">
            <v xml:space="preserve">соты </v>
          </cell>
          <cell r="H1278">
            <v>12</v>
          </cell>
          <cell r="I1278">
            <v>1</v>
          </cell>
          <cell r="J1278">
            <v>1</v>
          </cell>
          <cell r="K1278">
            <v>0</v>
          </cell>
        </row>
        <row r="1279">
          <cell r="A1279" t="str">
            <v>EVA_BORT+MitsubishiA+PajSpC+2019-2021+black+13</v>
          </cell>
          <cell r="B1279" t="str">
            <v>MITSUBISHI PAJERO SPORT 3</v>
          </cell>
          <cell r="E1279" t="str">
            <v>борт</v>
          </cell>
          <cell r="F1279" t="str">
            <v>черный</v>
          </cell>
          <cell r="G1279" t="str">
            <v>соты</v>
          </cell>
          <cell r="H1279">
            <v>13</v>
          </cell>
          <cell r="I1279">
            <v>1</v>
          </cell>
          <cell r="J1279">
            <v>1</v>
          </cell>
          <cell r="K1279">
            <v>0</v>
          </cell>
        </row>
        <row r="1280">
          <cell r="A1280" t="str">
            <v>EVA_BORT+MitsubishiA+PajSpC+2019-2021+black+11</v>
          </cell>
          <cell r="B1280" t="str">
            <v>MITSUBISHI PAJERO SPORT 3</v>
          </cell>
          <cell r="E1280" t="str">
            <v>борт</v>
          </cell>
          <cell r="F1280" t="str">
            <v>черный</v>
          </cell>
          <cell r="G1280" t="str">
            <v>соты</v>
          </cell>
          <cell r="H1280">
            <v>13</v>
          </cell>
          <cell r="I1280">
            <v>1</v>
          </cell>
          <cell r="J1280">
            <v>1</v>
          </cell>
          <cell r="K1280">
            <v>0</v>
          </cell>
        </row>
        <row r="1281">
          <cell r="A1281" t="str">
            <v>EVA_BORT+Nissan+Almera Classic+2006-2013+black+11</v>
          </cell>
          <cell r="B1281" t="str">
            <v>NISSAN ALMERA CLASSIC 1</v>
          </cell>
          <cell r="E1281" t="str">
            <v>борт</v>
          </cell>
          <cell r="F1281" t="str">
            <v>черный</v>
          </cell>
          <cell r="G1281" t="str">
            <v>соты</v>
          </cell>
          <cell r="H1281">
            <v>11</v>
          </cell>
          <cell r="I1281">
            <v>1</v>
          </cell>
          <cell r="J1281">
            <v>1</v>
          </cell>
          <cell r="K1281">
            <v>0</v>
          </cell>
        </row>
        <row r="1282">
          <cell r="A1282" t="str">
            <v>EVA_BORT+Nissan+Almera+2012-2018+black+12</v>
          </cell>
          <cell r="B1282" t="str">
            <v>NISSAN ALMERA G15</v>
          </cell>
          <cell r="E1282" t="str">
            <v>борт</v>
          </cell>
          <cell r="F1282" t="str">
            <v>черный</v>
          </cell>
          <cell r="G1282" t="str">
            <v>соты</v>
          </cell>
          <cell r="H1282">
            <v>12</v>
          </cell>
          <cell r="I1282">
            <v>1</v>
          </cell>
          <cell r="J1282">
            <v>1</v>
          </cell>
          <cell r="K1282">
            <v>0</v>
          </cell>
        </row>
        <row r="1283">
          <cell r="A1283" t="str">
            <v>EVA_BORT+Nissan+Almera+2000-2006+black+2</v>
          </cell>
          <cell r="B1283" t="str">
            <v>NISSAN ALMERA N16</v>
          </cell>
          <cell r="E1283" t="str">
            <v>борт</v>
          </cell>
          <cell r="F1283" t="str">
            <v>черный</v>
          </cell>
          <cell r="G1283" t="str">
            <v>соты</v>
          </cell>
          <cell r="H1283">
            <v>2</v>
          </cell>
          <cell r="I1283">
            <v>1</v>
          </cell>
          <cell r="J1283">
            <v>1</v>
          </cell>
          <cell r="K1283">
            <v>0</v>
          </cell>
        </row>
        <row r="1284">
          <cell r="A1284" t="str">
            <v>EVA_BORT+Nissan+Juke+2010-2019+black+11</v>
          </cell>
          <cell r="B1284" t="str">
            <v xml:space="preserve">NISSAN JUKE 1 </v>
          </cell>
          <cell r="E1284" t="str">
            <v>борт</v>
          </cell>
          <cell r="F1284" t="str">
            <v>черный</v>
          </cell>
          <cell r="G1284" t="str">
            <v>соты</v>
          </cell>
          <cell r="H1284">
            <v>11</v>
          </cell>
          <cell r="I1284">
            <v>1</v>
          </cell>
          <cell r="J1284">
            <v>1</v>
          </cell>
          <cell r="K1284">
            <v>0</v>
          </cell>
        </row>
        <row r="1285">
          <cell r="A1285" t="str">
            <v>EVA_BORT+Nissan+Leaf+2010-2017+grey+16</v>
          </cell>
          <cell r="B1285" t="str">
            <v>NISSAN LEAF 1 левый руль</v>
          </cell>
          <cell r="E1285" t="str">
            <v>борт</v>
          </cell>
          <cell r="F1285" t="str">
            <v>серый</v>
          </cell>
          <cell r="G1285" t="str">
            <v>соты</v>
          </cell>
          <cell r="H1285">
            <v>16</v>
          </cell>
          <cell r="I1285">
            <v>1</v>
          </cell>
          <cell r="J1285">
            <v>1</v>
          </cell>
          <cell r="K1285" t="str">
            <v>левый руль</v>
          </cell>
        </row>
        <row r="1286">
          <cell r="A1286" t="str">
            <v>EVA_BORT_Nissan_Leaf_I пок_2010-2017_black+12</v>
          </cell>
          <cell r="B1286" t="str">
            <v>NISSAN LEAF 1 левый руль</v>
          </cell>
          <cell r="E1286" t="str">
            <v>борт</v>
          </cell>
          <cell r="F1286" t="str">
            <v>черный</v>
          </cell>
          <cell r="G1286" t="str">
            <v>соты</v>
          </cell>
          <cell r="H1286">
            <v>12</v>
          </cell>
          <cell r="I1286">
            <v>1</v>
          </cell>
          <cell r="J1286">
            <v>1</v>
          </cell>
          <cell r="K1286" t="str">
            <v>Левый руль</v>
          </cell>
        </row>
        <row r="1287">
          <cell r="A1287" t="str">
            <v>EVA_BORT_Nissan_Leaf_I пок пр.руль_2010-2017_black+12</v>
          </cell>
          <cell r="B1287" t="str">
            <v>NISSAN LEAF 1 правый руль</v>
          </cell>
          <cell r="E1287" t="str">
            <v>борт</v>
          </cell>
          <cell r="F1287" t="str">
            <v>черный</v>
          </cell>
          <cell r="G1287" t="str">
            <v>соты</v>
          </cell>
          <cell r="H1287">
            <v>12</v>
          </cell>
          <cell r="I1287">
            <v>1</v>
          </cell>
          <cell r="J1287">
            <v>1</v>
          </cell>
          <cell r="K1287" t="str">
            <v>Правый руль</v>
          </cell>
        </row>
        <row r="1288">
          <cell r="A1288" t="str">
            <v>EVA_BORT+Nissan+Micra+2002-2010+black+12</v>
          </cell>
          <cell r="B1288" t="str">
            <v>NISSAN MICRA 3</v>
          </cell>
          <cell r="E1288" t="str">
            <v>борт</v>
          </cell>
          <cell r="F1288" t="str">
            <v>черный</v>
          </cell>
          <cell r="G1288" t="str">
            <v>соты</v>
          </cell>
          <cell r="H1288">
            <v>12</v>
          </cell>
          <cell r="I1288">
            <v>1</v>
          </cell>
          <cell r="J1288">
            <v>1</v>
          </cell>
          <cell r="K1288">
            <v>0</v>
          </cell>
        </row>
        <row r="1289">
          <cell r="A1289" t="str">
            <v>EVA_BORT+Nissan+Murano +2002-2008+black+12</v>
          </cell>
          <cell r="B1289" t="str">
            <v>NISSAN MURANO 1 (Z50)</v>
          </cell>
          <cell r="E1289" t="str">
            <v>борт</v>
          </cell>
          <cell r="F1289" t="str">
            <v>черный</v>
          </cell>
          <cell r="G1289" t="str">
            <v>соты</v>
          </cell>
          <cell r="H1289">
            <v>12</v>
          </cell>
          <cell r="I1289">
            <v>1</v>
          </cell>
          <cell r="J1289">
            <v>1</v>
          </cell>
          <cell r="K1289">
            <v>0</v>
          </cell>
        </row>
        <row r="1290">
          <cell r="A1290" t="str">
            <v>EVA_BORT+Nissan+Murano +2011-2015+black+12</v>
          </cell>
          <cell r="B1290" t="str">
            <v>NISSAN MURANO 2 (Z51)</v>
          </cell>
          <cell r="E1290" t="str">
            <v>борт</v>
          </cell>
          <cell r="F1290" t="str">
            <v>черный</v>
          </cell>
          <cell r="G1290" t="str">
            <v>соты</v>
          </cell>
          <cell r="H1290">
            <v>12</v>
          </cell>
          <cell r="I1290">
            <v>1</v>
          </cell>
          <cell r="J1290">
            <v>1</v>
          </cell>
          <cell r="K1290">
            <v>0</v>
          </cell>
        </row>
        <row r="1291">
          <cell r="A1291" t="str">
            <v>EVA_BORT+Nissan+No_te+2005-2008+black+11</v>
          </cell>
          <cell r="B1291" t="str">
            <v>NISSAN NOTE 1</v>
          </cell>
          <cell r="E1291" t="str">
            <v>борт</v>
          </cell>
          <cell r="F1291" t="str">
            <v>черный</v>
          </cell>
          <cell r="G1291" t="str">
            <v>соты</v>
          </cell>
          <cell r="H1291">
            <v>11</v>
          </cell>
          <cell r="I1291">
            <v>1</v>
          </cell>
          <cell r="J1291">
            <v>1</v>
          </cell>
          <cell r="K1291">
            <v>0</v>
          </cell>
        </row>
        <row r="1292">
          <cell r="A1292" t="str">
            <v>EVA_BORT+Nissan+Note+2005-2008+black+10</v>
          </cell>
          <cell r="B1292" t="str">
            <v>NISSAN NOTE 1</v>
          </cell>
          <cell r="E1292" t="str">
            <v>борт</v>
          </cell>
          <cell r="F1292" t="str">
            <v>черный</v>
          </cell>
          <cell r="G1292" t="str">
            <v>соты</v>
          </cell>
          <cell r="H1292">
            <v>10</v>
          </cell>
          <cell r="I1292">
            <v>1</v>
          </cell>
          <cell r="J1292">
            <v>1</v>
          </cell>
          <cell r="K1292">
            <v>0</v>
          </cell>
        </row>
        <row r="1293">
          <cell r="A1293" t="str">
            <v>EVA_BORT+Nissan+Note+2005-2008+black+8</v>
          </cell>
          <cell r="B1293" t="str">
            <v>NISSAN NOTE 1</v>
          </cell>
          <cell r="E1293" t="str">
            <v>борт</v>
          </cell>
          <cell r="F1293" t="str">
            <v>черный</v>
          </cell>
          <cell r="G1293" t="str">
            <v>соты</v>
          </cell>
          <cell r="H1293">
            <v>8</v>
          </cell>
          <cell r="I1293">
            <v>1</v>
          </cell>
          <cell r="J1293">
            <v>1</v>
          </cell>
          <cell r="K1293">
            <v>0</v>
          </cell>
        </row>
        <row r="1294">
          <cell r="A1294" t="str">
            <v>EVA_BORT+Nissan+Note+2005-2008+black+9</v>
          </cell>
          <cell r="B1294" t="str">
            <v>NISSAN NOTE 1</v>
          </cell>
          <cell r="E1294" t="str">
            <v>борт</v>
          </cell>
          <cell r="F1294" t="str">
            <v>черный</v>
          </cell>
          <cell r="G1294" t="str">
            <v>соты</v>
          </cell>
          <cell r="H1294">
            <v>9</v>
          </cell>
          <cell r="I1294">
            <v>1</v>
          </cell>
          <cell r="J1294">
            <v>1</v>
          </cell>
          <cell r="K1294">
            <v>0</v>
          </cell>
        </row>
        <row r="1295">
          <cell r="A1295" t="str">
            <v>EVA_BORT+Nissan+Note+2005-2008+black+1</v>
          </cell>
          <cell r="B1295" t="str">
            <v>NISSAN NOTE 1</v>
          </cell>
          <cell r="E1295" t="str">
            <v>борт</v>
          </cell>
          <cell r="F1295" t="str">
            <v>черный</v>
          </cell>
          <cell r="G1295" t="str">
            <v>соты</v>
          </cell>
          <cell r="H1295">
            <v>1</v>
          </cell>
          <cell r="I1295">
            <v>1</v>
          </cell>
          <cell r="J1295">
            <v>1</v>
          </cell>
          <cell r="K1295">
            <v>0</v>
          </cell>
        </row>
        <row r="1296">
          <cell r="A1296" t="str">
            <v>EVA_BORT+Nissan+Note+2005-2008+black+11</v>
          </cell>
          <cell r="B1296" t="str">
            <v>NISSAN NOTE 1</v>
          </cell>
          <cell r="E1296" t="str">
            <v>борт</v>
          </cell>
          <cell r="F1296" t="str">
            <v>черный</v>
          </cell>
          <cell r="G1296" t="str">
            <v>соты</v>
          </cell>
          <cell r="H1296">
            <v>11</v>
          </cell>
          <cell r="I1296">
            <v>1</v>
          </cell>
          <cell r="J1296">
            <v>1</v>
          </cell>
          <cell r="K1296">
            <v>0</v>
          </cell>
        </row>
        <row r="1297">
          <cell r="A1297" t="str">
            <v>EVA_BORT+Nissan+Note+2005-2008+black+12</v>
          </cell>
          <cell r="B1297" t="str">
            <v>NISSAN NOTE 1</v>
          </cell>
          <cell r="E1297" t="str">
            <v>борт</v>
          </cell>
          <cell r="F1297" t="str">
            <v>черный</v>
          </cell>
          <cell r="G1297" t="str">
            <v>соты</v>
          </cell>
          <cell r="H1297">
            <v>12</v>
          </cell>
          <cell r="I1297">
            <v>1</v>
          </cell>
          <cell r="J1297">
            <v>1</v>
          </cell>
          <cell r="K1297">
            <v>0</v>
          </cell>
        </row>
        <row r="1298">
          <cell r="A1298" t="str">
            <v>PERED_EVA_Mazda_CX-5_I пок и R_2011-2017_black+12</v>
          </cell>
          <cell r="B1298" t="str">
            <v>MAZDA CX-5 1 рестайлинг</v>
          </cell>
          <cell r="E1298" t="str">
            <v>передние</v>
          </cell>
          <cell r="F1298" t="str">
            <v>черный</v>
          </cell>
          <cell r="G1298" t="str">
            <v>соты</v>
          </cell>
          <cell r="H1298">
            <v>12</v>
          </cell>
          <cell r="I1298">
            <v>1</v>
          </cell>
          <cell r="J1298">
            <v>1</v>
          </cell>
        </row>
        <row r="1299">
          <cell r="A1299" t="str">
            <v>EVA_BORT+Nissan+Note+2005-2008+black+13</v>
          </cell>
          <cell r="B1299" t="str">
            <v>NISSAN NOTE 1</v>
          </cell>
          <cell r="E1299" t="str">
            <v>борт</v>
          </cell>
          <cell r="F1299" t="str">
            <v>черный</v>
          </cell>
          <cell r="G1299" t="str">
            <v>соты</v>
          </cell>
          <cell r="H1299">
            <v>13</v>
          </cell>
          <cell r="I1299">
            <v>1</v>
          </cell>
          <cell r="J1299">
            <v>1</v>
          </cell>
          <cell r="K1299">
            <v>0</v>
          </cell>
        </row>
        <row r="1300">
          <cell r="A1300" t="str">
            <v>EVA_BORT+Nissan+Note+2005-2008+black+14</v>
          </cell>
          <cell r="B1300" t="str">
            <v>NISSAN NOTE 1</v>
          </cell>
          <cell r="E1300" t="str">
            <v>борт</v>
          </cell>
          <cell r="F1300" t="str">
            <v>черный</v>
          </cell>
          <cell r="G1300" t="str">
            <v>соты</v>
          </cell>
          <cell r="H1300">
            <v>14</v>
          </cell>
          <cell r="I1300">
            <v>1</v>
          </cell>
          <cell r="J1300">
            <v>1</v>
          </cell>
          <cell r="K1300">
            <v>0</v>
          </cell>
        </row>
        <row r="1301">
          <cell r="A1301" t="str">
            <v>VOD_Mazda_CX-5_I пок и R_2011-2017_black+12</v>
          </cell>
          <cell r="B1301" t="str">
            <v>MAZDA CX-5 1 рестайлинг</v>
          </cell>
          <cell r="E1301" t="str">
            <v>водитель</v>
          </cell>
          <cell r="F1301" t="str">
            <v>черный</v>
          </cell>
          <cell r="G1301" t="str">
            <v>соты</v>
          </cell>
          <cell r="H1301">
            <v>12</v>
          </cell>
          <cell r="I1301">
            <v>1</v>
          </cell>
          <cell r="J1301">
            <v>1</v>
          </cell>
        </row>
        <row r="1302">
          <cell r="A1302" t="str">
            <v>EVA_BORT+Nissan+Note+2005-2008+black+15</v>
          </cell>
          <cell r="B1302" t="str">
            <v>NISSAN NOTE 1</v>
          </cell>
          <cell r="E1302" t="str">
            <v>борт</v>
          </cell>
          <cell r="F1302" t="str">
            <v>черный</v>
          </cell>
          <cell r="G1302" t="str">
            <v>соты</v>
          </cell>
          <cell r="H1302">
            <v>15</v>
          </cell>
          <cell r="I1302">
            <v>1</v>
          </cell>
          <cell r="J1302">
            <v>1</v>
          </cell>
          <cell r="K1302">
            <v>0</v>
          </cell>
        </row>
        <row r="1303">
          <cell r="A1303" t="str">
            <v>EVA_BORT+Nissan+Note+2005-2008+black+16</v>
          </cell>
          <cell r="B1303" t="str">
            <v>NISSAN NOTE 1</v>
          </cell>
          <cell r="E1303" t="str">
            <v>борт</v>
          </cell>
          <cell r="F1303" t="str">
            <v>черный</v>
          </cell>
          <cell r="G1303" t="str">
            <v>соты</v>
          </cell>
          <cell r="H1303">
            <v>16</v>
          </cell>
          <cell r="I1303">
            <v>1</v>
          </cell>
          <cell r="J1303">
            <v>1</v>
          </cell>
          <cell r="K1303">
            <v>0</v>
          </cell>
        </row>
        <row r="1304">
          <cell r="A1304" t="str">
            <v>EVA_BORT+Nissan+Note+2005-2008+black+17</v>
          </cell>
          <cell r="B1304" t="str">
            <v>NISSAN NOTE 1</v>
          </cell>
          <cell r="E1304" t="str">
            <v>борт</v>
          </cell>
          <cell r="F1304" t="str">
            <v>черный</v>
          </cell>
          <cell r="G1304" t="str">
            <v>соты</v>
          </cell>
          <cell r="H1304">
            <v>17</v>
          </cell>
          <cell r="I1304">
            <v>1</v>
          </cell>
          <cell r="J1304">
            <v>1</v>
          </cell>
          <cell r="K1304">
            <v>0</v>
          </cell>
        </row>
        <row r="1305">
          <cell r="A1305" t="str">
            <v>EVA_BORT+Nissan+Note+2005-2008+black+19</v>
          </cell>
          <cell r="B1305" t="str">
            <v>NISSAN NOTE 1</v>
          </cell>
          <cell r="E1305" t="str">
            <v>борт</v>
          </cell>
          <cell r="F1305" t="str">
            <v>черный</v>
          </cell>
          <cell r="G1305" t="str">
            <v>соты</v>
          </cell>
          <cell r="H1305">
            <v>19</v>
          </cell>
          <cell r="I1305">
            <v>1</v>
          </cell>
          <cell r="J1305">
            <v>1</v>
          </cell>
          <cell r="K1305">
            <v>0</v>
          </cell>
        </row>
        <row r="1306">
          <cell r="A1306" t="str">
            <v>EVA_BORT+Nissan+Note+2005-2008+black+2</v>
          </cell>
          <cell r="B1306" t="str">
            <v>NISSAN NOTE 1</v>
          </cell>
          <cell r="E1306" t="str">
            <v>борт</v>
          </cell>
          <cell r="F1306" t="str">
            <v>черный</v>
          </cell>
          <cell r="G1306" t="str">
            <v>соты</v>
          </cell>
          <cell r="H1306">
            <v>2</v>
          </cell>
          <cell r="I1306">
            <v>1</v>
          </cell>
          <cell r="J1306">
            <v>1</v>
          </cell>
          <cell r="K1306">
            <v>0</v>
          </cell>
        </row>
        <row r="1307">
          <cell r="A1307" t="str">
            <v>EVA_BORT+Nissan+Note+2005-2008+black+20</v>
          </cell>
          <cell r="B1307" t="str">
            <v>NISSAN NOTE 1</v>
          </cell>
          <cell r="E1307" t="str">
            <v>борт</v>
          </cell>
          <cell r="F1307" t="str">
            <v>черный</v>
          </cell>
          <cell r="G1307" t="str">
            <v>соты</v>
          </cell>
          <cell r="H1307">
            <v>20</v>
          </cell>
          <cell r="I1307">
            <v>1</v>
          </cell>
          <cell r="J1307">
            <v>1</v>
          </cell>
          <cell r="K1307">
            <v>0</v>
          </cell>
        </row>
        <row r="1308">
          <cell r="A1308" t="str">
            <v>EVA_BORT+Nissan+Note+2005-2008+black+3</v>
          </cell>
          <cell r="B1308" t="str">
            <v>NISSAN NOTE 1</v>
          </cell>
          <cell r="E1308" t="str">
            <v>борт</v>
          </cell>
          <cell r="F1308" t="str">
            <v>черный</v>
          </cell>
          <cell r="G1308" t="str">
            <v>соты</v>
          </cell>
          <cell r="H1308">
            <v>3</v>
          </cell>
          <cell r="I1308">
            <v>1</v>
          </cell>
          <cell r="J1308">
            <v>1</v>
          </cell>
          <cell r="K1308">
            <v>0</v>
          </cell>
        </row>
        <row r="1309">
          <cell r="A1309" t="str">
            <v>EVA_BORT+Nissan+Note+2005-2008+black+4</v>
          </cell>
          <cell r="B1309" t="str">
            <v>NISSAN NOTE 1</v>
          </cell>
          <cell r="E1309" t="str">
            <v>борт</v>
          </cell>
          <cell r="F1309" t="str">
            <v>черный</v>
          </cell>
          <cell r="G1309" t="str">
            <v>соты</v>
          </cell>
          <cell r="H1309">
            <v>4</v>
          </cell>
          <cell r="I1309">
            <v>1</v>
          </cell>
          <cell r="J1309">
            <v>1</v>
          </cell>
          <cell r="K1309">
            <v>0</v>
          </cell>
        </row>
        <row r="1310">
          <cell r="A1310" t="str">
            <v>PERED_EVA_Mercedes Benz_C класс_W203 II пок R_2004-2008_black+12</v>
          </cell>
          <cell r="B1310" t="str">
            <v>MERCEDES BENZ C КЛАСС W203 2 рестайлинг</v>
          </cell>
          <cell r="E1310" t="str">
            <v>передние</v>
          </cell>
          <cell r="F1310" t="str">
            <v>черный</v>
          </cell>
          <cell r="G1310" t="str">
            <v>соты</v>
          </cell>
          <cell r="H1310">
            <v>12</v>
          </cell>
          <cell r="I1310">
            <v>1</v>
          </cell>
          <cell r="J1310">
            <v>1</v>
          </cell>
        </row>
        <row r="1311">
          <cell r="A1311" t="str">
            <v>VOD_Mercedes Benz_C класс_W203 II пок R_2004-2008_black+12</v>
          </cell>
          <cell r="B1311" t="str">
            <v>MERCEDES BENZ C КЛАСС W203 2 рестайлинг</v>
          </cell>
          <cell r="E1311" t="str">
            <v>водитель</v>
          </cell>
          <cell r="F1311" t="str">
            <v>черный</v>
          </cell>
          <cell r="G1311" t="str">
            <v>соты</v>
          </cell>
          <cell r="H1311">
            <v>12</v>
          </cell>
          <cell r="I1311">
            <v>1</v>
          </cell>
          <cell r="J1311">
            <v>1</v>
          </cell>
        </row>
        <row r="1312">
          <cell r="A1312" t="str">
            <v>EVA_BORT+Nissan+No_te+2005-2008+black+11</v>
          </cell>
          <cell r="B1312" t="str">
            <v>NISSAN NOTE 1</v>
          </cell>
          <cell r="E1312" t="str">
            <v>борт</v>
          </cell>
          <cell r="F1312" t="str">
            <v>черный</v>
          </cell>
          <cell r="G1312" t="str">
            <v>соты</v>
          </cell>
          <cell r="H1312">
            <v>11</v>
          </cell>
          <cell r="I1312">
            <v>1</v>
          </cell>
          <cell r="J1312">
            <v>1</v>
          </cell>
          <cell r="K1312">
            <v>0</v>
          </cell>
        </row>
        <row r="1313">
          <cell r="A1313" t="str">
            <v>EVA_BORT+Nissan+No_te+2005-2008+black+11</v>
          </cell>
          <cell r="B1313" t="str">
            <v>NISSAN NOTE 1</v>
          </cell>
          <cell r="E1313" t="str">
            <v>борт</v>
          </cell>
          <cell r="F1313" t="str">
            <v>черный</v>
          </cell>
          <cell r="G1313" t="str">
            <v>соты</v>
          </cell>
          <cell r="H1313">
            <v>11</v>
          </cell>
          <cell r="I1313">
            <v>1</v>
          </cell>
          <cell r="J1313">
            <v>1</v>
          </cell>
          <cell r="K1313">
            <v>0</v>
          </cell>
        </row>
        <row r="1314">
          <cell r="A1314" t="str">
            <v>VOD_Mercedes Benz_C-Класс_W202 C180 I пок и R _1993-2001_black+12</v>
          </cell>
          <cell r="B1314" t="str">
            <v>MERCEDES BENZ C-КЛАСС W202 C180 1 и рестайлинг</v>
          </cell>
          <cell r="E1314" t="str">
            <v>водитель</v>
          </cell>
          <cell r="F1314" t="str">
            <v>черный</v>
          </cell>
          <cell r="G1314" t="str">
            <v>соты</v>
          </cell>
          <cell r="H1314">
            <v>12</v>
          </cell>
          <cell r="I1314">
            <v>1</v>
          </cell>
          <cell r="J1314">
            <v>1</v>
          </cell>
        </row>
        <row r="1315">
          <cell r="A1315" t="str">
            <v>PERED_EVA_Mercedes Benz_C-Класс_W202 C180 I пок и R _1993-2001_black+12</v>
          </cell>
          <cell r="B1315" t="str">
            <v>MERCEDES BENZ C-КЛАСС W202 C180 1 и рестайлинг</v>
          </cell>
          <cell r="E1315" t="str">
            <v>передние</v>
          </cell>
          <cell r="F1315" t="str">
            <v>черный</v>
          </cell>
          <cell r="G1315" t="str">
            <v>соты</v>
          </cell>
          <cell r="H1315">
            <v>12</v>
          </cell>
          <cell r="I1315">
            <v>1</v>
          </cell>
          <cell r="J1315">
            <v>1</v>
          </cell>
        </row>
        <row r="1316">
          <cell r="A1316" t="str">
            <v>VOD_Mercedes Benz_C-Класс_W204 III пок R 
_2011-2015_black+12</v>
          </cell>
          <cell r="B1316" t="str">
            <v>MERCEDES BENZ C-КЛАСС W204 3</v>
          </cell>
          <cell r="E1316" t="str">
            <v>водитель</v>
          </cell>
          <cell r="F1316" t="str">
            <v>черный</v>
          </cell>
          <cell r="G1316" t="str">
            <v>соты</v>
          </cell>
          <cell r="H1316">
            <v>12</v>
          </cell>
          <cell r="I1316">
            <v>1</v>
          </cell>
          <cell r="J1316">
            <v>1</v>
          </cell>
        </row>
        <row r="1317">
          <cell r="A1317" t="str">
            <v>PERED_EVA_Mercedes Benz_C-Класс_W204 III пок R 
_2011-2015_black+12</v>
          </cell>
          <cell r="B1317" t="str">
            <v>MERCEDES BENZ C-КЛАСС W204 3 и рестайлинг</v>
          </cell>
          <cell r="E1317" t="str">
            <v>передние</v>
          </cell>
          <cell r="F1317" t="str">
            <v>черный</v>
          </cell>
          <cell r="G1317" t="str">
            <v>соты</v>
          </cell>
          <cell r="H1317">
            <v>12</v>
          </cell>
          <cell r="I1317">
            <v>1</v>
          </cell>
          <cell r="J1317">
            <v>1</v>
          </cell>
        </row>
        <row r="1318">
          <cell r="A1318" t="str">
            <v>EVA_BORT+Nissan+Note+2005-2008+black+6</v>
          </cell>
          <cell r="B1318" t="str">
            <v>NISSAN NOTE 1</v>
          </cell>
          <cell r="E1318" t="str">
            <v>борт</v>
          </cell>
          <cell r="F1318" t="str">
            <v>черный</v>
          </cell>
          <cell r="G1318" t="str">
            <v>соты</v>
          </cell>
          <cell r="H1318">
            <v>6</v>
          </cell>
          <cell r="I1318">
            <v>1</v>
          </cell>
          <cell r="J1318">
            <v>1</v>
          </cell>
          <cell r="K1318">
            <v>0</v>
          </cell>
        </row>
        <row r="1319">
          <cell r="A1319" t="str">
            <v>EVA_BORT+Nissan+Note ГИБРИД+2016-2021+black+12</v>
          </cell>
          <cell r="B1319" t="str">
            <v>NISSAN NOTE 2 ГИБРИД правый руль</v>
          </cell>
          <cell r="E1319" t="str">
            <v>борт</v>
          </cell>
          <cell r="F1319" t="str">
            <v>черный</v>
          </cell>
          <cell r="G1319" t="str">
            <v>соты</v>
          </cell>
          <cell r="H1319">
            <v>12</v>
          </cell>
          <cell r="I1319">
            <v>1</v>
          </cell>
          <cell r="J1319">
            <v>1</v>
          </cell>
          <cell r="K1319" t="str">
            <v>правый руль, гибрид</v>
          </cell>
        </row>
        <row r="1320">
          <cell r="A1320" t="str">
            <v>VOD_Mercedes Benz_GLC_ X253 I пок и R_2015-2022_black+12</v>
          </cell>
          <cell r="B1320" t="str">
            <v>MERCEDES BENZ GLC X253 1  и рестайлинг</v>
          </cell>
          <cell r="E1320" t="str">
            <v>водитель</v>
          </cell>
          <cell r="F1320" t="str">
            <v>черный</v>
          </cell>
          <cell r="G1320" t="str">
            <v>соты</v>
          </cell>
          <cell r="H1320">
            <v>12</v>
          </cell>
          <cell r="I1320">
            <v>1</v>
          </cell>
          <cell r="J1320">
            <v>1</v>
          </cell>
        </row>
        <row r="1321">
          <cell r="A1321" t="str">
            <v>PERED_EVA_Mercedes Benz_GLC_ X253 I пок и R_2015-2022_black+12</v>
          </cell>
          <cell r="B1321" t="str">
            <v>MERCEDES BENZ GLC X253 1 и рестайлинг</v>
          </cell>
          <cell r="E1321" t="str">
            <v>передние</v>
          </cell>
          <cell r="F1321" t="str">
            <v>черный</v>
          </cell>
          <cell r="G1321" t="str">
            <v>соты</v>
          </cell>
          <cell r="H1321">
            <v>12</v>
          </cell>
          <cell r="I1321">
            <v>1</v>
          </cell>
          <cell r="J1321">
            <v>1</v>
          </cell>
        </row>
        <row r="1322">
          <cell r="A1322" t="str">
            <v>EVA_BORT+Nissan+Note ГИБРИД+2016-2021+black+12</v>
          </cell>
          <cell r="B1322" t="str">
            <v>NISSAN NOTE 2 ГИБРИД правый руль</v>
          </cell>
          <cell r="E1322" t="str">
            <v>борт</v>
          </cell>
          <cell r="F1322" t="str">
            <v>черный</v>
          </cell>
          <cell r="G1322" t="str">
            <v>соты</v>
          </cell>
          <cell r="H1322">
            <v>12</v>
          </cell>
          <cell r="I1322">
            <v>1</v>
          </cell>
          <cell r="J1322">
            <v>1</v>
          </cell>
          <cell r="K1322" t="str">
            <v>правый руль, гибрид</v>
          </cell>
        </row>
        <row r="1323">
          <cell r="A1323" t="str">
            <v>EVA_BORT+Nissan+Note ГИБРИД+2016-2021+black+12</v>
          </cell>
          <cell r="B1323" t="str">
            <v>NISSAN NOTE 2 ГИБРИД правый руль</v>
          </cell>
          <cell r="E1323" t="str">
            <v>борт</v>
          </cell>
          <cell r="F1323" t="str">
            <v>черный</v>
          </cell>
          <cell r="G1323" t="str">
            <v>соты</v>
          </cell>
          <cell r="H1323">
            <v>12</v>
          </cell>
          <cell r="I1323">
            <v>1</v>
          </cell>
          <cell r="J1323">
            <v>1</v>
          </cell>
          <cell r="K1323" t="str">
            <v>правый руль, гибрид</v>
          </cell>
        </row>
        <row r="1324">
          <cell r="A1324" t="str">
            <v>EVA_BORT+Nissan+Note ГИБРИД+2016-2021+black+12</v>
          </cell>
          <cell r="B1324" t="str">
            <v>NISSAN NOTE 2 ГИБРИД правый руль</v>
          </cell>
          <cell r="E1324" t="str">
            <v>борт</v>
          </cell>
          <cell r="F1324" t="str">
            <v>черный</v>
          </cell>
          <cell r="G1324" t="str">
            <v>соты</v>
          </cell>
          <cell r="H1324">
            <v>12</v>
          </cell>
          <cell r="I1324">
            <v>1</v>
          </cell>
          <cell r="J1324">
            <v>1</v>
          </cell>
          <cell r="K1324" t="str">
            <v>правый руль, гибрид</v>
          </cell>
        </row>
        <row r="1325">
          <cell r="A1325" t="str">
            <v>VOD_Mercedes Benz_GLE Coupe_С292 I пок _2015-2019_black+12</v>
          </cell>
          <cell r="B1325" t="str">
            <v>MERCEDES BENZ GLE COUPE AMG 1 (C292)</v>
          </cell>
          <cell r="E1325" t="str">
            <v>водитель</v>
          </cell>
          <cell r="F1325" t="str">
            <v>черный</v>
          </cell>
          <cell r="G1325" t="str">
            <v>соты</v>
          </cell>
          <cell r="H1325">
            <v>12</v>
          </cell>
          <cell r="I1325">
            <v>1</v>
          </cell>
          <cell r="J1325">
            <v>1</v>
          </cell>
        </row>
        <row r="1326">
          <cell r="A1326" t="str">
            <v>PERED_EVA_Mercedes Benz_GLE Coupe_С292 I пок _2015-2019_black+12</v>
          </cell>
          <cell r="B1326" t="str">
            <v>MERCEDES BENZ GLE COUPE AMG 1 (C292)</v>
          </cell>
          <cell r="E1326" t="str">
            <v>передние</v>
          </cell>
          <cell r="F1326" t="str">
            <v>черный</v>
          </cell>
          <cell r="G1326" t="str">
            <v>соты</v>
          </cell>
          <cell r="H1326">
            <v>12</v>
          </cell>
          <cell r="I1326">
            <v>1</v>
          </cell>
          <cell r="J1326">
            <v>1</v>
          </cell>
        </row>
        <row r="1327">
          <cell r="A1327" t="str">
            <v>EVA_BORT+Nissan+Note ГИБРИД+2016-2021+black+12</v>
          </cell>
          <cell r="B1327" t="str">
            <v>NISSAN NOTE 2 ГИБРИД правый руль</v>
          </cell>
          <cell r="E1327" t="str">
            <v>борт</v>
          </cell>
          <cell r="F1327" t="str">
            <v>черный</v>
          </cell>
          <cell r="G1327" t="str">
            <v>соты</v>
          </cell>
          <cell r="H1327">
            <v>12</v>
          </cell>
          <cell r="I1327">
            <v>1</v>
          </cell>
          <cell r="J1327">
            <v>1</v>
          </cell>
          <cell r="K1327" t="str">
            <v>правый руль, гибрид</v>
          </cell>
        </row>
        <row r="1328">
          <cell r="A1328" t="str">
            <v>EVA_BORT+Nissan+Note ГИБРИД+2016-2021+black+12</v>
          </cell>
          <cell r="B1328" t="str">
            <v>NISSAN NOTE 2 ГИБРИД правый руль</v>
          </cell>
          <cell r="E1328" t="str">
            <v>борт</v>
          </cell>
          <cell r="F1328" t="str">
            <v>черный</v>
          </cell>
          <cell r="G1328" t="str">
            <v>соты</v>
          </cell>
          <cell r="H1328">
            <v>12</v>
          </cell>
          <cell r="I1328">
            <v>1</v>
          </cell>
          <cell r="J1328">
            <v>1</v>
          </cell>
          <cell r="K1328" t="str">
            <v>правый руль, гибрид</v>
          </cell>
        </row>
        <row r="1329">
          <cell r="A1329" t="str">
            <v>VOD_Mercedes Benz_GLK_X204 I пок и R _2008-2015_black+12</v>
          </cell>
          <cell r="B1329" t="str">
            <v>MERCEDES BENZ GLK (X204) 1 и рестайлинг</v>
          </cell>
          <cell r="E1329" t="str">
            <v>водитель</v>
          </cell>
          <cell r="F1329" t="str">
            <v>черный</v>
          </cell>
          <cell r="G1329" t="str">
            <v>соты</v>
          </cell>
          <cell r="H1329">
            <v>12</v>
          </cell>
          <cell r="I1329">
            <v>1</v>
          </cell>
          <cell r="J1329">
            <v>1</v>
          </cell>
        </row>
        <row r="1330">
          <cell r="A1330" t="str">
            <v>PERED_EVA_Mercedes Benz_GLK_X204 I пок и R _2008-2015_black+12</v>
          </cell>
          <cell r="B1330" t="str">
            <v>MERCEDES BENZ GLK (X204) 1 и рестайлинг</v>
          </cell>
          <cell r="E1330" t="str">
            <v>передние</v>
          </cell>
          <cell r="F1330" t="str">
            <v>черный</v>
          </cell>
          <cell r="G1330" t="str">
            <v>соты</v>
          </cell>
          <cell r="H1330">
            <v>12</v>
          </cell>
          <cell r="I1330">
            <v>1</v>
          </cell>
          <cell r="J1330">
            <v>1</v>
          </cell>
        </row>
        <row r="1331">
          <cell r="A1331" t="str">
            <v>EVA_BORT+Nissan+Note ГИБРИД+2016-2021+black+12</v>
          </cell>
          <cell r="B1331" t="str">
            <v>NISSAN NOTE 2 ГИБРИД правый руль</v>
          </cell>
          <cell r="E1331" t="str">
            <v>борт</v>
          </cell>
          <cell r="F1331" t="str">
            <v>черный</v>
          </cell>
          <cell r="G1331" t="str">
            <v>соты</v>
          </cell>
          <cell r="H1331">
            <v>12</v>
          </cell>
          <cell r="I1331">
            <v>1</v>
          </cell>
          <cell r="J1331">
            <v>1</v>
          </cell>
          <cell r="K1331" t="str">
            <v>правый руль, гибрид</v>
          </cell>
        </row>
        <row r="1332">
          <cell r="A1332" t="str">
            <v>PERED_EVA_Mercedes Benz_Maybach S класс_Z223 II пок _2021-2025_black+12</v>
          </cell>
          <cell r="B1332" t="str">
            <v>MERCEDES BENZ MAYBACH S КЛАСС Z223 2</v>
          </cell>
          <cell r="E1332" t="str">
            <v>передние</v>
          </cell>
          <cell r="F1332" t="str">
            <v>черный</v>
          </cell>
          <cell r="G1332" t="str">
            <v>соты</v>
          </cell>
          <cell r="H1332">
            <v>12</v>
          </cell>
          <cell r="I1332">
            <v>1</v>
          </cell>
          <cell r="J1332">
            <v>1</v>
          </cell>
        </row>
        <row r="1333">
          <cell r="A1333" t="str">
            <v>VOD_Mercedes Benz_Maybach S класс_Z223 II пок _2021-2025_black+12</v>
          </cell>
          <cell r="B1333" t="str">
            <v>MERCEDES BENZ MAYBACH S КЛАСС Z223 2</v>
          </cell>
          <cell r="E1333" t="str">
            <v>водитель</v>
          </cell>
          <cell r="F1333" t="str">
            <v>черный</v>
          </cell>
          <cell r="G1333" t="str">
            <v>соты</v>
          </cell>
          <cell r="H1333">
            <v>12</v>
          </cell>
          <cell r="I1333">
            <v>1</v>
          </cell>
          <cell r="J1333">
            <v>1</v>
          </cell>
        </row>
        <row r="1334">
          <cell r="A1334" t="str">
            <v>EVA_BORT+Nissan+Note ГИБРИД+2016-2021+black+11</v>
          </cell>
          <cell r="B1334" t="str">
            <v>NISSAN NOTE 2 ГИБРИД правый руль</v>
          </cell>
          <cell r="E1334" t="str">
            <v>борт</v>
          </cell>
          <cell r="F1334" t="str">
            <v>черный</v>
          </cell>
          <cell r="G1334" t="str">
            <v>соты</v>
          </cell>
          <cell r="H1334">
            <v>11</v>
          </cell>
          <cell r="I1334">
            <v>1</v>
          </cell>
          <cell r="J1334">
            <v>1</v>
          </cell>
          <cell r="K1334" t="str">
            <v>правый руль, гибрид</v>
          </cell>
        </row>
        <row r="1335">
          <cell r="A1335" t="str">
            <v>PERED_EVA_Mercedes Benz_S-Класс_VI пок W222-C217_2013-2017_black+12</v>
          </cell>
          <cell r="B1335" t="str">
            <v>MERCEDES BENZ S-КЛАСС 4 W222-C217</v>
          </cell>
          <cell r="E1335" t="str">
            <v>передние</v>
          </cell>
          <cell r="F1335" t="str">
            <v>черный</v>
          </cell>
          <cell r="G1335" t="str">
            <v>соты</v>
          </cell>
          <cell r="H1335">
            <v>12</v>
          </cell>
          <cell r="I1335">
            <v>1</v>
          </cell>
          <cell r="J1335">
            <v>1</v>
          </cell>
        </row>
        <row r="1336">
          <cell r="A1336" t="str">
            <v>EVA_BORT+Nissan+Note НЕ ГИБРИД+2012-2016+black+11</v>
          </cell>
          <cell r="B1336" t="str">
            <v>NISSAN NOTE 2 НЕ НИБРИД правый руль</v>
          </cell>
          <cell r="E1336" t="str">
            <v>борт</v>
          </cell>
          <cell r="F1336" t="str">
            <v>черный</v>
          </cell>
          <cell r="G1336" t="str">
            <v>соты</v>
          </cell>
          <cell r="H1336">
            <v>11</v>
          </cell>
          <cell r="I1336">
            <v>1</v>
          </cell>
          <cell r="J1336">
            <v>1</v>
          </cell>
          <cell r="K1336" t="str">
            <v>правый руль, негибрид</v>
          </cell>
        </row>
        <row r="1337">
          <cell r="A1337" t="str">
            <v>EVA_BORT+Nissan+Pathfinder+1995-2004+black+12</v>
          </cell>
          <cell r="B1337" t="str">
            <v>NISSAN PATHFINDER 2</v>
          </cell>
          <cell r="E1337" t="str">
            <v>борт</v>
          </cell>
          <cell r="F1337" t="str">
            <v>черный</v>
          </cell>
          <cell r="G1337" t="str">
            <v>соты</v>
          </cell>
          <cell r="H1337">
            <v>12</v>
          </cell>
          <cell r="I1337">
            <v>1</v>
          </cell>
          <cell r="J1337">
            <v>1</v>
          </cell>
          <cell r="K1337">
            <v>0</v>
          </cell>
        </row>
        <row r="1338">
          <cell r="A1338" t="str">
            <v>EVA_BORT+Nissan+Pathfinder+2004-2010+black+2</v>
          </cell>
          <cell r="B1338" t="str">
            <v>NISSAN PATHFINDER 3 дорестайлинг</v>
          </cell>
          <cell r="E1338" t="str">
            <v>борт</v>
          </cell>
          <cell r="F1338" t="str">
            <v>черный</v>
          </cell>
          <cell r="G1338" t="str">
            <v>соты</v>
          </cell>
          <cell r="H1338">
            <v>2</v>
          </cell>
          <cell r="I1338">
            <v>1</v>
          </cell>
          <cell r="J1338">
            <v>1</v>
          </cell>
          <cell r="K1338" t="str">
            <v>дорестайлинг</v>
          </cell>
        </row>
        <row r="1339">
          <cell r="A1339" t="str">
            <v>EVA_BORT+Nissan+Pathfinder_+2004-2010+black+2</v>
          </cell>
          <cell r="B1339" t="str">
            <v>NISSAN PATHFINDER 3 рестайлинг</v>
          </cell>
          <cell r="E1339" t="str">
            <v>борт</v>
          </cell>
          <cell r="F1339" t="str">
            <v>черный</v>
          </cell>
          <cell r="G1339" t="str">
            <v>соты</v>
          </cell>
          <cell r="H1339">
            <v>2</v>
          </cell>
          <cell r="I1339">
            <v>1</v>
          </cell>
          <cell r="J1339">
            <v>1</v>
          </cell>
          <cell r="K1339" t="str">
            <v>рестайлинг</v>
          </cell>
        </row>
        <row r="1340">
          <cell r="A1340" t="str">
            <v>VOD_Mercedes Benz_S-Класс_VI пок W222-C217_2013-2017_black+12</v>
          </cell>
          <cell r="B1340" t="str">
            <v>MERCEDES BENZ S-КЛАСС 6 (W222-C217)</v>
          </cell>
          <cell r="E1340" t="str">
            <v>водитель</v>
          </cell>
          <cell r="F1340" t="str">
            <v>черный</v>
          </cell>
          <cell r="G1340" t="str">
            <v>соты</v>
          </cell>
          <cell r="H1340">
            <v>12</v>
          </cell>
          <cell r="I1340">
            <v>1</v>
          </cell>
          <cell r="J1340">
            <v>1</v>
          </cell>
        </row>
        <row r="1341">
          <cell r="A1341" t="str">
            <v>EVA_BORT+Nissan+Pathfinder+2012-2020+black+11</v>
          </cell>
          <cell r="B1341" t="str">
            <v>NISSAN PATHFINDER 4 и рестайлинг</v>
          </cell>
          <cell r="E1341" t="str">
            <v>борт</v>
          </cell>
          <cell r="F1341" t="str">
            <v>черный</v>
          </cell>
          <cell r="G1341" t="str">
            <v>соты</v>
          </cell>
          <cell r="H1341">
            <v>11</v>
          </cell>
          <cell r="I1341">
            <v>1</v>
          </cell>
          <cell r="J1341">
            <v>1</v>
          </cell>
          <cell r="K1341">
            <v>0</v>
          </cell>
        </row>
        <row r="1342">
          <cell r="A1342" t="str">
            <v>EVA_BORT_Nissan_Pathfinder_IV пок и R_2012-2020_black+12</v>
          </cell>
          <cell r="B1342" t="str">
            <v>NISSAN PATHFINDER 4 и рестайлинг</v>
          </cell>
          <cell r="E1342" t="str">
            <v>борт</v>
          </cell>
          <cell r="F1342" t="str">
            <v>черный</v>
          </cell>
          <cell r="G1342" t="str">
            <v>соты</v>
          </cell>
          <cell r="H1342">
            <v>12</v>
          </cell>
          <cell r="I1342">
            <v>1</v>
          </cell>
          <cell r="J1342">
            <v>1</v>
          </cell>
        </row>
        <row r="1343">
          <cell r="A1343" t="str">
            <v>EVA_BORT+Nissan+Primera+2001-2008+black+15</v>
          </cell>
          <cell r="B1343" t="str">
            <v>NISSAN PRIMERA 3 Р12</v>
          </cell>
          <cell r="E1343" t="str">
            <v>борт</v>
          </cell>
          <cell r="F1343" t="str">
            <v>черный</v>
          </cell>
          <cell r="G1343" t="str">
            <v>соты</v>
          </cell>
          <cell r="H1343">
            <v>15</v>
          </cell>
          <cell r="I1343">
            <v>1</v>
          </cell>
          <cell r="J1343">
            <v>1</v>
          </cell>
          <cell r="K1343">
            <v>0</v>
          </cell>
        </row>
        <row r="1344">
          <cell r="A1344" t="str">
            <v>EVA_BORT+Nissan+Primera+2001-2008+black+15</v>
          </cell>
          <cell r="B1344" t="str">
            <v>NISSAN PRIMERA 3 Р12</v>
          </cell>
          <cell r="E1344" t="str">
            <v>борт</v>
          </cell>
          <cell r="F1344" t="str">
            <v>черный</v>
          </cell>
          <cell r="G1344" t="str">
            <v>соты</v>
          </cell>
          <cell r="H1344">
            <v>15</v>
          </cell>
          <cell r="I1344">
            <v>1</v>
          </cell>
          <cell r="J1344">
            <v>1</v>
          </cell>
          <cell r="K1344">
            <v>0</v>
          </cell>
        </row>
        <row r="1345">
          <cell r="A1345" t="str">
            <v>EVA_BORT++Nissan+Primera+2001-2008+black+15</v>
          </cell>
          <cell r="B1345" t="str">
            <v>NISSAN PRIMERA 3 Р12</v>
          </cell>
          <cell r="E1345" t="str">
            <v>борт</v>
          </cell>
          <cell r="F1345" t="str">
            <v>черный</v>
          </cell>
          <cell r="G1345" t="str">
            <v>соты</v>
          </cell>
          <cell r="H1345">
            <v>15</v>
          </cell>
          <cell r="I1345">
            <v>1</v>
          </cell>
          <cell r="J1345">
            <v>1</v>
          </cell>
          <cell r="K1345">
            <v>0</v>
          </cell>
        </row>
        <row r="1346">
          <cell r="A1346" t="str">
            <v>EVA_BORT+Nissan+_Primera+1990-1997+black+12</v>
          </cell>
          <cell r="B1346" t="str">
            <v>NISSAN PRIMERA P10</v>
          </cell>
          <cell r="E1346" t="str">
            <v>борт</v>
          </cell>
          <cell r="F1346" t="str">
            <v>черный</v>
          </cell>
          <cell r="G1346" t="str">
            <v>соты</v>
          </cell>
          <cell r="H1346">
            <v>12</v>
          </cell>
          <cell r="I1346">
            <v>1</v>
          </cell>
          <cell r="J1346">
            <v>1</v>
          </cell>
          <cell r="K1346">
            <v>0</v>
          </cell>
        </row>
        <row r="1347">
          <cell r="A1347" t="str">
            <v>EVA_BORT+Nissan+Primera+1990-1997+black+12</v>
          </cell>
          <cell r="B1347" t="str">
            <v>NISSAN PRIMERA P10</v>
          </cell>
          <cell r="E1347" t="str">
            <v>борт</v>
          </cell>
          <cell r="F1347" t="str">
            <v>черный</v>
          </cell>
          <cell r="G1347" t="str">
            <v>соты</v>
          </cell>
          <cell r="H1347">
            <v>12</v>
          </cell>
          <cell r="I1347">
            <v>1</v>
          </cell>
          <cell r="J1347">
            <v>1</v>
          </cell>
          <cell r="K1347">
            <v>0</v>
          </cell>
        </row>
        <row r="1348">
          <cell r="A1348" t="str">
            <v>EVA_BORT+Nissan+Qashqai_+2006-2013+black+11</v>
          </cell>
          <cell r="B1348" t="str">
            <v>NISSAN QASHQAI J10</v>
          </cell>
          <cell r="E1348" t="str">
            <v>борт</v>
          </cell>
          <cell r="F1348" t="str">
            <v>черный</v>
          </cell>
          <cell r="G1348" t="str">
            <v>соты</v>
          </cell>
          <cell r="H1348">
            <v>11</v>
          </cell>
          <cell r="I1348">
            <v>1</v>
          </cell>
          <cell r="J1348">
            <v>1</v>
          </cell>
          <cell r="K1348">
            <v>0</v>
          </cell>
        </row>
        <row r="1349">
          <cell r="A1349" t="str">
            <v>EVA_BORT+Nissan+Qashqai+2006-2013+black+11</v>
          </cell>
          <cell r="B1349" t="str">
            <v>NISSAN QASHQAI J10</v>
          </cell>
          <cell r="E1349" t="str">
            <v>борт</v>
          </cell>
          <cell r="F1349" t="str">
            <v>черный</v>
          </cell>
          <cell r="G1349" t="str">
            <v>соты</v>
          </cell>
          <cell r="H1349">
            <v>11</v>
          </cell>
          <cell r="I1349">
            <v>1</v>
          </cell>
          <cell r="J1349">
            <v>1</v>
          </cell>
          <cell r="K1349">
            <v>0</v>
          </cell>
        </row>
        <row r="1350">
          <cell r="A1350" t="str">
            <v>EVA_BORT+Nissan+Qashqai+2006-2013+black+12</v>
          </cell>
          <cell r="B1350" t="str">
            <v>NISSAN QASHQAI J10 (+2)</v>
          </cell>
          <cell r="E1350" t="str">
            <v>борт</v>
          </cell>
          <cell r="F1350" t="str">
            <v>черный</v>
          </cell>
          <cell r="G1350" t="str">
            <v>соты</v>
          </cell>
          <cell r="H1350">
            <v>12</v>
          </cell>
          <cell r="I1350">
            <v>1</v>
          </cell>
          <cell r="J1350">
            <v>1</v>
          </cell>
          <cell r="K1350">
            <v>0</v>
          </cell>
        </row>
        <row r="1351">
          <cell r="A1351" t="str">
            <v>EVA_BORT+Nissan+Qashqai+2013-2021+grey+13</v>
          </cell>
          <cell r="B1351" t="str">
            <v>NISSAN QASHQAI J11 английская сборка и 2 рестайлинг</v>
          </cell>
          <cell r="E1351" t="str">
            <v>борт</v>
          </cell>
          <cell r="F1351" t="str">
            <v>серый</v>
          </cell>
          <cell r="G1351" t="str">
            <v>соты</v>
          </cell>
          <cell r="H1351">
            <v>13</v>
          </cell>
          <cell r="I1351">
            <v>1</v>
          </cell>
          <cell r="J1351">
            <v>1</v>
          </cell>
          <cell r="K1351" t="str">
            <v>английская сборка</v>
          </cell>
        </row>
        <row r="1352">
          <cell r="A1352" t="str">
            <v>EVA_BORT+Nissan+Q_ashqai+2013-2021+grey+13</v>
          </cell>
          <cell r="B1352" t="str">
            <v>NISSAN QASHQAI J11 английская сборка и 2 рестайлинг</v>
          </cell>
          <cell r="E1352" t="str">
            <v>борт</v>
          </cell>
          <cell r="F1352" t="str">
            <v>серый</v>
          </cell>
          <cell r="G1352" t="str">
            <v>соты</v>
          </cell>
          <cell r="H1352">
            <v>13</v>
          </cell>
          <cell r="I1352">
            <v>1</v>
          </cell>
          <cell r="J1352">
            <v>1</v>
          </cell>
          <cell r="K1352" t="str">
            <v>английская сборка</v>
          </cell>
        </row>
        <row r="1353">
          <cell r="A1353" t="str">
            <v>EVA_BORT_Nissan_Qashqai_J11 ENG II пок и R _2013-2024_black+12</v>
          </cell>
          <cell r="B1353" t="str">
            <v>NISSAN QASHQAI J11 английская сборка и 2 рестайлинг</v>
          </cell>
          <cell r="E1353" t="str">
            <v>борт</v>
          </cell>
          <cell r="F1353" t="str">
            <v>черный</v>
          </cell>
          <cell r="G1353" t="str">
            <v>соты</v>
          </cell>
          <cell r="H1353">
            <v>12</v>
          </cell>
          <cell r="I1353">
            <v>1</v>
          </cell>
          <cell r="J1353">
            <v>1</v>
          </cell>
          <cell r="K1353" t="str">
            <v>Английская сборка</v>
          </cell>
        </row>
        <row r="1354">
          <cell r="A1354" t="str">
            <v>EVA_BORT_Nissan_Qashqai_J11 RUS II пок и R_2013-2024_black+12</v>
          </cell>
          <cell r="B1354" t="str">
            <v>NISSAN QASHQAI J11 российская сборка, 1 и 2 рестайлинг</v>
          </cell>
          <cell r="E1354" t="str">
            <v>борт</v>
          </cell>
          <cell r="F1354" t="str">
            <v>черный</v>
          </cell>
          <cell r="G1354" t="str">
            <v>соты</v>
          </cell>
          <cell r="H1354">
            <v>12</v>
          </cell>
          <cell r="I1354">
            <v>1</v>
          </cell>
          <cell r="J1354">
            <v>1</v>
          </cell>
          <cell r="K1354" t="str">
            <v>Русская сборка</v>
          </cell>
        </row>
        <row r="1355">
          <cell r="A1355" t="str">
            <v>EVA_BORT+Nissan+Sentra+2012-2019+black+12</v>
          </cell>
          <cell r="B1355" t="str">
            <v>NISSAN SENTRA 7</v>
          </cell>
          <cell r="E1355" t="str">
            <v>борт</v>
          </cell>
          <cell r="F1355" t="str">
            <v>черный</v>
          </cell>
          <cell r="G1355" t="str">
            <v xml:space="preserve">соты </v>
          </cell>
          <cell r="H1355">
            <v>12</v>
          </cell>
          <cell r="I1355">
            <v>1</v>
          </cell>
          <cell r="J1355">
            <v>1</v>
          </cell>
          <cell r="K1355">
            <v>0</v>
          </cell>
        </row>
        <row r="1356">
          <cell r="A1356" t="str">
            <v>EVA_BORT_Nissan_Teana_II поколение и рест._2008-2014_black+12</v>
          </cell>
          <cell r="B1356" t="str">
            <v>NISSAN TEANA 2</v>
          </cell>
          <cell r="E1356" t="str">
            <v>борт</v>
          </cell>
          <cell r="F1356" t="str">
            <v>черный</v>
          </cell>
          <cell r="G1356" t="str">
            <v>соты</v>
          </cell>
          <cell r="H1356">
            <v>12</v>
          </cell>
          <cell r="I1356">
            <v>1</v>
          </cell>
          <cell r="J1356">
            <v>1</v>
          </cell>
          <cell r="K1356" t="str">
            <v>2 поколение рест</v>
          </cell>
        </row>
        <row r="1357">
          <cell r="A1357" t="str">
            <v>PERED_EVA_Mercury_Mariner_I пок_2004-2007_black+12</v>
          </cell>
          <cell r="B1357" t="str">
            <v>MERCURY MARINER 1</v>
          </cell>
          <cell r="E1357" t="str">
            <v>передние</v>
          </cell>
          <cell r="F1357" t="str">
            <v>черный</v>
          </cell>
          <cell r="G1357" t="str">
            <v>соты</v>
          </cell>
          <cell r="H1357">
            <v>12</v>
          </cell>
          <cell r="I1357">
            <v>1</v>
          </cell>
          <cell r="J1357">
            <v>1</v>
          </cell>
        </row>
        <row r="1358">
          <cell r="A1358" t="str">
            <v>VOD_Mercury_Mariner_I пок_2004-2007_black+12</v>
          </cell>
          <cell r="B1358" t="str">
            <v>MERCURY MARINER 1</v>
          </cell>
          <cell r="E1358" t="str">
            <v>водитель</v>
          </cell>
          <cell r="F1358" t="str">
            <v>черный</v>
          </cell>
          <cell r="G1358" t="str">
            <v>соты</v>
          </cell>
          <cell r="H1358">
            <v>12</v>
          </cell>
          <cell r="I1358">
            <v>1</v>
          </cell>
          <cell r="J1358">
            <v>1</v>
          </cell>
        </row>
        <row r="1359">
          <cell r="A1359" t="str">
            <v>EVA_BORT_Nissan_Teana_II пок и R_2008-2014_black+12</v>
          </cell>
          <cell r="B1359" t="str">
            <v>NISSAN TEANA 2 и рестайлинг</v>
          </cell>
          <cell r="E1359" t="str">
            <v>борт</v>
          </cell>
          <cell r="F1359" t="str">
            <v>черный</v>
          </cell>
          <cell r="G1359" t="str">
            <v>соты</v>
          </cell>
          <cell r="H1359">
            <v>12</v>
          </cell>
          <cell r="I1359">
            <v>1</v>
          </cell>
          <cell r="J1359">
            <v>1</v>
          </cell>
        </row>
        <row r="1360">
          <cell r="A1360" t="str">
            <v>EVA_BORT+Nissan+Teana+2014-2020+black+12</v>
          </cell>
          <cell r="B1360" t="str">
            <v>NISSAN TEANA 3</v>
          </cell>
          <cell r="E1360" t="str">
            <v>борт</v>
          </cell>
          <cell r="F1360" t="str">
            <v>черный</v>
          </cell>
          <cell r="G1360" t="str">
            <v xml:space="preserve">соты </v>
          </cell>
          <cell r="H1360">
            <v>13</v>
          </cell>
          <cell r="I1360">
            <v>1</v>
          </cell>
          <cell r="J1360">
            <v>1</v>
          </cell>
          <cell r="K1360">
            <v>0</v>
          </cell>
        </row>
        <row r="1361">
          <cell r="A1361" t="str">
            <v>EVA_BORT+Nissan+Terrano+2014-2022+black+11</v>
          </cell>
          <cell r="B1361" t="str">
            <v>NISSAN TERRANO 3 (D10)</v>
          </cell>
          <cell r="E1361" t="str">
            <v>борт</v>
          </cell>
          <cell r="F1361" t="str">
            <v>черный</v>
          </cell>
          <cell r="G1361" t="str">
            <v>соты</v>
          </cell>
          <cell r="H1361">
            <v>11</v>
          </cell>
          <cell r="I1361">
            <v>1</v>
          </cell>
          <cell r="J1361">
            <v>1</v>
          </cell>
          <cell r="K1361">
            <v>0</v>
          </cell>
        </row>
        <row r="1362">
          <cell r="A1362" t="str">
            <v>EVA_BORT+Nissan+Tiida+2004-2013+black+12</v>
          </cell>
          <cell r="B1362" t="str">
            <v xml:space="preserve">NISSAN TIIDA </v>
          </cell>
          <cell r="E1362" t="str">
            <v>борт</v>
          </cell>
          <cell r="F1362" t="str">
            <v>черный</v>
          </cell>
          <cell r="G1362" t="str">
            <v>соты</v>
          </cell>
          <cell r="H1362">
            <v>12</v>
          </cell>
          <cell r="I1362">
            <v>1</v>
          </cell>
          <cell r="J1362">
            <v>1</v>
          </cell>
          <cell r="K1362">
            <v>0</v>
          </cell>
        </row>
        <row r="1363">
          <cell r="A1363" t="str">
            <v>EVA_BORT+Nissan+X-Trail +2001-2007+black+12</v>
          </cell>
          <cell r="B1363" t="str">
            <v>NISSAN X-TRAIL T30</v>
          </cell>
          <cell r="E1363" t="str">
            <v>борт</v>
          </cell>
          <cell r="F1363" t="str">
            <v>черный</v>
          </cell>
          <cell r="G1363" t="str">
            <v>соты</v>
          </cell>
          <cell r="H1363">
            <v>12</v>
          </cell>
          <cell r="I1363">
            <v>1</v>
          </cell>
          <cell r="J1363">
            <v>1</v>
          </cell>
          <cell r="K1363">
            <v>0</v>
          </cell>
        </row>
        <row r="1364">
          <cell r="A1364" t="str">
            <v>EVA_BORT+Nissan+XTrail +2007-2015+black+11</v>
          </cell>
          <cell r="B1364" t="str">
            <v>NISSAN X-TRAIL T-31</v>
          </cell>
          <cell r="E1364" t="str">
            <v>борт</v>
          </cell>
          <cell r="F1364" t="str">
            <v>черный</v>
          </cell>
          <cell r="G1364" t="str">
            <v>соты</v>
          </cell>
          <cell r="H1364">
            <v>11</v>
          </cell>
          <cell r="I1364">
            <v>1</v>
          </cell>
          <cell r="J1364">
            <v>1</v>
          </cell>
          <cell r="K1364">
            <v>0</v>
          </cell>
        </row>
        <row r="1365">
          <cell r="A1365" t="str">
            <v>PERED_EVA_Mitsubishi_Eclipse Cross_I пок и R_2017-2025_black+12</v>
          </cell>
          <cell r="B1365" t="str">
            <v>MITSUBISHI ECLIPSE CROSS 1 и рестайлинг</v>
          </cell>
          <cell r="E1365" t="str">
            <v>передние</v>
          </cell>
          <cell r="F1365" t="str">
            <v>черный</v>
          </cell>
          <cell r="G1365" t="str">
            <v>соты</v>
          </cell>
          <cell r="H1365">
            <v>12</v>
          </cell>
          <cell r="I1365">
            <v>1</v>
          </cell>
          <cell r="J1365">
            <v>1</v>
          </cell>
          <cell r="K1365">
            <v>0</v>
          </cell>
        </row>
        <row r="1366">
          <cell r="A1366" t="str">
            <v>VOD_Mitsubishi_Eclipse Cross_I пок и R_2017-2025_black+12</v>
          </cell>
          <cell r="B1366" t="str">
            <v>MITSUBISHI ECLIPSE CROSS 1 и рестайлинг</v>
          </cell>
          <cell r="E1366" t="str">
            <v>водитель</v>
          </cell>
          <cell r="F1366" t="str">
            <v>черный</v>
          </cell>
          <cell r="G1366" t="str">
            <v>соты</v>
          </cell>
          <cell r="H1366">
            <v>12</v>
          </cell>
          <cell r="I1366">
            <v>1</v>
          </cell>
          <cell r="J1366">
            <v>1</v>
          </cell>
          <cell r="K1366">
            <v>0</v>
          </cell>
        </row>
        <row r="1367">
          <cell r="A1367" t="str">
            <v>EVA_BORT+Nissan+X-Trail +2007-2015+black+11</v>
          </cell>
          <cell r="B1367" t="str">
            <v>NISSAN X-TRAIL T-31</v>
          </cell>
          <cell r="E1367" t="str">
            <v>борт</v>
          </cell>
          <cell r="F1367" t="str">
            <v>черный</v>
          </cell>
          <cell r="G1367" t="str">
            <v>соты</v>
          </cell>
          <cell r="H1367">
            <v>11</v>
          </cell>
          <cell r="I1367">
            <v>1</v>
          </cell>
          <cell r="J1367">
            <v>1</v>
          </cell>
          <cell r="K1367">
            <v>0</v>
          </cell>
        </row>
        <row r="1368">
          <cell r="A1368" t="str">
            <v>EVA_BORT+Nissan+X_Trail +2013-2019+black+12</v>
          </cell>
          <cell r="B1368" t="str">
            <v>Nissan X-trail T-32</v>
          </cell>
          <cell r="E1368" t="str">
            <v>борт</v>
          </cell>
          <cell r="F1368" t="str">
            <v>черный</v>
          </cell>
          <cell r="G1368" t="str">
            <v xml:space="preserve">соты </v>
          </cell>
          <cell r="H1368">
            <v>12</v>
          </cell>
          <cell r="I1368">
            <v>1</v>
          </cell>
          <cell r="J1368">
            <v>1</v>
          </cell>
          <cell r="K1368">
            <v>0</v>
          </cell>
        </row>
        <row r="1369">
          <cell r="A1369" t="str">
            <v>EVA_BORT+Nissan+X-Trail+2013-2019+black+12</v>
          </cell>
          <cell r="B1369" t="str">
            <v>NISSAN X-TRAIL T-32</v>
          </cell>
          <cell r="E1369" t="str">
            <v>борт</v>
          </cell>
          <cell r="F1369" t="str">
            <v>черный</v>
          </cell>
          <cell r="G1369" t="str">
            <v xml:space="preserve">соты </v>
          </cell>
          <cell r="H1369">
            <v>12</v>
          </cell>
          <cell r="I1369">
            <v>1</v>
          </cell>
          <cell r="J1369">
            <v>1</v>
          </cell>
          <cell r="K1369">
            <v>0</v>
          </cell>
        </row>
        <row r="1370">
          <cell r="A1370" t="str">
            <v>EVA_BORT+Omoda+S5+2022-2024+black+12</v>
          </cell>
          <cell r="B1370" t="str">
            <v>OMODA S5</v>
          </cell>
          <cell r="E1370" t="str">
            <v>борт</v>
          </cell>
          <cell r="F1370" t="str">
            <v>черный</v>
          </cell>
          <cell r="G1370" t="str">
            <v>соты</v>
          </cell>
          <cell r="H1370">
            <v>12</v>
          </cell>
          <cell r="I1370">
            <v>1</v>
          </cell>
          <cell r="J1370">
            <v>1</v>
          </cell>
          <cell r="K1370">
            <v>0</v>
          </cell>
        </row>
        <row r="1371">
          <cell r="A1371" t="str">
            <v>PERED_EVA_Mitsubishi_L200_IV пок_2006-2014_black+12</v>
          </cell>
          <cell r="B1371" t="str">
            <v>MITSUBISHI L200 4</v>
          </cell>
          <cell r="E1371" t="str">
            <v>передние</v>
          </cell>
          <cell r="F1371" t="str">
            <v>черный</v>
          </cell>
          <cell r="G1371" t="str">
            <v>соты</v>
          </cell>
          <cell r="H1371">
            <v>12</v>
          </cell>
          <cell r="I1371">
            <v>1</v>
          </cell>
          <cell r="J1371">
            <v>1</v>
          </cell>
        </row>
        <row r="1372">
          <cell r="A1372" t="str">
            <v>VOD_Mitsubishi_L200_IV пок_2006-2014_black+12</v>
          </cell>
          <cell r="B1372" t="str">
            <v>MITSUBISHI L200 4</v>
          </cell>
          <cell r="E1372" t="str">
            <v>водитель</v>
          </cell>
          <cell r="F1372" t="str">
            <v>черный</v>
          </cell>
          <cell r="G1372" t="str">
            <v>соты</v>
          </cell>
          <cell r="H1372">
            <v>12</v>
          </cell>
          <cell r="I1372">
            <v>1</v>
          </cell>
          <cell r="J1372">
            <v>1</v>
          </cell>
        </row>
        <row r="1373">
          <cell r="A1373" t="str">
            <v>EVA_BORT+Omoda+C5+2022-2024+black+12</v>
          </cell>
          <cell r="B1373" t="str">
            <v>OMODA С5</v>
          </cell>
          <cell r="E1373" t="str">
            <v>борт</v>
          </cell>
          <cell r="F1373" t="str">
            <v>черный</v>
          </cell>
          <cell r="G1373" t="str">
            <v>соты</v>
          </cell>
          <cell r="H1373">
            <v>12</v>
          </cell>
          <cell r="I1373">
            <v>1</v>
          </cell>
          <cell r="J1373">
            <v>1</v>
          </cell>
          <cell r="K1373">
            <v>0</v>
          </cell>
        </row>
        <row r="1374">
          <cell r="A1374" t="str">
            <v>PERED_EVA_Mitsubishi_L200_IV пок Long_2006-2014_black+12</v>
          </cell>
          <cell r="B1374" t="str">
            <v>MITSUBISHI L200 4 лонг</v>
          </cell>
          <cell r="E1374" t="str">
            <v>передние</v>
          </cell>
          <cell r="F1374" t="str">
            <v>черный</v>
          </cell>
          <cell r="G1374" t="str">
            <v>соты</v>
          </cell>
          <cell r="H1374">
            <v>12</v>
          </cell>
          <cell r="I1374">
            <v>1</v>
          </cell>
          <cell r="J1374">
            <v>1</v>
          </cell>
          <cell r="K1374" t="str">
            <v>Long версия</v>
          </cell>
        </row>
        <row r="1375">
          <cell r="A1375" t="str">
            <v>VOD_Mitsubishi_L200_IV пок Long_2006-2014_black+12</v>
          </cell>
          <cell r="B1375" t="str">
            <v>MITSUBISHI L200 4 лонг</v>
          </cell>
          <cell r="E1375" t="str">
            <v>водитель</v>
          </cell>
          <cell r="F1375" t="str">
            <v>черный</v>
          </cell>
          <cell r="G1375" t="str">
            <v>соты</v>
          </cell>
          <cell r="H1375">
            <v>12</v>
          </cell>
          <cell r="I1375">
            <v>1</v>
          </cell>
          <cell r="J1375">
            <v>1</v>
          </cell>
          <cell r="K1375" t="str">
            <v>Long версия</v>
          </cell>
        </row>
        <row r="1376">
          <cell r="A1376" t="str">
            <v>EVA_BORT+Opel+Antara+2006-2017+black+12</v>
          </cell>
          <cell r="B1376" t="str">
            <v>OPEL ANTARA 1</v>
          </cell>
          <cell r="E1376" t="str">
            <v>борт</v>
          </cell>
          <cell r="F1376" t="str">
            <v>черный</v>
          </cell>
          <cell r="G1376" t="str">
            <v>соты</v>
          </cell>
          <cell r="H1376">
            <v>12</v>
          </cell>
          <cell r="I1376">
            <v>1</v>
          </cell>
          <cell r="J1376">
            <v>1</v>
          </cell>
          <cell r="K1376">
            <v>0</v>
          </cell>
        </row>
        <row r="1377">
          <cell r="A1377" t="str">
            <v>EVA_BORT+Opel+Astra +2004-2014+black+15</v>
          </cell>
          <cell r="B1377" t="str">
            <v>OPEL ASTRA H</v>
          </cell>
          <cell r="E1377" t="str">
            <v>борт</v>
          </cell>
          <cell r="F1377" t="str">
            <v>черный</v>
          </cell>
          <cell r="G1377" t="str">
            <v>соты</v>
          </cell>
          <cell r="H1377">
            <v>15</v>
          </cell>
          <cell r="I1377">
            <v>1</v>
          </cell>
          <cell r="J1377">
            <v>1</v>
          </cell>
          <cell r="K1377">
            <v>0</v>
          </cell>
        </row>
        <row r="1378">
          <cell r="A1378" t="str">
            <v>BAG+Opel+Astra+2009-2017+black+11</v>
          </cell>
          <cell r="B1378" t="str">
            <v>OPEL ASTRA J</v>
          </cell>
          <cell r="E1378" t="str">
            <v>багажник</v>
          </cell>
          <cell r="F1378" t="str">
            <v>черный</v>
          </cell>
          <cell r="G1378" t="str">
            <v>соты</v>
          </cell>
          <cell r="H1378">
            <v>11</v>
          </cell>
          <cell r="I1378">
            <v>1</v>
          </cell>
          <cell r="J1378">
            <v>1</v>
          </cell>
          <cell r="K1378" t="str">
            <v>багажник</v>
          </cell>
        </row>
        <row r="1379">
          <cell r="A1379" t="str">
            <v>EVA_BORT+Opel+Astra+2009-2017+black+11</v>
          </cell>
          <cell r="B1379" t="str">
            <v>OPEL ASTRA J</v>
          </cell>
          <cell r="E1379" t="str">
            <v>борт</v>
          </cell>
          <cell r="F1379" t="str">
            <v>черный</v>
          </cell>
          <cell r="G1379" t="str">
            <v>соты</v>
          </cell>
          <cell r="H1379">
            <v>11</v>
          </cell>
          <cell r="I1379">
            <v>1</v>
          </cell>
          <cell r="J1379">
            <v>1</v>
          </cell>
          <cell r="K1379">
            <v>0</v>
          </cell>
        </row>
        <row r="1380">
          <cell r="A1380" t="str">
            <v>EVA_BORT+Opel+Astra_+2009-2017+black+11</v>
          </cell>
          <cell r="B1380" t="str">
            <v>OPEL ASTRA J</v>
          </cell>
          <cell r="E1380" t="str">
            <v>борт</v>
          </cell>
          <cell r="F1380" t="str">
            <v>черный</v>
          </cell>
          <cell r="G1380" t="str">
            <v>соты</v>
          </cell>
          <cell r="H1380">
            <v>11</v>
          </cell>
          <cell r="I1380">
            <v>1</v>
          </cell>
          <cell r="J1380">
            <v>1</v>
          </cell>
          <cell r="K1380">
            <v>0</v>
          </cell>
        </row>
        <row r="1381">
          <cell r="A1381" t="str">
            <v>BAG+Opel+A_stra+2009-2017+black+11</v>
          </cell>
          <cell r="B1381" t="str">
            <v>OPEL ASTRA J</v>
          </cell>
          <cell r="E1381" t="str">
            <v>багажник</v>
          </cell>
          <cell r="F1381" t="str">
            <v>черный</v>
          </cell>
          <cell r="G1381" t="str">
            <v>соты</v>
          </cell>
          <cell r="H1381">
            <v>11</v>
          </cell>
          <cell r="I1381">
            <v>0</v>
          </cell>
          <cell r="J1381">
            <v>1</v>
          </cell>
          <cell r="K1381" t="str">
            <v>коврик в багажник</v>
          </cell>
        </row>
        <row r="1382">
          <cell r="A1382" t="str">
            <v>EVA_BORT_Opel_Astra_J GTC_2009-2018_black+12</v>
          </cell>
          <cell r="B1382" t="str">
            <v>OPEL ASTRA J GTC</v>
          </cell>
          <cell r="E1382" t="str">
            <v>борт</v>
          </cell>
          <cell r="F1382" t="str">
            <v>черный</v>
          </cell>
          <cell r="G1382" t="str">
            <v>соты</v>
          </cell>
          <cell r="H1382">
            <v>12</v>
          </cell>
          <cell r="I1382">
            <v>1</v>
          </cell>
          <cell r="J1382">
            <v>1</v>
          </cell>
        </row>
        <row r="1383">
          <cell r="A1383" t="str">
            <v>EVA_BORT_Opel_Astra_J Sport Tourer_2009-2012_black+12</v>
          </cell>
          <cell r="B1383" t="str">
            <v>OPEL ASTRA J SPORT TOURER, универсал</v>
          </cell>
          <cell r="E1383" t="str">
            <v>борт</v>
          </cell>
          <cell r="F1383" t="str">
            <v>черный</v>
          </cell>
          <cell r="G1383" t="str">
            <v>соты</v>
          </cell>
          <cell r="H1383">
            <v>12</v>
          </cell>
          <cell r="I1383">
            <v>1</v>
          </cell>
          <cell r="J1383">
            <v>1</v>
          </cell>
          <cell r="K1383" t="str">
            <v>Универсал</v>
          </cell>
        </row>
        <row r="1384">
          <cell r="A1384" t="str">
            <v>EVA_BORT_Opel_Corsa_D дорест_2006-2010_black+12</v>
          </cell>
          <cell r="B1384" t="str">
            <v>OPEL CORSA D дорестайлинг</v>
          </cell>
          <cell r="E1384" t="str">
            <v>борт</v>
          </cell>
          <cell r="F1384" t="str">
            <v>черный</v>
          </cell>
          <cell r="G1384" t="str">
            <v>соты</v>
          </cell>
          <cell r="H1384">
            <v>12</v>
          </cell>
          <cell r="I1384">
            <v>1</v>
          </cell>
          <cell r="J1384">
            <v>1</v>
          </cell>
        </row>
        <row r="1385">
          <cell r="A1385" t="str">
            <v>EVA_BORT_Opel_Corsa_D рест 2_2011-2014_black+12</v>
          </cell>
          <cell r="B1385" t="str">
            <v>OPEL CORSA D рестайлинг 2</v>
          </cell>
          <cell r="E1385" t="str">
            <v>борт</v>
          </cell>
          <cell r="F1385" t="str">
            <v>черный</v>
          </cell>
          <cell r="G1385" t="str">
            <v>соты</v>
          </cell>
          <cell r="H1385">
            <v>12</v>
          </cell>
          <cell r="I1385">
            <v>1</v>
          </cell>
          <cell r="J1385">
            <v>1</v>
          </cell>
        </row>
        <row r="1386">
          <cell r="A1386" t="str">
            <v>EVA_BORT_Opel_Insignia_I поколение и рест._2008-2017_black+12</v>
          </cell>
          <cell r="B1386" t="str">
            <v>OPEL INSIGNIA 1</v>
          </cell>
          <cell r="E1386" t="str">
            <v>борт</v>
          </cell>
          <cell r="F1386" t="str">
            <v>черный</v>
          </cell>
          <cell r="G1386" t="str">
            <v>соты</v>
          </cell>
          <cell r="H1386">
            <v>12</v>
          </cell>
          <cell r="I1386">
            <v>1</v>
          </cell>
          <cell r="J1386">
            <v>1</v>
          </cell>
          <cell r="K1386" t="str">
            <v>рестайлинг</v>
          </cell>
        </row>
        <row r="1387">
          <cell r="A1387" t="str">
            <v>EVA_BORT_Opel_Insignia_I пок и R_2008-2017_black+12</v>
          </cell>
          <cell r="B1387" t="str">
            <v>OPEL INSIGNIA 1 и рестайлинг, универсал</v>
          </cell>
          <cell r="E1387" t="str">
            <v>борт</v>
          </cell>
          <cell r="F1387" t="str">
            <v>черный</v>
          </cell>
          <cell r="G1387" t="str">
            <v>соты</v>
          </cell>
          <cell r="H1387">
            <v>12</v>
          </cell>
          <cell r="I1387">
            <v>1</v>
          </cell>
          <cell r="J1387">
            <v>1</v>
          </cell>
          <cell r="K1387" t="str">
            <v>Универсал</v>
          </cell>
        </row>
        <row r="1388">
          <cell r="A1388" t="str">
            <v>EVA_BORT+Opel+Meriva+2003-2010+black+12</v>
          </cell>
          <cell r="B1388" t="str">
            <v>OPEL MERIVA A</v>
          </cell>
          <cell r="E1388" t="str">
            <v>борт</v>
          </cell>
          <cell r="F1388" t="str">
            <v>черный</v>
          </cell>
          <cell r="G1388" t="str">
            <v>соты</v>
          </cell>
          <cell r="H1388">
            <v>12</v>
          </cell>
          <cell r="I1388">
            <v>1</v>
          </cell>
          <cell r="J1388">
            <v>1</v>
          </cell>
          <cell r="K1388">
            <v>0</v>
          </cell>
        </row>
        <row r="1389">
          <cell r="A1389" t="str">
            <v>EVA_BORT+Opel+Meriva+2003-2010+black+12</v>
          </cell>
          <cell r="B1389" t="str">
            <v>OPEL MERIVA A</v>
          </cell>
          <cell r="E1389" t="str">
            <v>борт</v>
          </cell>
          <cell r="F1389" t="str">
            <v>черный</v>
          </cell>
          <cell r="G1389" t="str">
            <v>соты</v>
          </cell>
          <cell r="H1389">
            <v>12</v>
          </cell>
          <cell r="I1389">
            <v>1</v>
          </cell>
          <cell r="J1389">
            <v>0</v>
          </cell>
          <cell r="K1389">
            <v>0</v>
          </cell>
        </row>
        <row r="1390">
          <cell r="A1390" t="str">
            <v>EVA_BORT_Opel_Meriva_B_2010-2014_black+12</v>
          </cell>
          <cell r="B1390" t="str">
            <v>OPEL MERIVA B дорестайлинг</v>
          </cell>
          <cell r="E1390" t="str">
            <v>борт</v>
          </cell>
          <cell r="F1390" t="str">
            <v>черный</v>
          </cell>
          <cell r="G1390" t="str">
            <v>соты</v>
          </cell>
          <cell r="H1390">
            <v>12</v>
          </cell>
          <cell r="I1390">
            <v>1</v>
          </cell>
          <cell r="J1390">
            <v>1</v>
          </cell>
        </row>
        <row r="1391">
          <cell r="A1391" t="str">
            <v>EVA_BORT_Opel_Meriva_B рест_2014-2018_black+12</v>
          </cell>
          <cell r="B1391" t="str">
            <v>OPEL MERIVA B рестайлинг</v>
          </cell>
          <cell r="E1391" t="str">
            <v>борт</v>
          </cell>
          <cell r="F1391" t="str">
            <v>черный</v>
          </cell>
          <cell r="G1391" t="str">
            <v>соты</v>
          </cell>
          <cell r="H1391">
            <v>12</v>
          </cell>
          <cell r="I1391">
            <v>1</v>
          </cell>
          <cell r="J1391">
            <v>1</v>
          </cell>
        </row>
        <row r="1392">
          <cell r="A1392" t="str">
            <v>EVA_BORT+Opel+Mokka+2012-2016+black+12</v>
          </cell>
          <cell r="B1392" t="str">
            <v>OPEL MOKKA 1</v>
          </cell>
          <cell r="E1392" t="str">
            <v>борт</v>
          </cell>
          <cell r="F1392" t="str">
            <v>черный</v>
          </cell>
          <cell r="G1392" t="str">
            <v>соты</v>
          </cell>
          <cell r="H1392">
            <v>12</v>
          </cell>
          <cell r="I1392">
            <v>1</v>
          </cell>
          <cell r="J1392">
            <v>1</v>
          </cell>
          <cell r="K1392">
            <v>0</v>
          </cell>
        </row>
        <row r="1393">
          <cell r="A1393" t="str">
            <v>EVA_BORT+Opel+Vectra+2002-2008+black+11</v>
          </cell>
          <cell r="B1393" t="str">
            <v>OPEL VECTRA C</v>
          </cell>
          <cell r="E1393" t="str">
            <v>борт</v>
          </cell>
          <cell r="F1393" t="str">
            <v>черный</v>
          </cell>
          <cell r="G1393" t="str">
            <v>соты</v>
          </cell>
          <cell r="H1393">
            <v>11</v>
          </cell>
          <cell r="I1393">
            <v>1</v>
          </cell>
          <cell r="J1393">
            <v>1</v>
          </cell>
          <cell r="K1393">
            <v>0</v>
          </cell>
        </row>
        <row r="1394">
          <cell r="A1394" t="str">
            <v>EVA_BORT+Opel+Zafira B+2005-2008+black+2</v>
          </cell>
          <cell r="B1394" t="str">
            <v>OPEL ZAFIRA B</v>
          </cell>
          <cell r="E1394" t="str">
            <v>борт</v>
          </cell>
          <cell r="F1394" t="str">
            <v>черный</v>
          </cell>
          <cell r="G1394" t="str">
            <v>соты</v>
          </cell>
          <cell r="H1394">
            <v>2</v>
          </cell>
          <cell r="I1394">
            <v>1</v>
          </cell>
          <cell r="J1394">
            <v>1</v>
          </cell>
          <cell r="K1394">
            <v>0</v>
          </cell>
        </row>
        <row r="1395">
          <cell r="A1395" t="str">
            <v>EVA_BORT_Peugeot_107_I пок_2005-2009_black+12</v>
          </cell>
          <cell r="B1395" t="str">
            <v>PEUGEOT 107 1</v>
          </cell>
          <cell r="E1395" t="str">
            <v>борт</v>
          </cell>
          <cell r="F1395" t="str">
            <v>черный</v>
          </cell>
          <cell r="G1395" t="str">
            <v>соты</v>
          </cell>
          <cell r="H1395">
            <v>12</v>
          </cell>
          <cell r="I1395">
            <v>1</v>
          </cell>
          <cell r="J1395">
            <v>1</v>
          </cell>
        </row>
        <row r="1396">
          <cell r="A1396" t="str">
            <v>EVA_BORT+Peugeot+206+1998-2012+black+12</v>
          </cell>
          <cell r="B1396" t="str">
            <v>PEUGEOT 206 1</v>
          </cell>
          <cell r="E1396" t="str">
            <v>борт</v>
          </cell>
          <cell r="F1396" t="str">
            <v>черный</v>
          </cell>
          <cell r="G1396" t="str">
            <v>соты</v>
          </cell>
          <cell r="H1396">
            <v>12</v>
          </cell>
          <cell r="I1396">
            <v>1</v>
          </cell>
          <cell r="J1396">
            <v>1</v>
          </cell>
          <cell r="K1396">
            <v>0</v>
          </cell>
        </row>
        <row r="1397">
          <cell r="A1397" t="str">
            <v>EVA_BORT+Peugeot+206+1998-2012+black+12</v>
          </cell>
          <cell r="B1397" t="str">
            <v>PEUGEOT 206 1</v>
          </cell>
          <cell r="E1397" t="str">
            <v>борт</v>
          </cell>
          <cell r="F1397" t="str">
            <v>черный</v>
          </cell>
          <cell r="G1397" t="str">
            <v>соты</v>
          </cell>
          <cell r="H1397">
            <v>12</v>
          </cell>
          <cell r="I1397">
            <v>1</v>
          </cell>
          <cell r="J1397">
            <v>1</v>
          </cell>
          <cell r="K1397">
            <v>0</v>
          </cell>
        </row>
        <row r="1398">
          <cell r="A1398" t="str">
            <v>EVA_BORT+Peugeot+3008+2009-2013+black+12</v>
          </cell>
          <cell r="B1398" t="str">
            <v>PEUGEOT 3008</v>
          </cell>
          <cell r="E1398" t="str">
            <v>борт</v>
          </cell>
          <cell r="F1398" t="str">
            <v>черный</v>
          </cell>
          <cell r="G1398" t="str">
            <v>соты</v>
          </cell>
          <cell r="H1398">
            <v>12</v>
          </cell>
          <cell r="I1398">
            <v>1</v>
          </cell>
          <cell r="J1398">
            <v>1</v>
          </cell>
          <cell r="K1398">
            <v>0</v>
          </cell>
        </row>
        <row r="1399">
          <cell r="A1399" t="str">
            <v>EVA_BORT+Peugeot+308+2007-2015+black+12</v>
          </cell>
          <cell r="B1399" t="str">
            <v>PEUGEOT 308</v>
          </cell>
          <cell r="E1399" t="str">
            <v>борт</v>
          </cell>
          <cell r="F1399" t="str">
            <v>черный</v>
          </cell>
          <cell r="G1399" t="str">
            <v>соты</v>
          </cell>
          <cell r="H1399">
            <v>12</v>
          </cell>
          <cell r="I1399">
            <v>1</v>
          </cell>
          <cell r="J1399">
            <v>1</v>
          </cell>
          <cell r="K1399">
            <v>0</v>
          </cell>
        </row>
        <row r="1400">
          <cell r="A1400" t="str">
            <v>BORT_BAG+Peugeot+RCZ+2010-2015+black+11</v>
          </cell>
          <cell r="B1400" t="str">
            <v>PEUGEOT RCZ</v>
          </cell>
          <cell r="E1400" t="str">
            <v>борт + багажник</v>
          </cell>
          <cell r="F1400" t="str">
            <v>черный</v>
          </cell>
          <cell r="G1400" t="str">
            <v>соты</v>
          </cell>
          <cell r="H1400">
            <v>11</v>
          </cell>
          <cell r="I1400">
            <v>1</v>
          </cell>
          <cell r="J1400">
            <v>1</v>
          </cell>
          <cell r="K1400" t="str">
            <v>комплект с багажником</v>
          </cell>
        </row>
        <row r="1401">
          <cell r="A1401" t="str">
            <v>EVA_BORT+Pontiac+Vibe+2002-2008+black+11</v>
          </cell>
          <cell r="B1401" t="str">
            <v>PONTIAC VIBE 1</v>
          </cell>
          <cell r="E1401" t="str">
            <v>борт</v>
          </cell>
          <cell r="F1401" t="str">
            <v>черный</v>
          </cell>
          <cell r="G1401" t="str">
            <v>соты</v>
          </cell>
          <cell r="H1401">
            <v>11</v>
          </cell>
          <cell r="I1401">
            <v>1</v>
          </cell>
          <cell r="J1401">
            <v>1</v>
          </cell>
          <cell r="K1401">
            <v>0</v>
          </cell>
        </row>
        <row r="1402">
          <cell r="A1402" t="str">
            <v>EVA_BORT+Porsche+Cayenn_e+2010-2018+black+11</v>
          </cell>
          <cell r="B1402" t="str">
            <v>PORSCHE CAYENNE 2</v>
          </cell>
          <cell r="E1402" t="str">
            <v>борт</v>
          </cell>
          <cell r="F1402" t="str">
            <v>черный</v>
          </cell>
          <cell r="G1402" t="str">
            <v>соты</v>
          </cell>
          <cell r="H1402">
            <v>11</v>
          </cell>
          <cell r="I1402">
            <v>1</v>
          </cell>
          <cell r="J1402">
            <v>1</v>
          </cell>
          <cell r="K1402">
            <v>0</v>
          </cell>
        </row>
        <row r="1403">
          <cell r="A1403" t="str">
            <v>EVA_BORT+Porsche+Cayenne+2010-2018+black+12</v>
          </cell>
          <cell r="B1403" t="str">
            <v>PORSCHE CAYENNE 2</v>
          </cell>
          <cell r="E1403" t="str">
            <v>борт</v>
          </cell>
          <cell r="F1403" t="str">
            <v>черный</v>
          </cell>
          <cell r="G1403" t="str">
            <v>соты</v>
          </cell>
          <cell r="H1403">
            <v>11</v>
          </cell>
          <cell r="I1403">
            <v>1</v>
          </cell>
          <cell r="J1403">
            <v>1</v>
          </cell>
          <cell r="K1403">
            <v>0</v>
          </cell>
        </row>
        <row r="1404">
          <cell r="A1404" t="str">
            <v>EVA_BORT+Porsche+Cayenne+2017-2021+black+12</v>
          </cell>
          <cell r="B1404" t="str">
            <v>PORSCHE CAYENNE 3</v>
          </cell>
          <cell r="E1404" t="str">
            <v>борт</v>
          </cell>
          <cell r="F1404" t="str">
            <v>черный</v>
          </cell>
          <cell r="G1404" t="str">
            <v>соты</v>
          </cell>
          <cell r="H1404">
            <v>12</v>
          </cell>
          <cell r="I1404">
            <v>1</v>
          </cell>
          <cell r="J1404">
            <v>1</v>
          </cell>
          <cell r="K1404">
            <v>0</v>
          </cell>
        </row>
        <row r="1405">
          <cell r="A1405" t="str">
            <v>EVA_BORT_Porsche_Panamera_I пок_2009-2013_black+12</v>
          </cell>
          <cell r="B1405" t="str">
            <v>PORSCHE PANAMERA 1</v>
          </cell>
          <cell r="E1405" t="str">
            <v>борт</v>
          </cell>
          <cell r="F1405" t="str">
            <v>черный</v>
          </cell>
          <cell r="G1405" t="str">
            <v>соты</v>
          </cell>
          <cell r="H1405">
            <v>12</v>
          </cell>
          <cell r="I1405">
            <v>1</v>
          </cell>
          <cell r="J1405">
            <v>1</v>
          </cell>
        </row>
        <row r="1406">
          <cell r="A1406" t="str">
            <v>EVA_BORT+Ravon+Nexia R3+2015-2021+grey+12</v>
          </cell>
          <cell r="B1406" t="str">
            <v>RAVON NEXIA 1 R3</v>
          </cell>
          <cell r="E1406" t="str">
            <v>борт</v>
          </cell>
          <cell r="F1406" t="str">
            <v>серый</v>
          </cell>
          <cell r="G1406" t="str">
            <v>соты</v>
          </cell>
          <cell r="H1406">
            <v>12</v>
          </cell>
          <cell r="I1406">
            <v>1</v>
          </cell>
          <cell r="J1406">
            <v>1</v>
          </cell>
          <cell r="K1406">
            <v>0</v>
          </cell>
        </row>
        <row r="1407">
          <cell r="A1407" t="str">
            <v>EVA_BORT+Renault+Arcana+2019-2021+black+12</v>
          </cell>
          <cell r="B1407" t="str">
            <v>RENAULT ARCANA</v>
          </cell>
          <cell r="E1407" t="str">
            <v>борт</v>
          </cell>
          <cell r="F1407" t="str">
            <v>черный</v>
          </cell>
          <cell r="G1407" t="str">
            <v>соты</v>
          </cell>
          <cell r="H1407">
            <v>12</v>
          </cell>
          <cell r="I1407">
            <v>1</v>
          </cell>
          <cell r="J1407">
            <v>1</v>
          </cell>
          <cell r="K1407">
            <v>0</v>
          </cell>
        </row>
        <row r="1408">
          <cell r="A1408" t="str">
            <v>EVA_BORT+Renault+Clio+2003-2013+black+12</v>
          </cell>
          <cell r="B1408" t="str">
            <v>RENAULT CLIO 2</v>
          </cell>
          <cell r="E1408" t="str">
            <v>борт</v>
          </cell>
          <cell r="F1408" t="str">
            <v>черный</v>
          </cell>
          <cell r="G1408" t="str">
            <v>соты</v>
          </cell>
          <cell r="H1408">
            <v>12</v>
          </cell>
          <cell r="I1408">
            <v>1</v>
          </cell>
          <cell r="J1408">
            <v>1</v>
          </cell>
          <cell r="K1408">
            <v>0</v>
          </cell>
        </row>
        <row r="1409">
          <cell r="A1409" t="str">
            <v>EVA_BORT+Renault+D_uster+2010-2021+grey+11</v>
          </cell>
          <cell r="B1409" t="str">
            <v>RENAULT DUSTER 1</v>
          </cell>
          <cell r="E1409" t="str">
            <v>борт</v>
          </cell>
          <cell r="F1409" t="str">
            <v>серый</v>
          </cell>
          <cell r="G1409" t="str">
            <v>соты</v>
          </cell>
          <cell r="H1409">
            <v>11</v>
          </cell>
          <cell r="I1409">
            <v>1</v>
          </cell>
          <cell r="J1409">
            <v>1</v>
          </cell>
          <cell r="K1409">
            <v>0</v>
          </cell>
        </row>
        <row r="1410">
          <cell r="A1410" t="str">
            <v>BAG+Renault+Duster+2010-2021+grey+12</v>
          </cell>
          <cell r="B1410" t="str">
            <v>RENAULT DUSTER 1</v>
          </cell>
          <cell r="E1410" t="str">
            <v>багажник</v>
          </cell>
          <cell r="F1410" t="str">
            <v>серый</v>
          </cell>
          <cell r="G1410" t="str">
            <v>соты</v>
          </cell>
          <cell r="H1410">
            <v>12</v>
          </cell>
          <cell r="I1410">
            <v>0</v>
          </cell>
          <cell r="J1410">
            <v>1</v>
          </cell>
          <cell r="K1410" t="str">
            <v>коврик в багажник</v>
          </cell>
        </row>
        <row r="1411">
          <cell r="A1411" t="str">
            <v>EVA_BORT+Renault+Duster+2021-+black+12</v>
          </cell>
          <cell r="B1411" t="str">
            <v>RENAULT DUSTER 2</v>
          </cell>
          <cell r="E1411" t="str">
            <v>борт</v>
          </cell>
          <cell r="F1411" t="str">
            <v>черный</v>
          </cell>
          <cell r="G1411" t="str">
            <v>соты</v>
          </cell>
          <cell r="H1411">
            <v>12</v>
          </cell>
          <cell r="I1411">
            <v>1</v>
          </cell>
          <cell r="J1411">
            <v>1</v>
          </cell>
          <cell r="K1411">
            <v>0</v>
          </cell>
        </row>
        <row r="1412">
          <cell r="A1412" t="str">
            <v>EVA_BORT+Renault+Espace+2015-2022+black+11</v>
          </cell>
          <cell r="B1412" t="str">
            <v>RENAULT ESPACE 5</v>
          </cell>
          <cell r="E1412" t="str">
            <v>борт</v>
          </cell>
          <cell r="F1412" t="str">
            <v>черный</v>
          </cell>
          <cell r="G1412" t="str">
            <v>соты</v>
          </cell>
          <cell r="H1412">
            <v>11</v>
          </cell>
          <cell r="I1412">
            <v>1</v>
          </cell>
          <cell r="J1412">
            <v>1</v>
          </cell>
          <cell r="K1412">
            <v>0</v>
          </cell>
        </row>
        <row r="1413">
          <cell r="A1413" t="str">
            <v>EVA_BORT+Renault+Flue_nce+2009-2017+black+11</v>
          </cell>
          <cell r="B1413" t="str">
            <v>RENAULT FLUENCE</v>
          </cell>
          <cell r="E1413" t="str">
            <v>борт</v>
          </cell>
          <cell r="F1413" t="str">
            <v>черный</v>
          </cell>
          <cell r="G1413" t="str">
            <v>соты</v>
          </cell>
          <cell r="H1413">
            <v>11</v>
          </cell>
          <cell r="I1413">
            <v>1</v>
          </cell>
          <cell r="J1413">
            <v>1</v>
          </cell>
          <cell r="K1413">
            <v>0</v>
          </cell>
        </row>
        <row r="1414">
          <cell r="A1414" t="str">
            <v>EVA_BORT+Renault+Fluence_+2009-2017+black+12</v>
          </cell>
          <cell r="B1414" t="str">
            <v>RENAULT FLUENCE</v>
          </cell>
          <cell r="E1414" t="str">
            <v>борт</v>
          </cell>
          <cell r="F1414" t="str">
            <v>черный</v>
          </cell>
          <cell r="G1414" t="str">
            <v>соты</v>
          </cell>
          <cell r="H1414">
            <v>12</v>
          </cell>
          <cell r="I1414">
            <v>1</v>
          </cell>
          <cell r="J1414">
            <v>1</v>
          </cell>
          <cell r="K1414">
            <v>0</v>
          </cell>
        </row>
        <row r="1415">
          <cell r="A1415" t="str">
            <v>EVA_BORT+Renault+Fluence+2009-2017+black+1</v>
          </cell>
          <cell r="B1415" t="str">
            <v>RENAULT FLUENCE</v>
          </cell>
          <cell r="E1415" t="str">
            <v>борт</v>
          </cell>
          <cell r="F1415" t="str">
            <v>черный</v>
          </cell>
          <cell r="G1415" t="str">
            <v>соты</v>
          </cell>
          <cell r="H1415">
            <v>1</v>
          </cell>
          <cell r="I1415">
            <v>1</v>
          </cell>
          <cell r="J1415">
            <v>1</v>
          </cell>
          <cell r="K1415">
            <v>0</v>
          </cell>
        </row>
        <row r="1416">
          <cell r="A1416" t="str">
            <v>EVA_BORT+Renault+Fluence+2009-2017+black+11</v>
          </cell>
          <cell r="B1416" t="str">
            <v>RENAULT FLUENCE</v>
          </cell>
          <cell r="E1416" t="str">
            <v>борт</v>
          </cell>
          <cell r="F1416" t="str">
            <v>черный</v>
          </cell>
          <cell r="G1416" t="str">
            <v>соты</v>
          </cell>
          <cell r="H1416">
            <v>11</v>
          </cell>
          <cell r="I1416">
            <v>1</v>
          </cell>
          <cell r="J1416">
            <v>1</v>
          </cell>
          <cell r="K1416">
            <v>0</v>
          </cell>
        </row>
        <row r="1417">
          <cell r="A1417" t="str">
            <v>EVA_BORT+Renault+Fluence+2009-2017+black+12</v>
          </cell>
          <cell r="B1417" t="str">
            <v>RENAULT FLUENCE</v>
          </cell>
          <cell r="E1417" t="str">
            <v>борт</v>
          </cell>
          <cell r="F1417" t="str">
            <v>черный</v>
          </cell>
          <cell r="G1417" t="str">
            <v>соты</v>
          </cell>
          <cell r="H1417">
            <v>12</v>
          </cell>
          <cell r="I1417">
            <v>1</v>
          </cell>
          <cell r="J1417">
            <v>1</v>
          </cell>
          <cell r="K1417">
            <v>0</v>
          </cell>
        </row>
        <row r="1418">
          <cell r="A1418" t="str">
            <v>EVA_BORT+Renault+Fluence+2009-2017+black+14</v>
          </cell>
          <cell r="B1418" t="str">
            <v>RENAULT FLUENCE</v>
          </cell>
          <cell r="E1418" t="str">
            <v>борт</v>
          </cell>
          <cell r="F1418" t="str">
            <v>черный</v>
          </cell>
          <cell r="G1418" t="str">
            <v>соты</v>
          </cell>
          <cell r="H1418">
            <v>14</v>
          </cell>
          <cell r="I1418">
            <v>1</v>
          </cell>
          <cell r="J1418">
            <v>1</v>
          </cell>
          <cell r="K1418">
            <v>0</v>
          </cell>
        </row>
        <row r="1419">
          <cell r="A1419" t="str">
            <v>EVA_BORT+Renault+Fluence+2009-2017+black+15</v>
          </cell>
          <cell r="B1419" t="str">
            <v>RENAULT FLUENCE</v>
          </cell>
          <cell r="E1419" t="str">
            <v>борт</v>
          </cell>
          <cell r="F1419" t="str">
            <v>черный</v>
          </cell>
          <cell r="G1419" t="str">
            <v>соты</v>
          </cell>
          <cell r="H1419">
            <v>15</v>
          </cell>
          <cell r="I1419">
            <v>1</v>
          </cell>
          <cell r="J1419">
            <v>1</v>
          </cell>
          <cell r="K1419">
            <v>0</v>
          </cell>
        </row>
        <row r="1420">
          <cell r="A1420" t="str">
            <v>OBIVKA_L+Saggita Orso+ARV150-3A+2012+black+11</v>
          </cell>
          <cell r="B1420" t="str">
            <v>Saggita Orso ARV150-3A</v>
          </cell>
          <cell r="E1420" t="str">
            <v>МОТО</v>
          </cell>
          <cell r="F1420" t="str">
            <v>черный</v>
          </cell>
          <cell r="G1420">
            <v>0</v>
          </cell>
          <cell r="H1420">
            <v>11</v>
          </cell>
          <cell r="I1420">
            <v>0</v>
          </cell>
          <cell r="J1420">
            <v>0</v>
          </cell>
          <cell r="K1420">
            <v>0</v>
          </cell>
        </row>
        <row r="1421">
          <cell r="A1421" t="str">
            <v>EVA_BORT+Renault+Fluence+2009-2017+black+16</v>
          </cell>
          <cell r="B1421" t="str">
            <v>RENAULT FLUENCE</v>
          </cell>
          <cell r="E1421" t="str">
            <v>борт</v>
          </cell>
          <cell r="F1421" t="str">
            <v>черный</v>
          </cell>
          <cell r="G1421" t="str">
            <v>соты</v>
          </cell>
          <cell r="H1421">
            <v>16</v>
          </cell>
          <cell r="I1421">
            <v>1</v>
          </cell>
          <cell r="J1421">
            <v>1</v>
          </cell>
          <cell r="K1421">
            <v>0</v>
          </cell>
        </row>
        <row r="1422">
          <cell r="A1422" t="str">
            <v>OBIVKA_L+SF-Moto+500A+2014+black+11</v>
          </cell>
          <cell r="B1422" t="str">
            <v>SF MOTO 500A</v>
          </cell>
          <cell r="E1422" t="str">
            <v>МОТО</v>
          </cell>
          <cell r="F1422" t="str">
            <v>черный</v>
          </cell>
          <cell r="G1422">
            <v>0</v>
          </cell>
          <cell r="H1422">
            <v>11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EVA_BORT+Renault+Fluence+2009-2017+black+18</v>
          </cell>
          <cell r="B1423" t="str">
            <v>RENAULT FLUENCE</v>
          </cell>
          <cell r="E1423" t="str">
            <v>борт</v>
          </cell>
          <cell r="F1423" t="str">
            <v>черный</v>
          </cell>
          <cell r="G1423" t="str">
            <v>соты</v>
          </cell>
          <cell r="H1423">
            <v>17</v>
          </cell>
          <cell r="I1423">
            <v>1</v>
          </cell>
          <cell r="J1423">
            <v>1</v>
          </cell>
          <cell r="K1423">
            <v>0</v>
          </cell>
        </row>
        <row r="1424">
          <cell r="A1424" t="str">
            <v>EVA_BORT+Renault+Fluence+2009-2017+black+19</v>
          </cell>
          <cell r="B1424" t="str">
            <v>RENAULT FLUENCE</v>
          </cell>
          <cell r="E1424" t="str">
            <v>борт</v>
          </cell>
          <cell r="F1424" t="str">
            <v>черный</v>
          </cell>
          <cell r="G1424" t="str">
            <v>соты</v>
          </cell>
          <cell r="H1424">
            <v>19</v>
          </cell>
          <cell r="I1424">
            <v>1</v>
          </cell>
          <cell r="J1424">
            <v>1</v>
          </cell>
          <cell r="K1424">
            <v>0</v>
          </cell>
        </row>
        <row r="1425">
          <cell r="A1425" t="str">
            <v>EVA_BORT+Renault+Fluence+2009-2017+black+2</v>
          </cell>
          <cell r="B1425" t="str">
            <v>RENAULT FLUENCE</v>
          </cell>
          <cell r="E1425" t="str">
            <v>борт</v>
          </cell>
          <cell r="F1425" t="str">
            <v>черный</v>
          </cell>
          <cell r="G1425" t="str">
            <v>соты</v>
          </cell>
          <cell r="H1425">
            <v>2</v>
          </cell>
          <cell r="I1425">
            <v>1</v>
          </cell>
          <cell r="J1425">
            <v>1</v>
          </cell>
          <cell r="K1425">
            <v>0</v>
          </cell>
        </row>
        <row r="1426">
          <cell r="A1426" t="str">
            <v>EVA_BORT+Renault+Fluence+2009-2017+black+20</v>
          </cell>
          <cell r="B1426" t="str">
            <v>RENAULT FLUENCE</v>
          </cell>
          <cell r="E1426" t="str">
            <v>борт</v>
          </cell>
          <cell r="F1426" t="str">
            <v>черный</v>
          </cell>
          <cell r="G1426" t="str">
            <v>соты</v>
          </cell>
          <cell r="H1426">
            <v>20</v>
          </cell>
          <cell r="I1426">
            <v>1</v>
          </cell>
          <cell r="J1426">
            <v>1</v>
          </cell>
          <cell r="K1426">
            <v>0</v>
          </cell>
        </row>
        <row r="1427">
          <cell r="A1427" t="str">
            <v>EVA_BORT+Renault+Fluence+2009-2017+black+3</v>
          </cell>
          <cell r="B1427" t="str">
            <v>RENAULT FLUENCE</v>
          </cell>
          <cell r="E1427" t="str">
            <v>борт</v>
          </cell>
          <cell r="F1427" t="str">
            <v>черный</v>
          </cell>
          <cell r="G1427" t="str">
            <v>соты</v>
          </cell>
          <cell r="H1427">
            <v>3</v>
          </cell>
          <cell r="I1427">
            <v>1</v>
          </cell>
          <cell r="J1427">
            <v>1</v>
          </cell>
          <cell r="K1427">
            <v>0</v>
          </cell>
        </row>
        <row r="1428">
          <cell r="A1428" t="str">
            <v>EVA_BORT+Renault+Fluence+2009-2017+black+6</v>
          </cell>
          <cell r="B1428" t="str">
            <v>RENAULT FLUENCE</v>
          </cell>
          <cell r="E1428" t="str">
            <v>борт</v>
          </cell>
          <cell r="F1428" t="str">
            <v>черный</v>
          </cell>
          <cell r="G1428" t="str">
            <v>соты</v>
          </cell>
          <cell r="H1428">
            <v>6</v>
          </cell>
          <cell r="I1428">
            <v>1</v>
          </cell>
          <cell r="J1428">
            <v>1</v>
          </cell>
          <cell r="K1428">
            <v>0</v>
          </cell>
        </row>
        <row r="1429">
          <cell r="A1429" t="str">
            <v>EVA_BORT+Renault+Fluence+2009-2017+black+9</v>
          </cell>
          <cell r="B1429" t="str">
            <v>RENAULT FLUENCE</v>
          </cell>
          <cell r="E1429" t="str">
            <v>борт</v>
          </cell>
          <cell r="F1429" t="str">
            <v>черный</v>
          </cell>
          <cell r="G1429" t="str">
            <v>соты</v>
          </cell>
          <cell r="H1429">
            <v>9</v>
          </cell>
          <cell r="I1429">
            <v>1</v>
          </cell>
          <cell r="J1429">
            <v>1</v>
          </cell>
          <cell r="K1429">
            <v>0</v>
          </cell>
        </row>
        <row r="1430">
          <cell r="A1430" t="str">
            <v>EVA_BORT+Renault+Fluence+2009-2017+grey+1</v>
          </cell>
          <cell r="B1430" t="str">
            <v>RENAULT FLUENCE</v>
          </cell>
          <cell r="E1430" t="str">
            <v>борт</v>
          </cell>
          <cell r="F1430" t="str">
            <v>серый</v>
          </cell>
          <cell r="G1430" t="str">
            <v>соты</v>
          </cell>
          <cell r="H1430">
            <v>1</v>
          </cell>
          <cell r="I1430">
            <v>1</v>
          </cell>
          <cell r="J1430">
            <v>1</v>
          </cell>
          <cell r="K1430">
            <v>0</v>
          </cell>
        </row>
        <row r="1431">
          <cell r="A1431" t="str">
            <v>EVA_BORT+Renault+Fluence+2009-2017+grey+10</v>
          </cell>
          <cell r="B1431" t="str">
            <v>RENAULT FLUENCE</v>
          </cell>
          <cell r="E1431" t="str">
            <v>борт</v>
          </cell>
          <cell r="F1431" t="str">
            <v>серый</v>
          </cell>
          <cell r="G1431" t="str">
            <v>соты</v>
          </cell>
          <cell r="H1431">
            <v>10</v>
          </cell>
          <cell r="I1431">
            <v>1</v>
          </cell>
          <cell r="J1431">
            <v>1</v>
          </cell>
          <cell r="K1431">
            <v>0</v>
          </cell>
        </row>
        <row r="1432">
          <cell r="A1432" t="str">
            <v>EVA_BORT+Renault+Fluence+2009-2017+grey+11</v>
          </cell>
          <cell r="B1432" t="str">
            <v>RENAULT FLUENCE</v>
          </cell>
          <cell r="E1432" t="str">
            <v>борт</v>
          </cell>
          <cell r="F1432" t="str">
            <v>серый</v>
          </cell>
          <cell r="G1432" t="str">
            <v>соты</v>
          </cell>
          <cell r="H1432">
            <v>11</v>
          </cell>
          <cell r="I1432">
            <v>1</v>
          </cell>
          <cell r="J1432">
            <v>1</v>
          </cell>
          <cell r="K1432">
            <v>0</v>
          </cell>
        </row>
        <row r="1433">
          <cell r="A1433" t="str">
            <v>EVA_BORT+Renault+Fluence+2009-2017+grey+12</v>
          </cell>
          <cell r="B1433" t="str">
            <v>RENAULT FLUENCE</v>
          </cell>
          <cell r="E1433" t="str">
            <v>борт</v>
          </cell>
          <cell r="F1433" t="str">
            <v>серый</v>
          </cell>
          <cell r="G1433" t="str">
            <v>соты</v>
          </cell>
          <cell r="H1433">
            <v>13</v>
          </cell>
          <cell r="I1433">
            <v>1</v>
          </cell>
          <cell r="J1433">
            <v>1</v>
          </cell>
          <cell r="K1433">
            <v>0</v>
          </cell>
        </row>
        <row r="1434">
          <cell r="A1434" t="str">
            <v>EVA_BORT+Renault+Fluence+2009-2017+grey+14</v>
          </cell>
          <cell r="B1434" t="str">
            <v>RENAULT FLUENCE</v>
          </cell>
          <cell r="E1434" t="str">
            <v>борт</v>
          </cell>
          <cell r="F1434" t="str">
            <v>серый</v>
          </cell>
          <cell r="G1434" t="str">
            <v>соты</v>
          </cell>
          <cell r="H1434">
            <v>14</v>
          </cell>
          <cell r="I1434">
            <v>1</v>
          </cell>
          <cell r="J1434">
            <v>1</v>
          </cell>
          <cell r="K1434">
            <v>0</v>
          </cell>
        </row>
        <row r="1435">
          <cell r="A1435" t="str">
            <v>EVA_BORT+Renault+Fluence+2009-2017+grey+15</v>
          </cell>
          <cell r="B1435" t="str">
            <v>RENAULT FLUENCE</v>
          </cell>
          <cell r="E1435" t="str">
            <v>борт</v>
          </cell>
          <cell r="F1435" t="str">
            <v>серый</v>
          </cell>
          <cell r="G1435" t="str">
            <v>соты</v>
          </cell>
          <cell r="H1435">
            <v>15</v>
          </cell>
          <cell r="I1435">
            <v>1</v>
          </cell>
          <cell r="J1435">
            <v>1</v>
          </cell>
          <cell r="K1435">
            <v>0</v>
          </cell>
        </row>
        <row r="1436">
          <cell r="A1436" t="str">
            <v>EVA_BORT+Renault+Fluence+2009-2017+grey+16</v>
          </cell>
          <cell r="B1436" t="str">
            <v>RENAULT FLUENCE</v>
          </cell>
          <cell r="E1436" t="str">
            <v>борт</v>
          </cell>
          <cell r="F1436" t="str">
            <v>серый</v>
          </cell>
          <cell r="G1436" t="str">
            <v>соты</v>
          </cell>
          <cell r="H1436">
            <v>16</v>
          </cell>
          <cell r="I1436">
            <v>1</v>
          </cell>
          <cell r="J1436">
            <v>1</v>
          </cell>
          <cell r="K1436">
            <v>0</v>
          </cell>
        </row>
        <row r="1437">
          <cell r="A1437" t="str">
            <v>EVA_BORT+Renault+Fluence+2009-2017+grey+18</v>
          </cell>
          <cell r="B1437" t="str">
            <v>RENAULT FLUENCE</v>
          </cell>
          <cell r="E1437" t="str">
            <v>борт</v>
          </cell>
          <cell r="F1437" t="str">
            <v>серый</v>
          </cell>
          <cell r="G1437" t="str">
            <v>соты</v>
          </cell>
          <cell r="H1437">
            <v>17</v>
          </cell>
          <cell r="I1437">
            <v>1</v>
          </cell>
          <cell r="J1437">
            <v>1</v>
          </cell>
          <cell r="K1437">
            <v>0</v>
          </cell>
        </row>
        <row r="1438">
          <cell r="A1438" t="str">
            <v>EVA_BORT+Renault+Fluence+2009-2017+grey+2</v>
          </cell>
          <cell r="B1438" t="str">
            <v>RENAULT FLUENCE</v>
          </cell>
          <cell r="E1438" t="str">
            <v>борт</v>
          </cell>
          <cell r="F1438" t="str">
            <v>серый</v>
          </cell>
          <cell r="G1438" t="str">
            <v>соты</v>
          </cell>
          <cell r="H1438">
            <v>2</v>
          </cell>
          <cell r="I1438">
            <v>1</v>
          </cell>
          <cell r="J1438">
            <v>1</v>
          </cell>
          <cell r="K1438">
            <v>0</v>
          </cell>
        </row>
        <row r="1439">
          <cell r="A1439" t="str">
            <v>EVA_BORT+Renault+Fluence+2009-2017+grey+20</v>
          </cell>
          <cell r="B1439" t="str">
            <v>RENAULT FLUENCE</v>
          </cell>
          <cell r="E1439" t="str">
            <v>борт</v>
          </cell>
          <cell r="F1439" t="str">
            <v>серый</v>
          </cell>
          <cell r="G1439" t="str">
            <v>соты</v>
          </cell>
          <cell r="H1439">
            <v>20</v>
          </cell>
          <cell r="I1439">
            <v>1</v>
          </cell>
          <cell r="J1439">
            <v>1</v>
          </cell>
          <cell r="K1439">
            <v>0</v>
          </cell>
        </row>
        <row r="1440">
          <cell r="A1440" t="str">
            <v>EVA_BORT+Renault+Fluence+2009-2017+grey+3</v>
          </cell>
          <cell r="B1440" t="str">
            <v>RENAULT FLUENCE</v>
          </cell>
          <cell r="E1440" t="str">
            <v>борт</v>
          </cell>
          <cell r="F1440" t="str">
            <v>серый</v>
          </cell>
          <cell r="G1440" t="str">
            <v>соты</v>
          </cell>
          <cell r="H1440">
            <v>3</v>
          </cell>
          <cell r="I1440">
            <v>1</v>
          </cell>
          <cell r="J1440">
            <v>1</v>
          </cell>
          <cell r="K1440">
            <v>0</v>
          </cell>
        </row>
        <row r="1441">
          <cell r="A1441" t="str">
            <v>EVA_BORT+Renault+Fluence+2009-2017+grey+4</v>
          </cell>
          <cell r="B1441" t="str">
            <v>RENAULT FLUENCE</v>
          </cell>
          <cell r="E1441" t="str">
            <v>борт</v>
          </cell>
          <cell r="F1441" t="str">
            <v>серый</v>
          </cell>
          <cell r="G1441" t="str">
            <v>соты</v>
          </cell>
          <cell r="H1441">
            <v>4</v>
          </cell>
          <cell r="I1441">
            <v>1</v>
          </cell>
          <cell r="J1441">
            <v>1</v>
          </cell>
          <cell r="K1441">
            <v>0</v>
          </cell>
        </row>
        <row r="1442">
          <cell r="A1442" t="str">
            <v>PERED_EVA_Nissan_Leaf_I пок_2010-2017_black+12</v>
          </cell>
          <cell r="B1442" t="str">
            <v>NISSAN LEAF 1 левый руль</v>
          </cell>
          <cell r="E1442" t="str">
            <v>передние</v>
          </cell>
          <cell r="F1442" t="str">
            <v>черный</v>
          </cell>
          <cell r="G1442" t="str">
            <v>соты</v>
          </cell>
          <cell r="H1442">
            <v>12</v>
          </cell>
          <cell r="I1442">
            <v>1</v>
          </cell>
          <cell r="J1442">
            <v>1</v>
          </cell>
          <cell r="K1442" t="str">
            <v>Левый руль</v>
          </cell>
        </row>
        <row r="1443">
          <cell r="A1443" t="str">
            <v>VOD_Nissan_Leaf_I пок_2010-2017_black+12</v>
          </cell>
          <cell r="B1443" t="str">
            <v>NISSAN LEAF 1 левый руль</v>
          </cell>
          <cell r="E1443" t="str">
            <v>водитель</v>
          </cell>
          <cell r="F1443" t="str">
            <v>черный</v>
          </cell>
          <cell r="G1443" t="str">
            <v>соты</v>
          </cell>
          <cell r="H1443">
            <v>12</v>
          </cell>
          <cell r="I1443">
            <v>1</v>
          </cell>
          <cell r="J1443">
            <v>1</v>
          </cell>
          <cell r="K1443" t="str">
            <v>Левый руль</v>
          </cell>
        </row>
        <row r="1444">
          <cell r="A1444" t="str">
            <v>EVA_BORT+Renault+Fluence+2009-2017+grey+6</v>
          </cell>
          <cell r="B1444" t="str">
            <v>RENAULT FLUENCE</v>
          </cell>
          <cell r="E1444" t="str">
            <v>борт</v>
          </cell>
          <cell r="F1444" t="str">
            <v>серый</v>
          </cell>
          <cell r="G1444" t="str">
            <v>соты</v>
          </cell>
          <cell r="H1444">
            <v>6</v>
          </cell>
          <cell r="I1444">
            <v>1</v>
          </cell>
          <cell r="J1444">
            <v>1</v>
          </cell>
          <cell r="K1444">
            <v>0</v>
          </cell>
        </row>
        <row r="1445">
          <cell r="A1445" t="str">
            <v>PERED_EVA_Nissan_Leaf_I пок пр.руль_2010-2017_black+12</v>
          </cell>
          <cell r="B1445" t="str">
            <v>NISSAN LEAF 1 правый руль</v>
          </cell>
          <cell r="E1445" t="str">
            <v>передние</v>
          </cell>
          <cell r="F1445" t="str">
            <v>черный</v>
          </cell>
          <cell r="G1445" t="str">
            <v>соты</v>
          </cell>
          <cell r="H1445">
            <v>12</v>
          </cell>
          <cell r="I1445">
            <v>1</v>
          </cell>
          <cell r="J1445">
            <v>1</v>
          </cell>
          <cell r="K1445" t="str">
            <v>Правый руль</v>
          </cell>
        </row>
        <row r="1446">
          <cell r="A1446" t="str">
            <v>VOD_Nissan_Leaf_I пок пр.руль_2010-2017_black+12</v>
          </cell>
          <cell r="B1446" t="str">
            <v>NISSAN LEAF 1 правый руль</v>
          </cell>
          <cell r="E1446" t="str">
            <v>водитель</v>
          </cell>
          <cell r="F1446" t="str">
            <v>черный</v>
          </cell>
          <cell r="G1446" t="str">
            <v>соты</v>
          </cell>
          <cell r="H1446">
            <v>12</v>
          </cell>
          <cell r="I1446">
            <v>1</v>
          </cell>
          <cell r="J1446">
            <v>1</v>
          </cell>
          <cell r="K1446" t="str">
            <v>Правый руль</v>
          </cell>
        </row>
        <row r="1447">
          <cell r="A1447" t="str">
            <v>EVA_BORT+Renault+Fluence+2009-2017+grey+8</v>
          </cell>
          <cell r="B1447" t="str">
            <v>RENAULT FLUENCE</v>
          </cell>
          <cell r="E1447" t="str">
            <v>борт</v>
          </cell>
          <cell r="F1447" t="str">
            <v>серый</v>
          </cell>
          <cell r="G1447" t="str">
            <v>соты</v>
          </cell>
          <cell r="H1447">
            <v>8</v>
          </cell>
          <cell r="I1447">
            <v>1</v>
          </cell>
          <cell r="J1447">
            <v>1</v>
          </cell>
          <cell r="K1447">
            <v>0</v>
          </cell>
        </row>
        <row r="1448">
          <cell r="A1448" t="str">
            <v>EVA_BORT+Renault+Fluence+2009-2017+grey+9</v>
          </cell>
          <cell r="B1448" t="str">
            <v>RENAULT FLUENCE</v>
          </cell>
          <cell r="E1448" t="str">
            <v>борт</v>
          </cell>
          <cell r="F1448" t="str">
            <v>серый</v>
          </cell>
          <cell r="G1448" t="str">
            <v>соты</v>
          </cell>
          <cell r="H1448">
            <v>9</v>
          </cell>
          <cell r="I1448">
            <v>1</v>
          </cell>
          <cell r="J1448">
            <v>1</v>
          </cell>
          <cell r="K1448">
            <v>0</v>
          </cell>
        </row>
        <row r="1449">
          <cell r="A1449" t="str">
            <v>EVA_BORT+Renault+_Fluence+2009-2017+grey+11</v>
          </cell>
          <cell r="B1449" t="str">
            <v>RENAULT FLUENCE</v>
          </cell>
          <cell r="E1449" t="str">
            <v>борт</v>
          </cell>
          <cell r="F1449" t="str">
            <v>серый</v>
          </cell>
          <cell r="G1449" t="str">
            <v>соты</v>
          </cell>
          <cell r="H1449">
            <v>11</v>
          </cell>
          <cell r="I1449">
            <v>1</v>
          </cell>
          <cell r="J1449">
            <v>1</v>
          </cell>
          <cell r="K1449">
            <v>0</v>
          </cell>
        </row>
        <row r="1450">
          <cell r="A1450" t="str">
            <v>PERED_EVA+Nissan+Note+2005-2008+black+11</v>
          </cell>
          <cell r="B1450" t="str">
            <v>NISSAN NOTE 1</v>
          </cell>
          <cell r="E1450" t="str">
            <v>передние</v>
          </cell>
          <cell r="F1450" t="str">
            <v>черный</v>
          </cell>
          <cell r="G1450" t="str">
            <v>соты</v>
          </cell>
          <cell r="H1450">
            <v>11</v>
          </cell>
          <cell r="I1450">
            <v>1</v>
          </cell>
          <cell r="J1450">
            <v>1</v>
          </cell>
          <cell r="K1450" t="str">
            <v>передние</v>
          </cell>
        </row>
        <row r="1451">
          <cell r="A1451" t="str">
            <v>EVA_BORT+Renault+F_luence+2009-2017+black+11</v>
          </cell>
          <cell r="B1451" t="str">
            <v>RENAULT FLUENCE</v>
          </cell>
          <cell r="E1451" t="str">
            <v>борт</v>
          </cell>
          <cell r="F1451" t="str">
            <v>черный</v>
          </cell>
          <cell r="G1451" t="str">
            <v>соты</v>
          </cell>
          <cell r="H1451">
            <v>11</v>
          </cell>
          <cell r="I1451">
            <v>1</v>
          </cell>
          <cell r="J1451">
            <v>1</v>
          </cell>
          <cell r="K1451">
            <v>0</v>
          </cell>
        </row>
        <row r="1452">
          <cell r="A1452" t="str">
            <v>EVA_BORT+Renault+Flu_ence+2009-2017+black+11</v>
          </cell>
          <cell r="B1452" t="str">
            <v>RENAULT FLUENCE</v>
          </cell>
          <cell r="E1452" t="str">
            <v>борт</v>
          </cell>
          <cell r="F1452" t="str">
            <v>черный</v>
          </cell>
          <cell r="G1452" t="str">
            <v>соты</v>
          </cell>
          <cell r="H1452">
            <v>11</v>
          </cell>
          <cell r="I1452">
            <v>1</v>
          </cell>
          <cell r="J1452">
            <v>1</v>
          </cell>
          <cell r="K1452">
            <v>0</v>
          </cell>
        </row>
        <row r="1453">
          <cell r="A1453" t="str">
            <v>EVA_BORT++Renault+Fluence+2009-2017+black+12</v>
          </cell>
          <cell r="B1453" t="str">
            <v>RENAULT FLUENCE</v>
          </cell>
          <cell r="E1453" t="str">
            <v>борт</v>
          </cell>
          <cell r="F1453" t="str">
            <v>черный</v>
          </cell>
          <cell r="G1453" t="str">
            <v>соты</v>
          </cell>
          <cell r="H1453">
            <v>12</v>
          </cell>
          <cell r="I1453">
            <v>1</v>
          </cell>
          <cell r="J1453">
            <v>1</v>
          </cell>
          <cell r="K1453">
            <v>0</v>
          </cell>
        </row>
        <row r="1454">
          <cell r="A1454" t="str">
            <v>EVA_BORT++Renault+Fluence+2009-2017+grey+12</v>
          </cell>
          <cell r="B1454" t="str">
            <v>RENAULT FLUENCE</v>
          </cell>
          <cell r="E1454" t="str">
            <v>борт</v>
          </cell>
          <cell r="F1454" t="str">
            <v>серый</v>
          </cell>
          <cell r="G1454" t="str">
            <v>соты</v>
          </cell>
          <cell r="H1454">
            <v>13</v>
          </cell>
          <cell r="I1454">
            <v>1</v>
          </cell>
          <cell r="J1454">
            <v>1</v>
          </cell>
          <cell r="K1454">
            <v>0</v>
          </cell>
        </row>
        <row r="1455">
          <cell r="A1455" t="str">
            <v>EVA_BORT++Renault+Fluence+2009-2017+black+11</v>
          </cell>
          <cell r="B1455" t="str">
            <v>RENAULT FLUENCE</v>
          </cell>
          <cell r="E1455" t="str">
            <v>борт</v>
          </cell>
          <cell r="F1455" t="str">
            <v>черный</v>
          </cell>
          <cell r="G1455" t="str">
            <v>соты</v>
          </cell>
          <cell r="H1455">
            <v>11</v>
          </cell>
          <cell r="I1455">
            <v>1</v>
          </cell>
          <cell r="J1455">
            <v>1</v>
          </cell>
          <cell r="K1455">
            <v>0</v>
          </cell>
        </row>
        <row r="1456">
          <cell r="A1456" t="str">
            <v>EVA_BORT+Renault+_Fluence+2009-2017+black+12</v>
          </cell>
          <cell r="B1456" t="str">
            <v>RENAULT FLUENCE</v>
          </cell>
          <cell r="E1456" t="str">
            <v>борт</v>
          </cell>
          <cell r="F1456" t="str">
            <v>черный</v>
          </cell>
          <cell r="G1456" t="str">
            <v>соты</v>
          </cell>
          <cell r="H1456">
            <v>12</v>
          </cell>
          <cell r="I1456">
            <v>1</v>
          </cell>
          <cell r="J1456">
            <v>1</v>
          </cell>
          <cell r="K1456">
            <v>0</v>
          </cell>
        </row>
        <row r="1457">
          <cell r="A1457" t="str">
            <v>EVA_BORT+Renault+Flu_ence+2009-2017+grey+11</v>
          </cell>
          <cell r="B1457" t="str">
            <v>RENAULT FLUENCE</v>
          </cell>
          <cell r="E1457" t="str">
            <v>борт</v>
          </cell>
          <cell r="F1457" t="str">
            <v>серый</v>
          </cell>
          <cell r="G1457" t="str">
            <v>соты</v>
          </cell>
          <cell r="H1457">
            <v>11</v>
          </cell>
          <cell r="I1457">
            <v>1</v>
          </cell>
          <cell r="J1457">
            <v>1</v>
          </cell>
          <cell r="K1457">
            <v>0</v>
          </cell>
        </row>
        <row r="1458">
          <cell r="A1458" t="str">
            <v>EVA_BORT+Renault+Fluen_ce+2009-2017+black+12</v>
          </cell>
          <cell r="B1458" t="str">
            <v>RENAULT FLUENCE</v>
          </cell>
          <cell r="E1458" t="str">
            <v>борт</v>
          </cell>
          <cell r="F1458" t="str">
            <v>черный</v>
          </cell>
          <cell r="G1458" t="str">
            <v>соты</v>
          </cell>
          <cell r="H1458">
            <v>12</v>
          </cell>
          <cell r="I1458">
            <v>1</v>
          </cell>
          <cell r="J1458">
            <v>1</v>
          </cell>
          <cell r="K1458">
            <v>0</v>
          </cell>
        </row>
        <row r="1459">
          <cell r="A1459" t="str">
            <v>EVA_BORT+Renault+Fluenc_e+2009-2017+black+11</v>
          </cell>
          <cell r="B1459" t="str">
            <v>RENAULT FLUENCE</v>
          </cell>
          <cell r="E1459" t="str">
            <v>борт</v>
          </cell>
          <cell r="F1459" t="str">
            <v>черный</v>
          </cell>
          <cell r="G1459" t="str">
            <v>соты</v>
          </cell>
          <cell r="H1459">
            <v>11</v>
          </cell>
          <cell r="I1459">
            <v>1</v>
          </cell>
          <cell r="J1459">
            <v>1</v>
          </cell>
          <cell r="K1459">
            <v>0</v>
          </cell>
        </row>
        <row r="1460">
          <cell r="A1460" t="str">
            <v>EVA_BORT+Renault+Fluence_+2009-2017+grey+11</v>
          </cell>
          <cell r="B1460" t="str">
            <v>RENAULT FLUENCE</v>
          </cell>
          <cell r="E1460" t="str">
            <v>борт</v>
          </cell>
          <cell r="F1460" t="str">
            <v>серый</v>
          </cell>
          <cell r="G1460" t="str">
            <v>соты</v>
          </cell>
          <cell r="H1460">
            <v>11</v>
          </cell>
          <cell r="I1460">
            <v>1</v>
          </cell>
          <cell r="J1460">
            <v>1</v>
          </cell>
          <cell r="K1460">
            <v>0</v>
          </cell>
        </row>
        <row r="1461">
          <cell r="A1461" t="str">
            <v>EVA_BORT+Renault+Fluence+2009-2017+black+10</v>
          </cell>
          <cell r="B1461" t="str">
            <v>RENAULT FLUENCE</v>
          </cell>
          <cell r="E1461" t="str">
            <v>борт</v>
          </cell>
          <cell r="F1461" t="str">
            <v>черный</v>
          </cell>
          <cell r="G1461" t="str">
            <v>соты</v>
          </cell>
          <cell r="H1461">
            <v>10</v>
          </cell>
          <cell r="I1461">
            <v>1</v>
          </cell>
          <cell r="J1461">
            <v>1</v>
          </cell>
          <cell r="K1461">
            <v>0</v>
          </cell>
        </row>
        <row r="1462">
          <cell r="A1462" t="str">
            <v>EVA_BORT+Renault+Fluence+2009-2017+black+11</v>
          </cell>
          <cell r="B1462" t="str">
            <v>RENAULT FLUENCE</v>
          </cell>
          <cell r="E1462" t="str">
            <v>борт</v>
          </cell>
          <cell r="F1462" t="str">
            <v>черный</v>
          </cell>
          <cell r="G1462" t="str">
            <v>соты</v>
          </cell>
          <cell r="H1462">
            <v>11</v>
          </cell>
          <cell r="I1462">
            <v>1</v>
          </cell>
          <cell r="J1462">
            <v>1</v>
          </cell>
          <cell r="K1462">
            <v>0</v>
          </cell>
        </row>
        <row r="1463">
          <cell r="A1463" t="str">
            <v>EVA_BORT+Renault+Fluence+2009-2017+black+12</v>
          </cell>
          <cell r="B1463" t="str">
            <v>RENAULT FLUENCE</v>
          </cell>
          <cell r="E1463" t="str">
            <v>борт</v>
          </cell>
          <cell r="F1463" t="str">
            <v>черный</v>
          </cell>
          <cell r="G1463" t="str">
            <v>соты</v>
          </cell>
          <cell r="H1463">
            <v>12</v>
          </cell>
          <cell r="I1463">
            <v>1</v>
          </cell>
          <cell r="J1463">
            <v>1</v>
          </cell>
          <cell r="K1463">
            <v>0</v>
          </cell>
        </row>
        <row r="1464">
          <cell r="A1464" t="str">
            <v>EVA_BORT+Renault+Fluence+2009-2017+black+4</v>
          </cell>
          <cell r="B1464" t="str">
            <v>RENAULT FLUENCE</v>
          </cell>
          <cell r="E1464" t="str">
            <v>борт</v>
          </cell>
          <cell r="F1464" t="str">
            <v>черный</v>
          </cell>
          <cell r="G1464" t="str">
            <v>соты</v>
          </cell>
          <cell r="H1464">
            <v>4</v>
          </cell>
          <cell r="I1464">
            <v>1</v>
          </cell>
          <cell r="J1464">
            <v>1</v>
          </cell>
          <cell r="K1464">
            <v>0</v>
          </cell>
        </row>
        <row r="1465">
          <cell r="A1465" t="str">
            <v>EVA_BORT+Renault+Fluence+2009-2017+black+8</v>
          </cell>
          <cell r="B1465" t="str">
            <v>RENAULT FLUENCE</v>
          </cell>
          <cell r="E1465" t="str">
            <v>борт</v>
          </cell>
          <cell r="F1465" t="str">
            <v>черный</v>
          </cell>
          <cell r="G1465" t="str">
            <v>соты</v>
          </cell>
          <cell r="H1465">
            <v>8</v>
          </cell>
          <cell r="I1465">
            <v>1</v>
          </cell>
          <cell r="J1465">
            <v>1</v>
          </cell>
          <cell r="K1465">
            <v>0</v>
          </cell>
        </row>
        <row r="1466">
          <cell r="A1466" t="str">
            <v>EVA_BORT+Renault+Fluence+2009-2017+grey+11</v>
          </cell>
          <cell r="B1466" t="str">
            <v>RENAULT FLUENCE</v>
          </cell>
          <cell r="E1466" t="str">
            <v>борт</v>
          </cell>
          <cell r="F1466" t="str">
            <v>серый</v>
          </cell>
          <cell r="G1466" t="str">
            <v>соты</v>
          </cell>
          <cell r="H1466">
            <v>11</v>
          </cell>
          <cell r="I1466">
            <v>1</v>
          </cell>
          <cell r="J1466">
            <v>1</v>
          </cell>
          <cell r="K1466">
            <v>0</v>
          </cell>
        </row>
        <row r="1467">
          <cell r="A1467" t="str">
            <v>EVA_BORT++Renault+Fluence+2009-2017+black+11</v>
          </cell>
          <cell r="B1467" t="str">
            <v>RENAULT FLUENCE</v>
          </cell>
          <cell r="E1467" t="str">
            <v>борт</v>
          </cell>
          <cell r="F1467" t="str">
            <v>черный</v>
          </cell>
          <cell r="G1467" t="str">
            <v>соты</v>
          </cell>
          <cell r="H1467">
            <v>11</v>
          </cell>
          <cell r="I1467">
            <v>1</v>
          </cell>
          <cell r="J1467">
            <v>1</v>
          </cell>
          <cell r="K1467">
            <v>0</v>
          </cell>
        </row>
        <row r="1468">
          <cell r="A1468" t="str">
            <v>EVA_BORT++Renault+Fluence+2009-2017+grey+11</v>
          </cell>
          <cell r="B1468" t="str">
            <v>RENAULT FLUENCE</v>
          </cell>
          <cell r="E1468" t="str">
            <v>борт</v>
          </cell>
          <cell r="F1468" t="str">
            <v>серый</v>
          </cell>
          <cell r="G1468" t="str">
            <v>соты</v>
          </cell>
          <cell r="H1468">
            <v>11</v>
          </cell>
          <cell r="I1468">
            <v>1</v>
          </cell>
          <cell r="J1468">
            <v>1</v>
          </cell>
          <cell r="K1468">
            <v>0</v>
          </cell>
        </row>
        <row r="1469">
          <cell r="A1469" t="str">
            <v>EVA_BORT++Renault+Fluence+2009-2017+grey+11</v>
          </cell>
          <cell r="B1469" t="str">
            <v>RENAULT FLUENCE</v>
          </cell>
          <cell r="E1469" t="str">
            <v>борт</v>
          </cell>
          <cell r="F1469" t="str">
            <v>серый</v>
          </cell>
          <cell r="G1469" t="str">
            <v>соты</v>
          </cell>
          <cell r="H1469">
            <v>11</v>
          </cell>
          <cell r="I1469">
            <v>1</v>
          </cell>
          <cell r="J1469">
            <v>1</v>
          </cell>
          <cell r="K1469">
            <v>0</v>
          </cell>
        </row>
        <row r="1470">
          <cell r="A1470" t="str">
            <v>EVA_BORT+Renault+Kapture_+2016-2021+black+11</v>
          </cell>
          <cell r="B1470" t="str">
            <v>RENAULT KAPTURE 1 дорестайлинг</v>
          </cell>
          <cell r="E1470" t="str">
            <v>борт</v>
          </cell>
          <cell r="F1470" t="str">
            <v>черный</v>
          </cell>
          <cell r="G1470" t="str">
            <v>соты</v>
          </cell>
          <cell r="H1470">
            <v>11</v>
          </cell>
          <cell r="I1470">
            <v>1</v>
          </cell>
          <cell r="J1470">
            <v>1</v>
          </cell>
          <cell r="K1470">
            <v>0</v>
          </cell>
        </row>
        <row r="1471">
          <cell r="A1471" t="str">
            <v>EVA_BORT+Renault+Kapture+2016-2021+black+11</v>
          </cell>
          <cell r="B1471" t="str">
            <v>RENAULT KAPTURE 1 рестайлинг</v>
          </cell>
          <cell r="E1471" t="str">
            <v>борт</v>
          </cell>
          <cell r="F1471" t="str">
            <v>черный</v>
          </cell>
          <cell r="G1471" t="str">
            <v>соты</v>
          </cell>
          <cell r="H1471">
            <v>11</v>
          </cell>
          <cell r="I1471">
            <v>1</v>
          </cell>
          <cell r="J1471">
            <v>1</v>
          </cell>
          <cell r="K1471" t="str">
            <v>рестайлинг</v>
          </cell>
        </row>
        <row r="1472">
          <cell r="A1472" t="str">
            <v>EVA_BORT+Renault+Koleos+2008-2011+black+12</v>
          </cell>
          <cell r="B1472" t="str">
            <v>RENAULT KOLEOS 1</v>
          </cell>
          <cell r="E1472" t="str">
            <v>борт</v>
          </cell>
          <cell r="F1472" t="str">
            <v>черный</v>
          </cell>
          <cell r="G1472" t="str">
            <v>соты</v>
          </cell>
          <cell r="H1472">
            <v>12</v>
          </cell>
          <cell r="I1472">
            <v>1</v>
          </cell>
          <cell r="J1472">
            <v>1</v>
          </cell>
          <cell r="K1472">
            <v>0</v>
          </cell>
        </row>
        <row r="1473">
          <cell r="A1473" t="str">
            <v>EVA_BORT+Renault+Koleos+2016-2022+black+12</v>
          </cell>
          <cell r="B1473" t="str">
            <v>RENAULT KOLEOS 2</v>
          </cell>
          <cell r="E1473" t="str">
            <v>борт</v>
          </cell>
          <cell r="F1473" t="str">
            <v>черный</v>
          </cell>
          <cell r="G1473" t="str">
            <v>соты</v>
          </cell>
          <cell r="H1473">
            <v>12</v>
          </cell>
          <cell r="I1473">
            <v>1</v>
          </cell>
          <cell r="J1473">
            <v>1</v>
          </cell>
          <cell r="K1473">
            <v>0</v>
          </cell>
        </row>
        <row r="1474">
          <cell r="A1474" t="str">
            <v>EVA_BORT+Renault+Laguna+2001-2008+black+12</v>
          </cell>
          <cell r="B1474" t="str">
            <v>RENAULT LAGUNA 2</v>
          </cell>
          <cell r="E1474" t="str">
            <v>борт</v>
          </cell>
          <cell r="F1474" t="str">
            <v>черный</v>
          </cell>
          <cell r="G1474" t="str">
            <v>соты</v>
          </cell>
          <cell r="H1474">
            <v>12</v>
          </cell>
          <cell r="I1474">
            <v>1</v>
          </cell>
          <cell r="J1474">
            <v>1</v>
          </cell>
          <cell r="K1474">
            <v>0</v>
          </cell>
        </row>
        <row r="1475">
          <cell r="A1475" t="str">
            <v>EVA_BORT+Renault+Laguna++black+12</v>
          </cell>
          <cell r="B1475" t="str">
            <v>RENAULT LAGUNA 3</v>
          </cell>
          <cell r="E1475" t="str">
            <v>борт</v>
          </cell>
          <cell r="F1475" t="str">
            <v>черный</v>
          </cell>
          <cell r="G1475" t="str">
            <v>соты</v>
          </cell>
          <cell r="H1475">
            <v>12</v>
          </cell>
          <cell r="I1475">
            <v>1</v>
          </cell>
          <cell r="J1475">
            <v>1</v>
          </cell>
          <cell r="K1475">
            <v>0</v>
          </cell>
        </row>
        <row r="1476">
          <cell r="A1476" t="str">
            <v>EVA_BORT+Renault+Latitude+2010-2015+black+11</v>
          </cell>
          <cell r="B1476" t="str">
            <v>RENAULT LATITUDE</v>
          </cell>
          <cell r="E1476" t="str">
            <v>борт</v>
          </cell>
          <cell r="F1476" t="str">
            <v>черный</v>
          </cell>
          <cell r="G1476" t="str">
            <v>соты</v>
          </cell>
          <cell r="H1476">
            <v>11</v>
          </cell>
          <cell r="I1476">
            <v>1</v>
          </cell>
          <cell r="J1476">
            <v>1</v>
          </cell>
          <cell r="K1476">
            <v>0</v>
          </cell>
        </row>
        <row r="1477">
          <cell r="A1477" t="str">
            <v>EVA_BORT_Renault_Logan_I_2004-2015_black+12</v>
          </cell>
          <cell r="B1477" t="str">
            <v>RENAULT LOGAN 1</v>
          </cell>
          <cell r="E1477" t="str">
            <v>борт</v>
          </cell>
          <cell r="F1477" t="str">
            <v>черный</v>
          </cell>
          <cell r="G1477" t="str">
            <v>соты</v>
          </cell>
          <cell r="H1477">
            <v>12</v>
          </cell>
          <cell r="I1477">
            <v>1</v>
          </cell>
          <cell r="J1477">
            <v>1</v>
          </cell>
          <cell r="K1477">
            <v>0</v>
          </cell>
        </row>
        <row r="1478">
          <cell r="A1478" t="str">
            <v>EVA_BORT_Renault_Logan_I пок и R_2004-2015_black+12</v>
          </cell>
          <cell r="B1478" t="str">
            <v>RENAULT LOGAN 1</v>
          </cell>
          <cell r="E1478" t="str">
            <v>борт</v>
          </cell>
          <cell r="F1478" t="str">
            <v>черный</v>
          </cell>
          <cell r="G1478" t="str">
            <v>соты</v>
          </cell>
          <cell r="H1478">
            <v>12</v>
          </cell>
          <cell r="I1478">
            <v>1</v>
          </cell>
          <cell r="J1478">
            <v>1</v>
          </cell>
        </row>
        <row r="1479">
          <cell r="A1479" t="str">
            <v>EVA_BORT+Renault+L_oganStep+2013-2022+grey+11</v>
          </cell>
          <cell r="B1479" t="str">
            <v>RENAULT LOGAN 2 STEPWAY дорестайлинг</v>
          </cell>
          <cell r="E1479" t="str">
            <v>борт</v>
          </cell>
          <cell r="F1479" t="str">
            <v>серый</v>
          </cell>
          <cell r="G1479" t="str">
            <v>соты</v>
          </cell>
          <cell r="H1479">
            <v>12</v>
          </cell>
          <cell r="I1479">
            <v>1</v>
          </cell>
          <cell r="J1479">
            <v>1</v>
          </cell>
          <cell r="K1479">
            <v>0</v>
          </cell>
        </row>
        <row r="1480">
          <cell r="A1480" t="str">
            <v>EVA_BORT+Renault+L_oganStep+2013-2022+grey+12</v>
          </cell>
          <cell r="B1480" t="str">
            <v>RENAULT LOGAN 2 STEPWAY дорестайлинг</v>
          </cell>
          <cell r="E1480" t="str">
            <v>борт</v>
          </cell>
          <cell r="F1480" t="str">
            <v>серый</v>
          </cell>
          <cell r="G1480" t="str">
            <v>соты</v>
          </cell>
          <cell r="H1480">
            <v>12</v>
          </cell>
          <cell r="I1480">
            <v>1</v>
          </cell>
          <cell r="J1480">
            <v>1</v>
          </cell>
          <cell r="K1480">
            <v>0</v>
          </cell>
        </row>
        <row r="1481">
          <cell r="A1481" t="str">
            <v>EVA_BORT+Renault+L_oganStep+2013-2022+grey+2</v>
          </cell>
          <cell r="B1481" t="str">
            <v>RENAULT LOGAN 2 STEPWAY дорестайлинг</v>
          </cell>
          <cell r="E1481" t="str">
            <v>борт</v>
          </cell>
          <cell r="F1481" t="str">
            <v>серый</v>
          </cell>
          <cell r="G1481" t="str">
            <v>соты</v>
          </cell>
          <cell r="H1481">
            <v>2</v>
          </cell>
          <cell r="I1481">
            <v>1</v>
          </cell>
          <cell r="J1481">
            <v>1</v>
          </cell>
          <cell r="K1481">
            <v>0</v>
          </cell>
        </row>
        <row r="1482">
          <cell r="A1482" t="str">
            <v>EVA_BORT+Renault+Logan 2+2018-2022+grey+11</v>
          </cell>
          <cell r="B1482" t="str">
            <v>RENAULT LOGAN 2 STEPWAY рестайлинг</v>
          </cell>
          <cell r="E1482" t="str">
            <v>борт</v>
          </cell>
          <cell r="F1482" t="str">
            <v>серый</v>
          </cell>
          <cell r="G1482" t="str">
            <v>соты</v>
          </cell>
          <cell r="H1482">
            <v>11</v>
          </cell>
          <cell r="I1482">
            <v>1</v>
          </cell>
          <cell r="J1482">
            <v>1</v>
          </cell>
          <cell r="K1482" t="str">
            <v>2018-2022</v>
          </cell>
        </row>
        <row r="1483">
          <cell r="A1483" t="str">
            <v>EVA_BORT+Renault+S_andero+2013-2018+grey+11</v>
          </cell>
          <cell r="B1483" t="str">
            <v>RENAULT LOGAN 2 STEPWAY рестайлинг</v>
          </cell>
          <cell r="E1483" t="str">
            <v>борт</v>
          </cell>
          <cell r="F1483" t="str">
            <v>серый</v>
          </cell>
          <cell r="G1483" t="str">
            <v>соты</v>
          </cell>
          <cell r="H1483">
            <v>11</v>
          </cell>
          <cell r="I1483">
            <v>1</v>
          </cell>
          <cell r="J1483">
            <v>1</v>
          </cell>
          <cell r="K1483" t="str">
            <v>рестайлинг</v>
          </cell>
        </row>
        <row r="1484">
          <cell r="A1484" t="str">
            <v>EVA_BORT++Renault+Logan (Stepway)+2013-2022+grey+12</v>
          </cell>
          <cell r="B1484" t="str">
            <v>RENAULT LOGAN 2 и STEPWAY дорестайлинг</v>
          </cell>
          <cell r="E1484" t="str">
            <v>борт</v>
          </cell>
          <cell r="F1484" t="str">
            <v>серый</v>
          </cell>
          <cell r="G1484" t="str">
            <v>соты</v>
          </cell>
          <cell r="H1484">
            <v>12</v>
          </cell>
          <cell r="I1484">
            <v>1</v>
          </cell>
          <cell r="J1484">
            <v>1</v>
          </cell>
          <cell r="K1484">
            <v>0</v>
          </cell>
        </row>
        <row r="1485">
          <cell r="A1485" t="str">
            <v>EVA_BORT++Renault++Logan (Stepway)+2013-2022+grey+12</v>
          </cell>
          <cell r="B1485" t="str">
            <v>RENAULT LOGAN 2 и STEPWAY дорестайлинг</v>
          </cell>
          <cell r="E1485" t="str">
            <v>борт</v>
          </cell>
          <cell r="F1485" t="str">
            <v>серый</v>
          </cell>
          <cell r="G1485" t="str">
            <v>соты</v>
          </cell>
          <cell r="H1485">
            <v>12</v>
          </cell>
          <cell r="I1485">
            <v>1</v>
          </cell>
          <cell r="J1485">
            <v>1</v>
          </cell>
          <cell r="K1485">
            <v>0</v>
          </cell>
        </row>
        <row r="1486">
          <cell r="A1486" t="str">
            <v>EVA_BORT++Renault+Logan (Stepway)+2013-2022+grey+2</v>
          </cell>
          <cell r="B1486" t="str">
            <v>RENAULT LOGAN 2 и STEPWAY дорестайлинг</v>
          </cell>
          <cell r="E1486" t="str">
            <v>борт</v>
          </cell>
          <cell r="F1486" t="str">
            <v>серый</v>
          </cell>
          <cell r="G1486" t="str">
            <v>соты</v>
          </cell>
          <cell r="H1486">
            <v>2</v>
          </cell>
          <cell r="I1486">
            <v>1</v>
          </cell>
          <cell r="J1486">
            <v>1</v>
          </cell>
          <cell r="K1486">
            <v>0</v>
          </cell>
        </row>
        <row r="1487">
          <cell r="A1487" t="str">
            <v>EVA_BORT+Renault+_LoganStepway+2013-2022+grey+12</v>
          </cell>
          <cell r="B1487" t="str">
            <v>RENAULT LOGAN 2 и STEPWAY дорестайлинг</v>
          </cell>
          <cell r="E1487" t="str">
            <v>борт</v>
          </cell>
          <cell r="F1487" t="str">
            <v>серый</v>
          </cell>
          <cell r="G1487" t="str">
            <v>соты</v>
          </cell>
          <cell r="H1487">
            <v>12</v>
          </cell>
          <cell r="I1487">
            <v>1</v>
          </cell>
          <cell r="J1487">
            <v>1</v>
          </cell>
          <cell r="K1487">
            <v>0</v>
          </cell>
        </row>
        <row r="1488">
          <cell r="A1488" t="str">
            <v>EVA_BORT+Renault+Logan (Stepway)+2013-2022+black+6</v>
          </cell>
          <cell r="B1488" t="str">
            <v>RENAULT LOGAN 2 и STEPWAY дорестайлинг</v>
          </cell>
          <cell r="E1488" t="str">
            <v>борт</v>
          </cell>
          <cell r="F1488" t="str">
            <v>черный</v>
          </cell>
          <cell r="G1488" t="str">
            <v>соты</v>
          </cell>
          <cell r="H1488">
            <v>6</v>
          </cell>
          <cell r="I1488">
            <v>1</v>
          </cell>
          <cell r="J1488">
            <v>1</v>
          </cell>
          <cell r="K1488">
            <v>0</v>
          </cell>
        </row>
        <row r="1489">
          <cell r="A1489" t="str">
            <v>EVA_BORT+Renault+Logan (Stepway)+2013-2022+grey+1</v>
          </cell>
          <cell r="B1489" t="str">
            <v>RENAULT LOGAN 2 и STEPWAY дорестайлинг</v>
          </cell>
          <cell r="E1489" t="str">
            <v>борт</v>
          </cell>
          <cell r="F1489" t="str">
            <v>серый</v>
          </cell>
          <cell r="G1489" t="str">
            <v>соты</v>
          </cell>
          <cell r="H1489">
            <v>1</v>
          </cell>
          <cell r="I1489">
            <v>1</v>
          </cell>
          <cell r="J1489">
            <v>1</v>
          </cell>
          <cell r="K1489">
            <v>0</v>
          </cell>
        </row>
        <row r="1490">
          <cell r="A1490" t="str">
            <v>EVA_BORT+Renault+Logan (Stepway)+2013-2022+grey+10</v>
          </cell>
          <cell r="B1490" t="str">
            <v>RENAULT LOGAN 2 и STEPWAY дорестайлинг</v>
          </cell>
          <cell r="E1490" t="str">
            <v>борт</v>
          </cell>
          <cell r="F1490" t="str">
            <v>серый</v>
          </cell>
          <cell r="G1490" t="str">
            <v>соты</v>
          </cell>
          <cell r="H1490">
            <v>10</v>
          </cell>
          <cell r="I1490">
            <v>1</v>
          </cell>
          <cell r="J1490">
            <v>1</v>
          </cell>
          <cell r="K1490">
            <v>0</v>
          </cell>
        </row>
        <row r="1491">
          <cell r="A1491" t="str">
            <v>EVA_BORT+Renault+Logan (Stepway)+2013-2022+grey+12</v>
          </cell>
          <cell r="B1491" t="str">
            <v>RENAULT LOGAN 2 и STEPWAY дорестайлинг</v>
          </cell>
          <cell r="E1491" t="str">
            <v>борт</v>
          </cell>
          <cell r="F1491" t="str">
            <v>серый</v>
          </cell>
          <cell r="G1491" t="str">
            <v>соты</v>
          </cell>
          <cell r="H1491">
            <v>12</v>
          </cell>
          <cell r="I1491">
            <v>1</v>
          </cell>
          <cell r="J1491">
            <v>1</v>
          </cell>
          <cell r="K1491">
            <v>0</v>
          </cell>
        </row>
        <row r="1492">
          <cell r="A1492" t="str">
            <v>EVA_BORT+Renault+Logan (Stepway)+2013-2022+grey+13</v>
          </cell>
          <cell r="B1492" t="str">
            <v>RENAULT LOGAN 2 и STEPWAY дорестайлинг</v>
          </cell>
          <cell r="E1492" t="str">
            <v>борт</v>
          </cell>
          <cell r="F1492" t="str">
            <v>серый</v>
          </cell>
          <cell r="G1492" t="str">
            <v>соты</v>
          </cell>
          <cell r="H1492">
            <v>13</v>
          </cell>
          <cell r="I1492">
            <v>1</v>
          </cell>
          <cell r="J1492">
            <v>1</v>
          </cell>
          <cell r="K1492">
            <v>0</v>
          </cell>
        </row>
        <row r="1493">
          <cell r="A1493" t="str">
            <v>EVA_BORT+Renault+Logan (Stepway)+2013-2022+grey+14</v>
          </cell>
          <cell r="B1493" t="str">
            <v>RENAULT LOGAN 2 и STEPWAY дорестайлинг</v>
          </cell>
          <cell r="E1493" t="str">
            <v>борт</v>
          </cell>
          <cell r="F1493" t="str">
            <v>серый</v>
          </cell>
          <cell r="G1493" t="str">
            <v>соты</v>
          </cell>
          <cell r="H1493">
            <v>14</v>
          </cell>
          <cell r="I1493">
            <v>1</v>
          </cell>
          <cell r="J1493">
            <v>1</v>
          </cell>
          <cell r="K1493">
            <v>0</v>
          </cell>
        </row>
        <row r="1494">
          <cell r="A1494" t="str">
            <v>EVA_BORT+Renault+Logan (Stepway)+2013-2022+grey+15</v>
          </cell>
          <cell r="B1494" t="str">
            <v>RENAULT LOGAN 2 и STEPWAY дорестайлинг</v>
          </cell>
          <cell r="E1494" t="str">
            <v>борт</v>
          </cell>
          <cell r="F1494" t="str">
            <v>серый</v>
          </cell>
          <cell r="G1494" t="str">
            <v>соты</v>
          </cell>
          <cell r="H1494">
            <v>15</v>
          </cell>
          <cell r="I1494">
            <v>1</v>
          </cell>
          <cell r="J1494">
            <v>1</v>
          </cell>
          <cell r="K1494">
            <v>0</v>
          </cell>
        </row>
        <row r="1495">
          <cell r="A1495" t="str">
            <v>EVA_BORT+Renault+Logan (Stepway)+2013-2022+grey+16</v>
          </cell>
          <cell r="B1495" t="str">
            <v>RENAULT LOGAN 2 и STEPWAY дорестайлинг</v>
          </cell>
          <cell r="E1495" t="str">
            <v>борт</v>
          </cell>
          <cell r="F1495" t="str">
            <v>серый</v>
          </cell>
          <cell r="G1495" t="str">
            <v>соты</v>
          </cell>
          <cell r="H1495">
            <v>16</v>
          </cell>
          <cell r="I1495">
            <v>1</v>
          </cell>
          <cell r="J1495">
            <v>1</v>
          </cell>
          <cell r="K1495">
            <v>0</v>
          </cell>
        </row>
        <row r="1496">
          <cell r="A1496" t="str">
            <v>EVA_BORT+Renault+Logan (Stepway)+2013-2022+grey+17</v>
          </cell>
          <cell r="B1496" t="str">
            <v>RENAULT LOGAN 2 и STEPWAY дорестайлинг</v>
          </cell>
          <cell r="E1496" t="str">
            <v>борт</v>
          </cell>
          <cell r="F1496" t="str">
            <v>серый</v>
          </cell>
          <cell r="G1496" t="str">
            <v>соты</v>
          </cell>
          <cell r="H1496">
            <v>17</v>
          </cell>
          <cell r="I1496">
            <v>1</v>
          </cell>
          <cell r="J1496">
            <v>1</v>
          </cell>
          <cell r="K1496">
            <v>0</v>
          </cell>
        </row>
        <row r="1497">
          <cell r="A1497" t="str">
            <v>EVA_BORT+Renault+Logan (Stepway)+2013-2022+grey+19</v>
          </cell>
          <cell r="B1497" t="str">
            <v>RENAULT LOGAN 2 и STEPWAY дорестайлинг</v>
          </cell>
          <cell r="E1497" t="str">
            <v>борт</v>
          </cell>
          <cell r="F1497" t="str">
            <v>серый</v>
          </cell>
          <cell r="G1497" t="str">
            <v>соты</v>
          </cell>
          <cell r="H1497">
            <v>19</v>
          </cell>
          <cell r="I1497">
            <v>1</v>
          </cell>
          <cell r="J1497">
            <v>1</v>
          </cell>
          <cell r="K1497">
            <v>0</v>
          </cell>
        </row>
        <row r="1498">
          <cell r="A1498" t="str">
            <v>EVA_BORT+Renault+Logan (Stepway)+2013-2022+grey+2</v>
          </cell>
          <cell r="B1498" t="str">
            <v>RENAULT LOGAN 2 и STEPWAY дорестайлинг</v>
          </cell>
          <cell r="E1498" t="str">
            <v>борт</v>
          </cell>
          <cell r="F1498" t="str">
            <v>серый</v>
          </cell>
          <cell r="G1498" t="str">
            <v>соты</v>
          </cell>
          <cell r="H1498">
            <v>2</v>
          </cell>
          <cell r="I1498">
            <v>1</v>
          </cell>
          <cell r="J1498">
            <v>1</v>
          </cell>
          <cell r="K1498">
            <v>0</v>
          </cell>
        </row>
        <row r="1499">
          <cell r="A1499" t="str">
            <v>EVA_BORT+Renault+Logan (Stepway)+2013-2022+grey+20</v>
          </cell>
          <cell r="B1499" t="str">
            <v>RENAULT LOGAN 2 и STEPWAY дорестайлинг</v>
          </cell>
          <cell r="E1499" t="str">
            <v>борт</v>
          </cell>
          <cell r="F1499" t="str">
            <v>серый</v>
          </cell>
          <cell r="G1499" t="str">
            <v>соты</v>
          </cell>
          <cell r="H1499">
            <v>20</v>
          </cell>
          <cell r="I1499">
            <v>1</v>
          </cell>
          <cell r="J1499">
            <v>1</v>
          </cell>
          <cell r="K1499">
            <v>0</v>
          </cell>
        </row>
        <row r="1500">
          <cell r="A1500" t="str">
            <v>EVA_BORT+Renault+Logan (Stepway)+2013-2022+grey+3</v>
          </cell>
          <cell r="B1500" t="str">
            <v>RENAULT LOGAN 2 и STEPWAY дорестайлинг</v>
          </cell>
          <cell r="E1500" t="str">
            <v>борт</v>
          </cell>
          <cell r="F1500" t="str">
            <v>серый</v>
          </cell>
          <cell r="G1500" t="str">
            <v>соты</v>
          </cell>
          <cell r="H1500">
            <v>3</v>
          </cell>
          <cell r="I1500">
            <v>1</v>
          </cell>
          <cell r="J1500">
            <v>1</v>
          </cell>
          <cell r="K1500">
            <v>0</v>
          </cell>
        </row>
        <row r="1501">
          <cell r="A1501" t="str">
            <v>EVA_BORT+Renault+Logan (Stepway)+2013-2022+grey+4</v>
          </cell>
          <cell r="B1501" t="str">
            <v>RENAULT LOGAN 2 и STEPWAY дорестайлинг</v>
          </cell>
          <cell r="E1501" t="str">
            <v>борт</v>
          </cell>
          <cell r="F1501" t="str">
            <v>серый</v>
          </cell>
          <cell r="G1501" t="str">
            <v>соты</v>
          </cell>
          <cell r="H1501">
            <v>4</v>
          </cell>
          <cell r="I1501">
            <v>1</v>
          </cell>
          <cell r="J1501">
            <v>1</v>
          </cell>
          <cell r="K1501">
            <v>0</v>
          </cell>
        </row>
        <row r="1502">
          <cell r="A1502" t="str">
            <v>EVA_BORT+Renault+Logan (Stepway)+2013-2022+grey+6</v>
          </cell>
          <cell r="B1502" t="str">
            <v>RENAULT LOGAN 2 и STEPWAY дорестайлинг</v>
          </cell>
          <cell r="E1502" t="str">
            <v>борт</v>
          </cell>
          <cell r="F1502" t="str">
            <v>серый</v>
          </cell>
          <cell r="G1502" t="str">
            <v>соты</v>
          </cell>
          <cell r="H1502">
            <v>6</v>
          </cell>
          <cell r="I1502">
            <v>1</v>
          </cell>
          <cell r="J1502">
            <v>1</v>
          </cell>
          <cell r="K1502">
            <v>0</v>
          </cell>
        </row>
        <row r="1503">
          <cell r="A1503" t="str">
            <v>EVA_BORT+Renault+Logan (Stepway)+2013-2022+grey+8</v>
          </cell>
          <cell r="B1503" t="str">
            <v>RENAULT LOGAN 2 и STEPWAY дорестайлинг</v>
          </cell>
          <cell r="E1503" t="str">
            <v>борт</v>
          </cell>
          <cell r="F1503" t="str">
            <v>серый</v>
          </cell>
          <cell r="G1503" t="str">
            <v>соты</v>
          </cell>
          <cell r="H1503">
            <v>8</v>
          </cell>
          <cell r="I1503">
            <v>1</v>
          </cell>
          <cell r="J1503">
            <v>1</v>
          </cell>
          <cell r="K1503">
            <v>0</v>
          </cell>
        </row>
        <row r="1504">
          <cell r="A1504" t="str">
            <v>EVA_BORT+Renault+Logan (Stepway)+2013-2022+grey+9</v>
          </cell>
          <cell r="B1504" t="str">
            <v>RENAULT LOGAN 2 и STEPWAY дорестайлинг</v>
          </cell>
          <cell r="E1504" t="str">
            <v>борт</v>
          </cell>
          <cell r="F1504" t="str">
            <v>серый</v>
          </cell>
          <cell r="G1504" t="str">
            <v>соты</v>
          </cell>
          <cell r="H1504">
            <v>9</v>
          </cell>
          <cell r="I1504">
            <v>1</v>
          </cell>
          <cell r="J1504">
            <v>1</v>
          </cell>
          <cell r="K1504">
            <v>0</v>
          </cell>
        </row>
        <row r="1505">
          <cell r="A1505" t="str">
            <v>EVA_BORT+Renault+LoganS_tepway+2013-2022+grey+11</v>
          </cell>
          <cell r="B1505" t="str">
            <v>RENAULT LOGAN 2 и STEPWAY дорестайлинг</v>
          </cell>
          <cell r="E1505" t="str">
            <v>борт</v>
          </cell>
          <cell r="F1505" t="str">
            <v>серый</v>
          </cell>
          <cell r="G1505" t="str">
            <v>соты</v>
          </cell>
          <cell r="H1505">
            <v>11</v>
          </cell>
          <cell r="I1505">
            <v>1</v>
          </cell>
          <cell r="J1505">
            <v>1</v>
          </cell>
          <cell r="K1505">
            <v>0</v>
          </cell>
        </row>
        <row r="1506">
          <cell r="A1506" t="str">
            <v>EVA_BORT+Renault+LoganSt_epway+2013-2022+grey+11</v>
          </cell>
          <cell r="B1506" t="str">
            <v>RENAULT LOGAN 2 и STEPWAY дорестайлинг</v>
          </cell>
          <cell r="E1506" t="str">
            <v>борт</v>
          </cell>
          <cell r="F1506" t="str">
            <v>серый</v>
          </cell>
          <cell r="G1506" t="str">
            <v>соты</v>
          </cell>
          <cell r="H1506">
            <v>11</v>
          </cell>
          <cell r="I1506">
            <v>1</v>
          </cell>
          <cell r="J1506">
            <v>1</v>
          </cell>
          <cell r="K1506">
            <v>0</v>
          </cell>
        </row>
        <row r="1507">
          <cell r="A1507" t="str">
            <v>EVA_BORT+Renault+LoganStep+2013-2022+grey+12</v>
          </cell>
          <cell r="B1507" t="str">
            <v>RENAULT LOGAN 2 и STEPWAY дорестайлинг</v>
          </cell>
          <cell r="E1507" t="str">
            <v>борт</v>
          </cell>
          <cell r="F1507" t="str">
            <v>серый</v>
          </cell>
          <cell r="G1507" t="str">
            <v>соты</v>
          </cell>
          <cell r="H1507">
            <v>12</v>
          </cell>
          <cell r="I1507">
            <v>1</v>
          </cell>
          <cell r="J1507">
            <v>1</v>
          </cell>
          <cell r="K1507">
            <v>0</v>
          </cell>
        </row>
        <row r="1508">
          <cell r="A1508" t="str">
            <v>EVA_BORT+Renault+LoganStepwa_y+2013-2022+grey+16</v>
          </cell>
          <cell r="B1508" t="str">
            <v>RENAULT LOGAN 2 и STEPWAY дорестайлинг</v>
          </cell>
          <cell r="E1508" t="str">
            <v>борт</v>
          </cell>
          <cell r="F1508" t="str">
            <v>серый</v>
          </cell>
          <cell r="G1508" t="str">
            <v>соты</v>
          </cell>
          <cell r="H1508">
            <v>16</v>
          </cell>
          <cell r="I1508">
            <v>1</v>
          </cell>
          <cell r="J1508">
            <v>1</v>
          </cell>
          <cell r="K1508">
            <v>0</v>
          </cell>
        </row>
        <row r="1509">
          <cell r="A1509" t="str">
            <v>EVA_BORT+Renault+LoganStepwa_y+2013-2022+grey+2</v>
          </cell>
          <cell r="B1509" t="str">
            <v>RENAULT LOGAN 2 и STEPWAY дорестайлинг</v>
          </cell>
          <cell r="E1509" t="str">
            <v>борт</v>
          </cell>
          <cell r="F1509" t="str">
            <v>серый</v>
          </cell>
          <cell r="G1509" t="str">
            <v>соты</v>
          </cell>
          <cell r="H1509">
            <v>2</v>
          </cell>
          <cell r="I1509">
            <v>1</v>
          </cell>
          <cell r="J1509">
            <v>1</v>
          </cell>
          <cell r="K1509">
            <v>0</v>
          </cell>
        </row>
        <row r="1510">
          <cell r="A1510" t="str">
            <v>EVA_BORT+Renault+LoganStepway_+2013-2022+grey+11</v>
          </cell>
          <cell r="B1510" t="str">
            <v>RENAULT LOGAN 2 и STEPWAY дорестайлинг</v>
          </cell>
          <cell r="E1510" t="str">
            <v>борт</v>
          </cell>
          <cell r="F1510" t="str">
            <v>серый</v>
          </cell>
          <cell r="G1510" t="str">
            <v>соты</v>
          </cell>
          <cell r="H1510">
            <v>12</v>
          </cell>
          <cell r="I1510">
            <v>1</v>
          </cell>
          <cell r="J1510">
            <v>1</v>
          </cell>
          <cell r="K1510">
            <v>0</v>
          </cell>
        </row>
        <row r="1511">
          <cell r="A1511" t="str">
            <v>EVA_BORT+Renault+LoganStepway+2013-2022+black+11</v>
          </cell>
          <cell r="B1511" t="str">
            <v>RENAULT LOGAN 2 и STEPWAY дорестайлинг</v>
          </cell>
          <cell r="E1511" t="str">
            <v>борт</v>
          </cell>
          <cell r="F1511" t="str">
            <v>черный</v>
          </cell>
          <cell r="G1511" t="str">
            <v>соты</v>
          </cell>
          <cell r="H1511">
            <v>11</v>
          </cell>
          <cell r="I1511">
            <v>1</v>
          </cell>
          <cell r="J1511">
            <v>1</v>
          </cell>
          <cell r="K1511">
            <v>0</v>
          </cell>
        </row>
        <row r="1512">
          <cell r="A1512" t="str">
            <v>EVA_BORT+Renault+Sandero_+2013-2022+grey+11</v>
          </cell>
          <cell r="B1512" t="str">
            <v>RENAULT LOGAN 2 и STEPWAY дорестайлинг</v>
          </cell>
          <cell r="E1512" t="str">
            <v>борт</v>
          </cell>
          <cell r="F1512" t="str">
            <v>серый</v>
          </cell>
          <cell r="G1512" t="str">
            <v>соты</v>
          </cell>
          <cell r="H1512">
            <v>11</v>
          </cell>
          <cell r="I1512">
            <v>0</v>
          </cell>
          <cell r="J1512">
            <v>1</v>
          </cell>
          <cell r="K1512">
            <v>0</v>
          </cell>
        </row>
        <row r="1513">
          <cell r="A1513" t="str">
            <v>EVA_BORT+Renault+Logan_Stepway+2013-2022+grey+11</v>
          </cell>
          <cell r="B1513" t="str">
            <v>RENAULT LOGAN 2 и STEPWAY дорестайлинг</v>
          </cell>
          <cell r="E1513" t="str">
            <v>борт</v>
          </cell>
          <cell r="F1513" t="str">
            <v>серый</v>
          </cell>
          <cell r="G1513" t="str">
            <v>соты</v>
          </cell>
          <cell r="H1513">
            <v>11</v>
          </cell>
          <cell r="I1513">
            <v>1</v>
          </cell>
          <cell r="J1513">
            <v>1</v>
          </cell>
          <cell r="K1513" t="str">
            <v>2012-2018</v>
          </cell>
        </row>
        <row r="1514">
          <cell r="A1514" t="str">
            <v>EVA_BORT+Renault+Sandero+2013-2018+grey+11</v>
          </cell>
          <cell r="B1514" t="str">
            <v>RENAULT SANDERO 2</v>
          </cell>
          <cell r="E1514" t="str">
            <v>борт</v>
          </cell>
          <cell r="F1514" t="str">
            <v>серый</v>
          </cell>
          <cell r="G1514" t="str">
            <v>соты</v>
          </cell>
          <cell r="H1514">
            <v>11</v>
          </cell>
          <cell r="I1514">
            <v>1</v>
          </cell>
          <cell r="J1514">
            <v>1</v>
          </cell>
          <cell r="K1514" t="str">
            <v>дорестайлинг</v>
          </cell>
        </row>
        <row r="1515">
          <cell r="A1515" t="str">
            <v>EVA_BORT+Renault+Sandero Stepway+2013-2021+grey+11</v>
          </cell>
          <cell r="B1515" t="str">
            <v>RENAULT LOGAN 2 и STEPWAY дорестайлинг</v>
          </cell>
          <cell r="E1515" t="str">
            <v>борт</v>
          </cell>
          <cell r="F1515" t="str">
            <v>серый</v>
          </cell>
          <cell r="G1515" t="str">
            <v>соты</v>
          </cell>
          <cell r="H1515">
            <v>11</v>
          </cell>
          <cell r="I1515">
            <v>1</v>
          </cell>
          <cell r="J1515">
            <v>1</v>
          </cell>
          <cell r="K1515" t="str">
            <v>рестайлинг</v>
          </cell>
        </row>
        <row r="1516">
          <cell r="A1516" t="str">
            <v>EVA_BORT+Renault+Logan (Stepway)+2013-2022+grey+11</v>
          </cell>
          <cell r="B1516" t="str">
            <v>RENAULT LOGAN 2 и STEPWAY дорестайлинг</v>
          </cell>
          <cell r="E1516" t="str">
            <v>борт</v>
          </cell>
          <cell r="F1516" t="str">
            <v>серый</v>
          </cell>
          <cell r="G1516" t="str">
            <v>соты</v>
          </cell>
          <cell r="H1516">
            <v>11</v>
          </cell>
          <cell r="I1516">
            <v>1</v>
          </cell>
          <cell r="J1516">
            <v>1</v>
          </cell>
          <cell r="K1516">
            <v>0</v>
          </cell>
        </row>
        <row r="1517">
          <cell r="A1517" t="str">
            <v>EVA_BORT+Renault+Logan (Stepway)+2013-2022+grey+12</v>
          </cell>
          <cell r="B1517" t="str">
            <v>RENAULT LOGAN 2 и STEPWAY дорестайлинг</v>
          </cell>
          <cell r="E1517" t="str">
            <v>борт</v>
          </cell>
          <cell r="F1517" t="str">
            <v>серый</v>
          </cell>
          <cell r="G1517" t="str">
            <v>соты</v>
          </cell>
          <cell r="H1517">
            <v>12</v>
          </cell>
          <cell r="I1517">
            <v>1</v>
          </cell>
          <cell r="J1517">
            <v>1</v>
          </cell>
          <cell r="K1517">
            <v>0</v>
          </cell>
        </row>
        <row r="1518">
          <cell r="A1518" t="str">
            <v>EVA_BORT+Renault+Logan (Stepway)+2013-2022+grey+12</v>
          </cell>
          <cell r="B1518" t="str">
            <v>RENAULT LOGAN 2 и STEPWAY дорестайлинг</v>
          </cell>
          <cell r="E1518" t="str">
            <v>борт</v>
          </cell>
          <cell r="F1518" t="str">
            <v>серый</v>
          </cell>
          <cell r="G1518" t="str">
            <v>соты</v>
          </cell>
          <cell r="H1518">
            <v>12</v>
          </cell>
          <cell r="I1518">
            <v>1</v>
          </cell>
          <cell r="J1518">
            <v>1</v>
          </cell>
          <cell r="K1518">
            <v>0</v>
          </cell>
        </row>
        <row r="1519">
          <cell r="A1519" t="str">
            <v>PERED_EVA_Nissan_Pathfinder_IV пок и R_2012-2020_black+12</v>
          </cell>
          <cell r="B1519" t="str">
            <v>NISSAN PATHFINDER 4 и рестайлинг</v>
          </cell>
          <cell r="E1519" t="str">
            <v>передние</v>
          </cell>
          <cell r="F1519" t="str">
            <v>черный</v>
          </cell>
          <cell r="G1519" t="str">
            <v>соты</v>
          </cell>
          <cell r="H1519">
            <v>12</v>
          </cell>
          <cell r="I1519">
            <v>1</v>
          </cell>
          <cell r="J1519">
            <v>1</v>
          </cell>
        </row>
        <row r="1520">
          <cell r="A1520" t="str">
            <v>VOD_Nissan_Pathfinder_IV пок и R_2012-2020_black+12</v>
          </cell>
          <cell r="B1520" t="str">
            <v>NISSAN PATHFINDER 6 и рестайлинг</v>
          </cell>
          <cell r="E1520" t="str">
            <v>водитель</v>
          </cell>
          <cell r="F1520" t="str">
            <v>черный</v>
          </cell>
          <cell r="G1520" t="str">
            <v>соты</v>
          </cell>
          <cell r="H1520">
            <v>12</v>
          </cell>
          <cell r="I1520">
            <v>1</v>
          </cell>
          <cell r="J1520">
            <v>1</v>
          </cell>
        </row>
        <row r="1521">
          <cell r="A1521" t="str">
            <v>EVA_BORT+Renault+Logan (Stepway)+2013-2022+grey+2</v>
          </cell>
          <cell r="B1521" t="str">
            <v>RENAULT LOGAN 2 и STEPWAY дорестайлинг</v>
          </cell>
          <cell r="E1521" t="str">
            <v>борт</v>
          </cell>
          <cell r="F1521" t="str">
            <v>серый</v>
          </cell>
          <cell r="G1521" t="str">
            <v>соты</v>
          </cell>
          <cell r="H1521">
            <v>2</v>
          </cell>
          <cell r="I1521">
            <v>1</v>
          </cell>
          <cell r="J1521">
            <v>1</v>
          </cell>
          <cell r="K1521">
            <v>0</v>
          </cell>
        </row>
        <row r="1522">
          <cell r="A1522" t="str">
            <v>EVA_BORT+Renault+LoganStepwa_y+2013-2022+grey+17</v>
          </cell>
          <cell r="B1522" t="str">
            <v>RENAULT LOGAN 2 и STEPWAY дорестайлинг</v>
          </cell>
          <cell r="E1522" t="str">
            <v>борт</v>
          </cell>
          <cell r="F1522" t="str">
            <v>серый</v>
          </cell>
          <cell r="G1522" t="str">
            <v>соты</v>
          </cell>
          <cell r="H1522">
            <v>17</v>
          </cell>
          <cell r="I1522">
            <v>1</v>
          </cell>
          <cell r="J1522">
            <v>1</v>
          </cell>
          <cell r="K1522">
            <v>0</v>
          </cell>
        </row>
        <row r="1523">
          <cell r="A1523" t="str">
            <v>EVA_BORT+Renault+Logan (Stepway)+2013-2022+grey+11</v>
          </cell>
          <cell r="B1523" t="str">
            <v>RENAULT LOGAN 2 рестайлинг</v>
          </cell>
          <cell r="E1523" t="str">
            <v>борт</v>
          </cell>
          <cell r="F1523" t="str">
            <v>серый</v>
          </cell>
          <cell r="G1523" t="str">
            <v>соты</v>
          </cell>
          <cell r="H1523">
            <v>11</v>
          </cell>
          <cell r="I1523">
            <v>1</v>
          </cell>
          <cell r="J1523">
            <v>1</v>
          </cell>
          <cell r="K1523" t="str">
            <v>рестайлинг</v>
          </cell>
        </row>
        <row r="1524">
          <cell r="A1524" t="str">
            <v>EVA_BORT+Renault+Megane+1999-2003+black+12</v>
          </cell>
          <cell r="B1524" t="str">
            <v>RENAULT MEGANE 1</v>
          </cell>
          <cell r="E1524" t="str">
            <v>борт</v>
          </cell>
          <cell r="F1524" t="str">
            <v>черный</v>
          </cell>
          <cell r="G1524" t="str">
            <v>соты</v>
          </cell>
          <cell r="H1524">
            <v>12</v>
          </cell>
          <cell r="I1524">
            <v>1</v>
          </cell>
          <cell r="J1524">
            <v>1</v>
          </cell>
          <cell r="K1524">
            <v>0</v>
          </cell>
        </row>
        <row r="1525">
          <cell r="A1525" t="str">
            <v>EVA_BORT+Renault+Megan+2002-2009+grey+2</v>
          </cell>
          <cell r="B1525" t="str">
            <v>RENAULT MEGANE 2 и рестайлинг</v>
          </cell>
          <cell r="E1525" t="str">
            <v>борт</v>
          </cell>
          <cell r="F1525" t="str">
            <v>серый</v>
          </cell>
          <cell r="G1525" t="str">
            <v>соты</v>
          </cell>
          <cell r="H1525">
            <v>2</v>
          </cell>
          <cell r="I1525">
            <v>1</v>
          </cell>
          <cell r="J1525">
            <v>1</v>
          </cell>
          <cell r="K1525">
            <v>0</v>
          </cell>
        </row>
        <row r="1526">
          <cell r="A1526" t="str">
            <v>EVA_BORT_Renault _Megane_II пок и R_2002-2009_black+12</v>
          </cell>
          <cell r="B1526" t="str">
            <v>RENAULT MEGANE 2 и рестайлинг</v>
          </cell>
          <cell r="E1526" t="str">
            <v>борт</v>
          </cell>
          <cell r="F1526" t="str">
            <v>черный</v>
          </cell>
          <cell r="G1526" t="str">
            <v>соты</v>
          </cell>
          <cell r="H1526">
            <v>12</v>
          </cell>
          <cell r="I1526">
            <v>1</v>
          </cell>
          <cell r="J1526">
            <v>1</v>
          </cell>
        </row>
        <row r="1527">
          <cell r="A1527" t="str">
            <v>EVA_BORT+Renault+Megan+2008-2016+black+12</v>
          </cell>
          <cell r="B1527" t="str">
            <v>RENAULT MEGANE 3</v>
          </cell>
          <cell r="E1527" t="str">
            <v>борт</v>
          </cell>
          <cell r="F1527" t="str">
            <v>черный</v>
          </cell>
          <cell r="G1527" t="str">
            <v>соты</v>
          </cell>
          <cell r="H1527">
            <v>12</v>
          </cell>
          <cell r="I1527">
            <v>1</v>
          </cell>
          <cell r="J1527">
            <v>1</v>
          </cell>
          <cell r="K1527">
            <v>0</v>
          </cell>
        </row>
        <row r="1528">
          <cell r="A1528" t="str">
            <v>EVA_BORT_Renault_Megane_III поколение и рест._2008-2016_black+12</v>
          </cell>
          <cell r="B1528" t="str">
            <v>RENAULT MEGANE 3</v>
          </cell>
          <cell r="E1528" t="str">
            <v>борт</v>
          </cell>
          <cell r="F1528" t="str">
            <v>черный</v>
          </cell>
          <cell r="G1528" t="str">
            <v>соты</v>
          </cell>
          <cell r="H1528">
            <v>12</v>
          </cell>
          <cell r="I1528">
            <v>1</v>
          </cell>
          <cell r="J1528">
            <v>1</v>
          </cell>
          <cell r="K1528">
            <v>0</v>
          </cell>
        </row>
        <row r="1529">
          <cell r="A1529" t="str">
            <v>EVA_BORT_Renault_Megane_III пок и R_2008-2016_black+12</v>
          </cell>
          <cell r="B1529" t="str">
            <v>RENAULT MEGANE 3 и рестайлинг, универсал</v>
          </cell>
          <cell r="E1529" t="str">
            <v>борт</v>
          </cell>
          <cell r="F1529" t="str">
            <v>черный</v>
          </cell>
          <cell r="G1529" t="str">
            <v>соты</v>
          </cell>
          <cell r="H1529">
            <v>12</v>
          </cell>
          <cell r="I1529">
            <v>1</v>
          </cell>
          <cell r="J1529">
            <v>1</v>
          </cell>
          <cell r="K1529" t="str">
            <v>Универсал</v>
          </cell>
        </row>
        <row r="1530">
          <cell r="A1530" t="str">
            <v>EVA_BORT+Renault+Megan+2016-2022+black+12</v>
          </cell>
          <cell r="B1530" t="str">
            <v>RENAULT MEGANE 4</v>
          </cell>
          <cell r="E1530" t="str">
            <v>борт</v>
          </cell>
          <cell r="F1530" t="str">
            <v>черный</v>
          </cell>
          <cell r="G1530" t="str">
            <v>соты</v>
          </cell>
          <cell r="H1530">
            <v>12</v>
          </cell>
          <cell r="I1530">
            <v>1</v>
          </cell>
          <cell r="J1530">
            <v>1</v>
          </cell>
          <cell r="K1530">
            <v>0</v>
          </cell>
        </row>
        <row r="1531">
          <cell r="A1531" t="str">
            <v>EVA_BORT_Renault Samsung_XM3_I пок_2019-2025_black+12</v>
          </cell>
          <cell r="B1531" t="str">
            <v>RENAULT SAMSUNG XM3 1</v>
          </cell>
          <cell r="E1531" t="str">
            <v>борт</v>
          </cell>
          <cell r="F1531" t="str">
            <v>черный</v>
          </cell>
          <cell r="G1531" t="str">
            <v>соты</v>
          </cell>
          <cell r="H1531">
            <v>12</v>
          </cell>
          <cell r="I1531">
            <v>1</v>
          </cell>
          <cell r="J1531">
            <v>1</v>
          </cell>
        </row>
        <row r="1532">
          <cell r="A1532" t="str">
            <v>PERED_EVA_Nissan_Qashqai_J11 ENG II пок и R _2013-2024_black+12</v>
          </cell>
          <cell r="B1532" t="str">
            <v>NISSAN QASHQAI J11 английская сборка и 2 рестайлинг</v>
          </cell>
          <cell r="E1532" t="str">
            <v>передние</v>
          </cell>
          <cell r="F1532" t="str">
            <v>черный</v>
          </cell>
          <cell r="G1532" t="str">
            <v>соты</v>
          </cell>
          <cell r="H1532">
            <v>12</v>
          </cell>
          <cell r="I1532">
            <v>1</v>
          </cell>
          <cell r="J1532">
            <v>1</v>
          </cell>
          <cell r="K1532" t="str">
            <v>Английская сборка</v>
          </cell>
        </row>
        <row r="1533">
          <cell r="A1533" t="str">
            <v>VOD_Nissan_Qashqai_J11 ENG II пок и R _2013-2024_black+12</v>
          </cell>
          <cell r="B1533" t="str">
            <v>NISSAN QASHQAI J11 английская сборка и 2 рестайлинг</v>
          </cell>
          <cell r="E1533" t="str">
            <v>водитель</v>
          </cell>
          <cell r="F1533" t="str">
            <v>черный</v>
          </cell>
          <cell r="G1533" t="str">
            <v>соты</v>
          </cell>
          <cell r="H1533">
            <v>12</v>
          </cell>
          <cell r="I1533">
            <v>1</v>
          </cell>
          <cell r="J1533">
            <v>1</v>
          </cell>
          <cell r="K1533" t="str">
            <v>Английская сборка</v>
          </cell>
        </row>
        <row r="1534">
          <cell r="A1534" t="str">
            <v>BAG L_Renault Samsung_XM3_I пок_2019-2025_black+12</v>
          </cell>
          <cell r="B1534" t="str">
            <v>RENAULT SAMSUNG XM3 1</v>
          </cell>
          <cell r="E1534" t="str">
            <v>багажник</v>
          </cell>
          <cell r="F1534" t="str">
            <v>черный</v>
          </cell>
          <cell r="G1534" t="str">
            <v>соты</v>
          </cell>
          <cell r="H1534">
            <v>12</v>
          </cell>
          <cell r="I1534">
            <v>1</v>
          </cell>
          <cell r="J1534">
            <v>1</v>
          </cell>
          <cell r="K1534" t="str">
            <v>багажник</v>
          </cell>
        </row>
        <row r="1535">
          <cell r="A1535" t="str">
            <v>PERED_EVA_Nissan_Qashqai_J11 RUS II пок и R_2013-2024_black+12</v>
          </cell>
          <cell r="B1535" t="str">
            <v>NISSAN QASHQAI J11 российская сборка, 1 и 2 рестайлинг</v>
          </cell>
          <cell r="E1535" t="str">
            <v>передние</v>
          </cell>
          <cell r="F1535" t="str">
            <v>черный</v>
          </cell>
          <cell r="G1535" t="str">
            <v>соты</v>
          </cell>
          <cell r="H1535">
            <v>12</v>
          </cell>
          <cell r="I1535">
            <v>1</v>
          </cell>
          <cell r="J1535">
            <v>1</v>
          </cell>
          <cell r="K1535" t="str">
            <v>Русская сборка</v>
          </cell>
        </row>
        <row r="1536">
          <cell r="A1536" t="str">
            <v>VOD_Nissan_Qashqai_J11 RUS II пок и R_2013-2024_black+12</v>
          </cell>
          <cell r="B1536" t="str">
            <v>NISSAN QASHQAI J11 российская сборка, 1 и 2 рестайлинг</v>
          </cell>
          <cell r="E1536" t="str">
            <v>водитель</v>
          </cell>
          <cell r="F1536" t="str">
            <v>черный</v>
          </cell>
          <cell r="G1536" t="str">
            <v>соты</v>
          </cell>
          <cell r="H1536">
            <v>12</v>
          </cell>
          <cell r="I1536">
            <v>1</v>
          </cell>
          <cell r="J1536">
            <v>1</v>
          </cell>
          <cell r="K1536" t="str">
            <v>Русская сборка</v>
          </cell>
        </row>
        <row r="1537">
          <cell r="A1537" t="str">
            <v>EVA_BORT+Renault+Sandero+2009-2014+black+11</v>
          </cell>
          <cell r="B1537" t="str">
            <v>RENAULT SANDERO 1</v>
          </cell>
          <cell r="E1537" t="str">
            <v>борт</v>
          </cell>
          <cell r="F1537" t="str">
            <v>черный</v>
          </cell>
          <cell r="G1537" t="str">
            <v>соты</v>
          </cell>
          <cell r="H1537">
            <v>12</v>
          </cell>
          <cell r="I1537">
            <v>1</v>
          </cell>
          <cell r="J1537">
            <v>1</v>
          </cell>
          <cell r="K1537">
            <v>0</v>
          </cell>
        </row>
        <row r="1538">
          <cell r="A1538" t="str">
            <v>EVA_BORT+Renault+Sandero_+2013-2018+grey+11</v>
          </cell>
          <cell r="B1538" t="str">
            <v>RENAULT SANDERO 2</v>
          </cell>
          <cell r="E1538" t="str">
            <v>борт</v>
          </cell>
          <cell r="F1538" t="str">
            <v>серый</v>
          </cell>
          <cell r="G1538" t="str">
            <v>соты</v>
          </cell>
          <cell r="H1538">
            <v>11</v>
          </cell>
          <cell r="I1538">
            <v>1</v>
          </cell>
          <cell r="J1538">
            <v>1</v>
          </cell>
          <cell r="K1538">
            <v>0</v>
          </cell>
        </row>
        <row r="1539">
          <cell r="A1539" t="str">
            <v>PERED_EVA_Nissan_Teana_II пок и R_2008-2014_black+12</v>
          </cell>
          <cell r="B1539" t="str">
            <v>NISSAN TEANA 2 и рестайлинг</v>
          </cell>
          <cell r="E1539" t="str">
            <v>передние</v>
          </cell>
          <cell r="F1539" t="str">
            <v>черный</v>
          </cell>
          <cell r="G1539" t="str">
            <v>соты</v>
          </cell>
          <cell r="H1539">
            <v>12</v>
          </cell>
          <cell r="I1539">
            <v>1</v>
          </cell>
          <cell r="J1539">
            <v>1</v>
          </cell>
        </row>
        <row r="1540">
          <cell r="A1540" t="str">
            <v>VOD_Nissan_Teana_II пок и R_2008-2014_black+12</v>
          </cell>
          <cell r="B1540" t="str">
            <v>NISSAN TEANA 2 и рестайлинг</v>
          </cell>
          <cell r="E1540" t="str">
            <v>водитель</v>
          </cell>
          <cell r="F1540" t="str">
            <v>черный</v>
          </cell>
          <cell r="G1540" t="str">
            <v>соты</v>
          </cell>
          <cell r="H1540">
            <v>12</v>
          </cell>
          <cell r="I1540">
            <v>1</v>
          </cell>
          <cell r="J1540">
            <v>1</v>
          </cell>
        </row>
        <row r="1541">
          <cell r="A1541" t="str">
            <v>EVA_BORT+Renault+Scenic+1996-2003+black+12</v>
          </cell>
          <cell r="B1541" t="str">
            <v>RENAULT SCENIC 1</v>
          </cell>
          <cell r="E1541" t="str">
            <v>борт</v>
          </cell>
          <cell r="F1541" t="str">
            <v>черный</v>
          </cell>
          <cell r="G1541" t="str">
            <v>соты</v>
          </cell>
          <cell r="H1541">
            <v>12</v>
          </cell>
          <cell r="I1541">
            <v>1</v>
          </cell>
          <cell r="J1541">
            <v>1</v>
          </cell>
          <cell r="K1541">
            <v>0</v>
          </cell>
        </row>
        <row r="1542">
          <cell r="A1542" t="str">
            <v>EVA_BORT+Renault+Scenic+1996-2003+black+12</v>
          </cell>
          <cell r="B1542" t="str">
            <v>RENAULT SCENIC 1</v>
          </cell>
          <cell r="E1542" t="str">
            <v>борт</v>
          </cell>
          <cell r="F1542" t="str">
            <v>черный</v>
          </cell>
          <cell r="G1542" t="str">
            <v>соты</v>
          </cell>
          <cell r="H1542">
            <v>12</v>
          </cell>
          <cell r="I1542">
            <v>1</v>
          </cell>
          <cell r="J1542">
            <v>1</v>
          </cell>
          <cell r="K1542">
            <v>0</v>
          </cell>
        </row>
        <row r="1543">
          <cell r="A1543" t="str">
            <v>EVA_BORT+Renault+Scenic+2016-2021+black+12</v>
          </cell>
          <cell r="B1543" t="str">
            <v>RENAULT SCENIC 4</v>
          </cell>
          <cell r="E1543" t="str">
            <v>борт</v>
          </cell>
          <cell r="F1543" t="str">
            <v>черный</v>
          </cell>
          <cell r="G1543" t="str">
            <v>соты</v>
          </cell>
          <cell r="H1543">
            <v>12</v>
          </cell>
          <cell r="I1543">
            <v>1</v>
          </cell>
          <cell r="J1543">
            <v>1</v>
          </cell>
          <cell r="K1543">
            <v>0</v>
          </cell>
        </row>
        <row r="1544">
          <cell r="A1544" t="str">
            <v>EVA_BORT+Renault+Scenic Grand+2009-2012+grey+1</v>
          </cell>
          <cell r="B1544" t="str">
            <v>RENAULT SCENIC GRAND 3</v>
          </cell>
          <cell r="E1544" t="str">
            <v>борт</v>
          </cell>
          <cell r="F1544" t="str">
            <v>серый</v>
          </cell>
          <cell r="G1544" t="str">
            <v>соты</v>
          </cell>
          <cell r="H1544">
            <v>1</v>
          </cell>
          <cell r="I1544">
            <v>1</v>
          </cell>
          <cell r="J1544">
            <v>1</v>
          </cell>
          <cell r="K1544">
            <v>0</v>
          </cell>
        </row>
        <row r="1545">
          <cell r="A1545" t="str">
            <v>EVA_BORT+Renault+Scenic Grand+2009-2012+grey+11</v>
          </cell>
          <cell r="B1545" t="str">
            <v>RENAULT SCENIC GRAND 3</v>
          </cell>
          <cell r="E1545" t="str">
            <v>борт</v>
          </cell>
          <cell r="F1545" t="str">
            <v>серый</v>
          </cell>
          <cell r="G1545" t="str">
            <v>соты</v>
          </cell>
          <cell r="H1545">
            <v>11</v>
          </cell>
          <cell r="I1545">
            <v>1</v>
          </cell>
          <cell r="J1545">
            <v>1</v>
          </cell>
          <cell r="K1545">
            <v>0</v>
          </cell>
        </row>
        <row r="1546">
          <cell r="A1546" t="str">
            <v>EVA_BORT+Renault+Scenic Grand+2009-2012+grey+12</v>
          </cell>
          <cell r="B1546" t="str">
            <v>RENAULT SCENIC GRAND 3</v>
          </cell>
          <cell r="E1546" t="str">
            <v>борт</v>
          </cell>
          <cell r="F1546" t="str">
            <v>серый</v>
          </cell>
          <cell r="G1546" t="str">
            <v>соты</v>
          </cell>
          <cell r="H1546">
            <v>12</v>
          </cell>
          <cell r="I1546">
            <v>1</v>
          </cell>
          <cell r="J1546">
            <v>1</v>
          </cell>
          <cell r="K1546">
            <v>0</v>
          </cell>
        </row>
        <row r="1547">
          <cell r="A1547" t="str">
            <v>EVA_BORT+Renault+Scenic Grand+2009-2012+grey+13</v>
          </cell>
          <cell r="B1547" t="str">
            <v>RENAULT SCENIC GRAND 3</v>
          </cell>
          <cell r="E1547" t="str">
            <v>борт</v>
          </cell>
          <cell r="F1547" t="str">
            <v>серый</v>
          </cell>
          <cell r="G1547" t="str">
            <v>соты</v>
          </cell>
          <cell r="H1547">
            <v>13</v>
          </cell>
          <cell r="I1547">
            <v>1</v>
          </cell>
          <cell r="J1547">
            <v>1</v>
          </cell>
          <cell r="K1547">
            <v>0</v>
          </cell>
        </row>
        <row r="1548">
          <cell r="A1548" t="str">
            <v>EVA_BORT+Renault+Scenic Grand+2009-2012+grey+14</v>
          </cell>
          <cell r="B1548" t="str">
            <v>RENAULT SCENIC GRAND 3</v>
          </cell>
          <cell r="E1548" t="str">
            <v>борт</v>
          </cell>
          <cell r="F1548" t="str">
            <v>серый</v>
          </cell>
          <cell r="G1548" t="str">
            <v>соты</v>
          </cell>
          <cell r="H1548">
            <v>14</v>
          </cell>
          <cell r="I1548">
            <v>1</v>
          </cell>
          <cell r="J1548">
            <v>1</v>
          </cell>
          <cell r="K1548">
            <v>0</v>
          </cell>
        </row>
        <row r="1549">
          <cell r="A1549" t="str">
            <v>EVA_BORT+Renault+Scenic Grand+2009-2012+grey+15</v>
          </cell>
          <cell r="B1549" t="str">
            <v>RENAULT SCENIC GRAND 3</v>
          </cell>
          <cell r="E1549" t="str">
            <v>борт</v>
          </cell>
          <cell r="F1549" t="str">
            <v>серый</v>
          </cell>
          <cell r="G1549" t="str">
            <v>соты</v>
          </cell>
          <cell r="H1549">
            <v>15</v>
          </cell>
          <cell r="I1549">
            <v>1</v>
          </cell>
          <cell r="J1549">
            <v>1</v>
          </cell>
          <cell r="K1549">
            <v>0</v>
          </cell>
        </row>
        <row r="1550">
          <cell r="A1550" t="str">
            <v>EVA_BORT+Renault+Scenic Grand+2009-2012+grey+16</v>
          </cell>
          <cell r="B1550" t="str">
            <v>RENAULT SCENIC GRAND 3</v>
          </cell>
          <cell r="E1550" t="str">
            <v>борт</v>
          </cell>
          <cell r="F1550" t="str">
            <v>серый</v>
          </cell>
          <cell r="G1550" t="str">
            <v>соты</v>
          </cell>
          <cell r="H1550">
            <v>16</v>
          </cell>
          <cell r="I1550">
            <v>1</v>
          </cell>
          <cell r="J1550">
            <v>1</v>
          </cell>
          <cell r="K1550">
            <v>0</v>
          </cell>
        </row>
        <row r="1551">
          <cell r="A1551" t="str">
            <v>EVA_BORT+Renault+Scenic Grand+2009-2012+grey+17</v>
          </cell>
          <cell r="B1551" t="str">
            <v>RENAULT SCENIC GRAND 3</v>
          </cell>
          <cell r="E1551" t="str">
            <v>борт</v>
          </cell>
          <cell r="F1551" t="str">
            <v>серый</v>
          </cell>
          <cell r="G1551" t="str">
            <v>соты</v>
          </cell>
          <cell r="H1551">
            <v>17</v>
          </cell>
          <cell r="I1551">
            <v>1</v>
          </cell>
          <cell r="J1551">
            <v>1</v>
          </cell>
          <cell r="K1551">
            <v>0</v>
          </cell>
        </row>
        <row r="1552">
          <cell r="A1552" t="str">
            <v>EVA_BORT+Renault+Scenic Grand+2009-2012+grey+19</v>
          </cell>
          <cell r="B1552" t="str">
            <v>RENAULT SCENIC GRAND 3</v>
          </cell>
          <cell r="E1552" t="str">
            <v>борт</v>
          </cell>
          <cell r="F1552" t="str">
            <v>серый</v>
          </cell>
          <cell r="G1552" t="str">
            <v>соты</v>
          </cell>
          <cell r="H1552">
            <v>19</v>
          </cell>
          <cell r="I1552">
            <v>1</v>
          </cell>
          <cell r="J1552">
            <v>1</v>
          </cell>
          <cell r="K1552">
            <v>0</v>
          </cell>
        </row>
        <row r="1553">
          <cell r="A1553" t="str">
            <v>EVA_BORT+Renault+Scenic Grand+2009-2012+grey+2</v>
          </cell>
          <cell r="B1553" t="str">
            <v>RENAULT SCENIC GRAND 3</v>
          </cell>
          <cell r="E1553" t="str">
            <v>борт</v>
          </cell>
          <cell r="F1553" t="str">
            <v>серый</v>
          </cell>
          <cell r="G1553" t="str">
            <v>соты</v>
          </cell>
          <cell r="H1553">
            <v>2</v>
          </cell>
          <cell r="I1553">
            <v>1</v>
          </cell>
          <cell r="J1553">
            <v>1</v>
          </cell>
          <cell r="K1553">
            <v>0</v>
          </cell>
        </row>
        <row r="1554">
          <cell r="A1554" t="str">
            <v>EVA_BORT+Renault+Scenic Grand+2009-2012+grey+20</v>
          </cell>
          <cell r="B1554" t="str">
            <v>RENAULT SCENIC GRAND 3</v>
          </cell>
          <cell r="E1554" t="str">
            <v>борт</v>
          </cell>
          <cell r="F1554" t="str">
            <v>серый</v>
          </cell>
          <cell r="G1554" t="str">
            <v>соты</v>
          </cell>
          <cell r="H1554">
            <v>20</v>
          </cell>
          <cell r="I1554">
            <v>1</v>
          </cell>
          <cell r="J1554">
            <v>1</v>
          </cell>
          <cell r="K1554">
            <v>0</v>
          </cell>
        </row>
        <row r="1555">
          <cell r="A1555" t="str">
            <v>EVA_BORT+Renault+Scenic Grand+2009-2012+grey+6</v>
          </cell>
          <cell r="B1555" t="str">
            <v>RENAULT SCENIC GRAND 3</v>
          </cell>
          <cell r="E1555" t="str">
            <v>борт</v>
          </cell>
          <cell r="F1555" t="str">
            <v>серый</v>
          </cell>
          <cell r="G1555" t="str">
            <v>соты</v>
          </cell>
          <cell r="H1555">
            <v>7</v>
          </cell>
          <cell r="I1555">
            <v>1</v>
          </cell>
          <cell r="J1555">
            <v>1</v>
          </cell>
          <cell r="K1555">
            <v>0</v>
          </cell>
        </row>
        <row r="1556">
          <cell r="A1556" t="str">
            <v>EVA_BORT+Renault+Scenic Grand+2009-2012+grey+8</v>
          </cell>
          <cell r="B1556" t="str">
            <v>RENAULT SCENIC GRAND 3</v>
          </cell>
          <cell r="E1556" t="str">
            <v>борт</v>
          </cell>
          <cell r="F1556" t="str">
            <v>серый</v>
          </cell>
          <cell r="G1556" t="str">
            <v>соты</v>
          </cell>
          <cell r="H1556">
            <v>8</v>
          </cell>
          <cell r="I1556">
            <v>1</v>
          </cell>
          <cell r="J1556">
            <v>1</v>
          </cell>
          <cell r="K1556">
            <v>0</v>
          </cell>
        </row>
        <row r="1557">
          <cell r="A1557" t="str">
            <v>EVA_BORT+Renault+Scenic Grand+2009-2012+grey+10</v>
          </cell>
          <cell r="B1557" t="str">
            <v>RENAULT SCENIC GRAND 3</v>
          </cell>
          <cell r="E1557" t="str">
            <v>борт</v>
          </cell>
          <cell r="F1557" t="str">
            <v>серый</v>
          </cell>
          <cell r="G1557" t="str">
            <v>соты</v>
          </cell>
          <cell r="H1557">
            <v>10</v>
          </cell>
          <cell r="I1557">
            <v>1</v>
          </cell>
          <cell r="J1557">
            <v>1</v>
          </cell>
          <cell r="K1557">
            <v>0</v>
          </cell>
        </row>
        <row r="1558">
          <cell r="A1558" t="str">
            <v>VOD_Opel_Astra_J GTC_2009-2018_black+12</v>
          </cell>
          <cell r="B1558" t="str">
            <v>OPEL ASTRA J GTC</v>
          </cell>
          <cell r="E1558" t="str">
            <v>водитель</v>
          </cell>
          <cell r="F1558" t="str">
            <v>черный</v>
          </cell>
          <cell r="G1558" t="str">
            <v>соты</v>
          </cell>
          <cell r="H1558">
            <v>12</v>
          </cell>
          <cell r="I1558">
            <v>1</v>
          </cell>
          <cell r="J1558">
            <v>1</v>
          </cell>
        </row>
        <row r="1559">
          <cell r="A1559" t="str">
            <v>PERED_EVA_Opel_Astra_J GTC_2009-2018_black+12</v>
          </cell>
          <cell r="B1559" t="str">
            <v>OPEL ASTRA J GTC</v>
          </cell>
          <cell r="E1559" t="str">
            <v>передние</v>
          </cell>
          <cell r="F1559" t="str">
            <v>черный</v>
          </cell>
          <cell r="G1559" t="str">
            <v>соты</v>
          </cell>
          <cell r="H1559">
            <v>12</v>
          </cell>
          <cell r="I1559">
            <v>1</v>
          </cell>
          <cell r="J1559">
            <v>1</v>
          </cell>
        </row>
        <row r="1560">
          <cell r="A1560" t="str">
            <v>EVA_BORT+Renault+Scenic Grand+2009-2012+grey+3</v>
          </cell>
          <cell r="B1560" t="str">
            <v>RENAULT SCENIC GRAND 3</v>
          </cell>
          <cell r="E1560" t="str">
            <v>борт</v>
          </cell>
          <cell r="F1560" t="str">
            <v>серый</v>
          </cell>
          <cell r="G1560" t="str">
            <v>соты</v>
          </cell>
          <cell r="H1560">
            <v>3</v>
          </cell>
          <cell r="I1560">
            <v>1</v>
          </cell>
          <cell r="J1560">
            <v>1</v>
          </cell>
          <cell r="K1560">
            <v>0</v>
          </cell>
        </row>
        <row r="1561">
          <cell r="A1561" t="str">
            <v>VOD_Opel_Astra_J Sport Tourer_2009-2012_black+12</v>
          </cell>
          <cell r="B1561" t="str">
            <v>OPEL ASTRA J SPORT TOURER, универсал</v>
          </cell>
          <cell r="E1561" t="str">
            <v>водитель</v>
          </cell>
          <cell r="F1561" t="str">
            <v>черный</v>
          </cell>
          <cell r="G1561" t="str">
            <v>соты</v>
          </cell>
          <cell r="H1561">
            <v>12</v>
          </cell>
          <cell r="I1561">
            <v>1</v>
          </cell>
          <cell r="J1561">
            <v>1</v>
          </cell>
          <cell r="K1561" t="str">
            <v>Универсал</v>
          </cell>
        </row>
        <row r="1562">
          <cell r="A1562" t="str">
            <v>PERED_EVA_Opel_Astra_J Sport Tourer_2009-2012_black+12</v>
          </cell>
          <cell r="B1562" t="str">
            <v>OPEL ASTRA J SPORT TOURER, универсал</v>
          </cell>
          <cell r="E1562" t="str">
            <v>передние</v>
          </cell>
          <cell r="F1562" t="str">
            <v>черный</v>
          </cell>
          <cell r="G1562" t="str">
            <v>соты</v>
          </cell>
          <cell r="H1562">
            <v>12</v>
          </cell>
          <cell r="I1562">
            <v>1</v>
          </cell>
          <cell r="J1562">
            <v>1</v>
          </cell>
          <cell r="K1562" t="str">
            <v>Универсал</v>
          </cell>
        </row>
        <row r="1563">
          <cell r="A1563" t="str">
            <v>EVA_BORT+Renault+Scenic Grand+2009-2012+grey+4</v>
          </cell>
          <cell r="B1563" t="str">
            <v>RENAULT SCENIC GRAND 3</v>
          </cell>
          <cell r="E1563" t="str">
            <v>борт</v>
          </cell>
          <cell r="F1563" t="str">
            <v>серый</v>
          </cell>
          <cell r="G1563" t="str">
            <v>соты</v>
          </cell>
          <cell r="H1563">
            <v>4</v>
          </cell>
          <cell r="I1563">
            <v>1</v>
          </cell>
          <cell r="J1563">
            <v>1</v>
          </cell>
          <cell r="K1563">
            <v>0</v>
          </cell>
        </row>
        <row r="1564">
          <cell r="A1564" t="str">
            <v>PERED_EVA_Opel_Corsa_D дорест_2006-2010_black+12</v>
          </cell>
          <cell r="B1564" t="str">
            <v>OPEL CORSA D дорестайлинг</v>
          </cell>
          <cell r="E1564" t="str">
            <v>передние</v>
          </cell>
          <cell r="F1564" t="str">
            <v>черный</v>
          </cell>
          <cell r="G1564" t="str">
            <v>соты</v>
          </cell>
          <cell r="H1564">
            <v>12</v>
          </cell>
          <cell r="I1564">
            <v>1</v>
          </cell>
          <cell r="J1564">
            <v>1</v>
          </cell>
        </row>
        <row r="1565">
          <cell r="A1565" t="str">
            <v>EVA_BORT+Renault+Scenic Grand+2009-2012+grey+9</v>
          </cell>
          <cell r="B1565" t="str">
            <v>RENAULT SCENIC GRAND 3</v>
          </cell>
          <cell r="E1565" t="str">
            <v>борт</v>
          </cell>
          <cell r="F1565" t="str">
            <v>серый</v>
          </cell>
          <cell r="G1565" t="str">
            <v>соты</v>
          </cell>
          <cell r="H1565">
            <v>9</v>
          </cell>
          <cell r="I1565">
            <v>1</v>
          </cell>
          <cell r="J1565">
            <v>1</v>
          </cell>
          <cell r="K1565">
            <v>0</v>
          </cell>
        </row>
        <row r="1566">
          <cell r="A1566" t="str">
            <v>VOD_Opel_Corsa_D рест 2_2011-2014_black+12</v>
          </cell>
          <cell r="B1566" t="str">
            <v>OPEL CORSA D рестайлинг 2</v>
          </cell>
          <cell r="E1566" t="str">
            <v>водитель</v>
          </cell>
          <cell r="F1566" t="str">
            <v>черный</v>
          </cell>
          <cell r="G1566" t="str">
            <v>соты</v>
          </cell>
          <cell r="H1566">
            <v>12</v>
          </cell>
          <cell r="I1566">
            <v>1</v>
          </cell>
          <cell r="J1566">
            <v>1</v>
          </cell>
        </row>
        <row r="1567">
          <cell r="A1567" t="str">
            <v>PERED_EVA_Opel_Corsa_D рест 2_2011-2014_black+12</v>
          </cell>
          <cell r="B1567" t="str">
            <v>OPEL CORSA D рестайлинг 2</v>
          </cell>
          <cell r="E1567" t="str">
            <v>передние</v>
          </cell>
          <cell r="F1567" t="str">
            <v>черный</v>
          </cell>
          <cell r="G1567" t="str">
            <v>соты</v>
          </cell>
          <cell r="H1567">
            <v>12</v>
          </cell>
          <cell r="I1567">
            <v>1</v>
          </cell>
          <cell r="J1567">
            <v>1</v>
          </cell>
        </row>
        <row r="1568">
          <cell r="A1568" t="str">
            <v>VOD_Opel_Corsa_D дорест_2006-2010_black+12</v>
          </cell>
          <cell r="B1568" t="str">
            <v>OPEL CORSA D дорестайлинг</v>
          </cell>
          <cell r="E1568" t="str">
            <v>водитель</v>
          </cell>
          <cell r="F1568" t="str">
            <v>черный</v>
          </cell>
          <cell r="G1568" t="str">
            <v>соты</v>
          </cell>
          <cell r="H1568">
            <v>12</v>
          </cell>
          <cell r="I1568">
            <v>1</v>
          </cell>
          <cell r="J1568">
            <v>1</v>
          </cell>
        </row>
        <row r="1569">
          <cell r="A1569" t="str">
            <v>EVA_BORT+Renault+Symbol+1999-2008+black+12</v>
          </cell>
          <cell r="B1569" t="str">
            <v>RENAULT SYMBOL 1</v>
          </cell>
          <cell r="E1569" t="str">
            <v>борт</v>
          </cell>
          <cell r="F1569" t="str">
            <v>черный</v>
          </cell>
          <cell r="G1569" t="str">
            <v>соты</v>
          </cell>
          <cell r="H1569">
            <v>12</v>
          </cell>
          <cell r="I1569">
            <v>1</v>
          </cell>
          <cell r="J1569">
            <v>1</v>
          </cell>
          <cell r="K1569">
            <v>0</v>
          </cell>
        </row>
        <row r="1570">
          <cell r="A1570" t="str">
            <v>EVA_BORT+Renault+Symbol+2008-2012+black+12</v>
          </cell>
          <cell r="B1570" t="str">
            <v>RENAULT SYMBOL 2</v>
          </cell>
          <cell r="E1570" t="str">
            <v>борт</v>
          </cell>
          <cell r="F1570" t="str">
            <v>черный</v>
          </cell>
          <cell r="G1570" t="str">
            <v>соты</v>
          </cell>
          <cell r="H1570">
            <v>12</v>
          </cell>
          <cell r="I1570">
            <v>1</v>
          </cell>
          <cell r="J1570">
            <v>1</v>
          </cell>
          <cell r="K1570">
            <v>0</v>
          </cell>
        </row>
        <row r="1571">
          <cell r="A1571" t="str">
            <v>EVA_BORT_Saab_9-З_II пок R_2007-2014_black+12</v>
          </cell>
          <cell r="B1571" t="str">
            <v>SAAB 9-З, 2 рестайлинг</v>
          </cell>
          <cell r="E1571" t="str">
            <v>борт</v>
          </cell>
          <cell r="F1571" t="str">
            <v>черный</v>
          </cell>
          <cell r="G1571" t="str">
            <v>соты</v>
          </cell>
          <cell r="H1571">
            <v>12</v>
          </cell>
          <cell r="I1571">
            <v>1</v>
          </cell>
          <cell r="J1571">
            <v>1</v>
          </cell>
        </row>
        <row r="1572">
          <cell r="A1572" t="str">
            <v>PERED_EVA+Skoda+Octavia+2013-2020+black+12</v>
          </cell>
          <cell r="B1572" t="str">
            <v>SKODA A7</v>
          </cell>
          <cell r="E1572" t="str">
            <v>борт</v>
          </cell>
          <cell r="F1572" t="str">
            <v>черный</v>
          </cell>
          <cell r="G1572" t="str">
            <v>соты</v>
          </cell>
          <cell r="H1572">
            <v>12</v>
          </cell>
          <cell r="I1572">
            <v>1</v>
          </cell>
          <cell r="J1572">
            <v>1</v>
          </cell>
          <cell r="K1572" t="str">
            <v>передние</v>
          </cell>
        </row>
        <row r="1573">
          <cell r="A1573" t="str">
            <v>EVA_BORT_Skoda_Fabia_I пок и R_2004-2007_black+12</v>
          </cell>
          <cell r="B1573" t="str">
            <v>SKODA FABIA 1 и рестайлинг</v>
          </cell>
          <cell r="E1573" t="str">
            <v>борт</v>
          </cell>
          <cell r="F1573" t="str">
            <v>черный</v>
          </cell>
          <cell r="G1573" t="str">
            <v>соты</v>
          </cell>
          <cell r="H1573">
            <v>12</v>
          </cell>
          <cell r="I1573">
            <v>1</v>
          </cell>
          <cell r="J1573">
            <v>1</v>
          </cell>
        </row>
        <row r="1574">
          <cell r="A1574" t="str">
            <v>EVA_BORT+Skoda+Fabia+2007-2014+black+12</v>
          </cell>
          <cell r="B1574" t="str">
            <v>SKODA FABIA 2</v>
          </cell>
          <cell r="E1574" t="str">
            <v>борт</v>
          </cell>
          <cell r="F1574" t="str">
            <v>черный</v>
          </cell>
          <cell r="G1574" t="str">
            <v>соты</v>
          </cell>
          <cell r="H1574">
            <v>12</v>
          </cell>
          <cell r="I1574">
            <v>1</v>
          </cell>
          <cell r="J1574">
            <v>1</v>
          </cell>
          <cell r="K1574">
            <v>0</v>
          </cell>
        </row>
        <row r="1575">
          <cell r="A1575" t="str">
            <v>EVA_BORT_Skoda_Karoq_I поколение_2017-2025_black+12</v>
          </cell>
          <cell r="B1575" t="str">
            <v xml:space="preserve">SKODA KAROQ </v>
          </cell>
          <cell r="E1575" t="str">
            <v>борт</v>
          </cell>
          <cell r="F1575" t="str">
            <v>черный</v>
          </cell>
          <cell r="G1575" t="str">
            <v>соты</v>
          </cell>
          <cell r="H1575">
            <v>12</v>
          </cell>
          <cell r="I1575">
            <v>1</v>
          </cell>
          <cell r="J1575">
            <v>1</v>
          </cell>
          <cell r="K1575" t="str">
            <v>1 пок.</v>
          </cell>
        </row>
        <row r="1576">
          <cell r="A1576" t="str">
            <v>EVA_BORT_Skoda_Karoq_I пок_2017-2025_black+12</v>
          </cell>
          <cell r="B1576" t="str">
            <v>SKODA KAROQ 1</v>
          </cell>
          <cell r="E1576" t="str">
            <v>борт</v>
          </cell>
          <cell r="F1576" t="str">
            <v>черный</v>
          </cell>
          <cell r="G1576" t="str">
            <v>соты</v>
          </cell>
          <cell r="H1576">
            <v>12</v>
          </cell>
          <cell r="I1576">
            <v>1</v>
          </cell>
          <cell r="J1576">
            <v>1</v>
          </cell>
        </row>
        <row r="1577">
          <cell r="A1577" t="str">
            <v>EVA_BORT+Skoda+Kodiaq+2016-2021+black+12</v>
          </cell>
          <cell r="B1577" t="str">
            <v>SKODA KODIAQ</v>
          </cell>
          <cell r="E1577" t="str">
            <v>борт</v>
          </cell>
          <cell r="F1577" t="str">
            <v>черный</v>
          </cell>
          <cell r="G1577" t="str">
            <v>соты</v>
          </cell>
          <cell r="H1577">
            <v>12</v>
          </cell>
          <cell r="I1577">
            <v>1</v>
          </cell>
          <cell r="J1577">
            <v>1</v>
          </cell>
          <cell r="K1577">
            <v>0</v>
          </cell>
        </row>
        <row r="1578">
          <cell r="A1578" t="str">
            <v>EVA_BORT+Skoda+_Octavia+2013-2020+black+11</v>
          </cell>
          <cell r="B1578" t="str">
            <v>SKODA OCTAVIA 3 A7</v>
          </cell>
          <cell r="E1578" t="str">
            <v>борт</v>
          </cell>
          <cell r="F1578" t="str">
            <v>черный</v>
          </cell>
          <cell r="G1578" t="str">
            <v>соты</v>
          </cell>
          <cell r="H1578">
            <v>11</v>
          </cell>
          <cell r="I1578">
            <v>1</v>
          </cell>
          <cell r="J1578">
            <v>1</v>
          </cell>
          <cell r="K1578">
            <v>0</v>
          </cell>
        </row>
        <row r="1579">
          <cell r="A1579" t="str">
            <v>EVA_BORT+Skoda+_Octavia+2013-2020+black+12</v>
          </cell>
          <cell r="B1579" t="str">
            <v>SKODA OCTAVIA 3 A7</v>
          </cell>
          <cell r="E1579" t="str">
            <v>борт</v>
          </cell>
          <cell r="F1579" t="str">
            <v>черный</v>
          </cell>
          <cell r="G1579" t="str">
            <v>соты</v>
          </cell>
          <cell r="H1579">
            <v>12</v>
          </cell>
          <cell r="I1579">
            <v>1</v>
          </cell>
          <cell r="J1579">
            <v>1</v>
          </cell>
          <cell r="K1579">
            <v>0</v>
          </cell>
        </row>
        <row r="1580">
          <cell r="A1580" t="str">
            <v>EVA_BORT+Skoda+O_ctavia+2013-2020+black+11</v>
          </cell>
          <cell r="B1580" t="str">
            <v>SKODA OCTAVIA 3 A7</v>
          </cell>
          <cell r="E1580" t="str">
            <v>борт</v>
          </cell>
          <cell r="F1580" t="str">
            <v>черный</v>
          </cell>
          <cell r="G1580" t="str">
            <v>соты</v>
          </cell>
          <cell r="H1580">
            <v>11</v>
          </cell>
          <cell r="I1580">
            <v>1</v>
          </cell>
          <cell r="J1580">
            <v>1</v>
          </cell>
          <cell r="K1580">
            <v>0</v>
          </cell>
        </row>
        <row r="1581">
          <cell r="A1581" t="str">
            <v>EVA_BORT+Skoda+Octavia_+2013-2020+black+11</v>
          </cell>
          <cell r="B1581" t="str">
            <v>SKODA OCTAVIA 3 A7</v>
          </cell>
          <cell r="E1581" t="str">
            <v>борт</v>
          </cell>
          <cell r="F1581" t="str">
            <v>черный</v>
          </cell>
          <cell r="G1581" t="str">
            <v>соты</v>
          </cell>
          <cell r="H1581">
            <v>11</v>
          </cell>
          <cell r="I1581">
            <v>1</v>
          </cell>
          <cell r="J1581">
            <v>1</v>
          </cell>
          <cell r="K1581">
            <v>0</v>
          </cell>
        </row>
        <row r="1582">
          <cell r="A1582" t="str">
            <v>VOD_Opel_Insignia_I пок и R_2008-2017_black+12</v>
          </cell>
          <cell r="B1582" t="str">
            <v>OPEL INSIGNIA 1 и рестайлинг, универсал</v>
          </cell>
          <cell r="E1582" t="str">
            <v>водитель</v>
          </cell>
          <cell r="F1582" t="str">
            <v>черный</v>
          </cell>
          <cell r="G1582" t="str">
            <v>соты</v>
          </cell>
          <cell r="H1582">
            <v>12</v>
          </cell>
          <cell r="I1582">
            <v>1</v>
          </cell>
          <cell r="J1582">
            <v>1</v>
          </cell>
          <cell r="K1582" t="str">
            <v>Универсал</v>
          </cell>
        </row>
        <row r="1583">
          <cell r="A1583" t="str">
            <v>PERED_EVA_Opel_Insignia_I пок и R_2008-2017_black+12</v>
          </cell>
          <cell r="B1583" t="str">
            <v>OPEL INSIGNIA 1 и рестайлинг, универсал</v>
          </cell>
          <cell r="E1583" t="str">
            <v>передние</v>
          </cell>
          <cell r="F1583" t="str">
            <v>черный</v>
          </cell>
          <cell r="G1583" t="str">
            <v>соты</v>
          </cell>
          <cell r="H1583">
            <v>12</v>
          </cell>
          <cell r="I1583">
            <v>1</v>
          </cell>
          <cell r="J1583">
            <v>1</v>
          </cell>
          <cell r="K1583" t="str">
            <v>Универсал</v>
          </cell>
        </row>
        <row r="1584">
          <cell r="A1584" t="str">
            <v>EVA_BORT+Skoda+Octavia_+2013-2020+black+12</v>
          </cell>
          <cell r="B1584" t="str">
            <v>SKODA OCTAVIA 3 A7</v>
          </cell>
          <cell r="E1584" t="str">
            <v>борт</v>
          </cell>
          <cell r="F1584" t="str">
            <v>черный</v>
          </cell>
          <cell r="G1584" t="str">
            <v>соты</v>
          </cell>
          <cell r="H1584">
            <v>12</v>
          </cell>
          <cell r="I1584">
            <v>1</v>
          </cell>
          <cell r="J1584">
            <v>1</v>
          </cell>
          <cell r="K1584">
            <v>0</v>
          </cell>
        </row>
        <row r="1585">
          <cell r="A1585" t="str">
            <v>EVA_BORT+Skoda+Octavia_+2013-2020+black+2</v>
          </cell>
          <cell r="B1585" t="str">
            <v>SKODA OCTAVIA 3 A7</v>
          </cell>
          <cell r="E1585" t="str">
            <v>борт</v>
          </cell>
          <cell r="F1585" t="str">
            <v>черный</v>
          </cell>
          <cell r="G1585" t="str">
            <v>соты</v>
          </cell>
          <cell r="H1585">
            <v>2</v>
          </cell>
          <cell r="I1585">
            <v>1</v>
          </cell>
          <cell r="J1585">
            <v>1</v>
          </cell>
          <cell r="K1585">
            <v>0</v>
          </cell>
        </row>
        <row r="1586">
          <cell r="A1586" t="str">
            <v>EVA_BORT+Skoda+Octavia_+2013-2020+black+3</v>
          </cell>
          <cell r="B1586" t="str">
            <v>SKODA OCTAVIA 3 A7</v>
          </cell>
          <cell r="E1586" t="str">
            <v>борт</v>
          </cell>
          <cell r="F1586" t="str">
            <v>черный</v>
          </cell>
          <cell r="G1586" t="str">
            <v>соты</v>
          </cell>
          <cell r="H1586">
            <v>3</v>
          </cell>
          <cell r="I1586">
            <v>1</v>
          </cell>
          <cell r="J1586">
            <v>1</v>
          </cell>
          <cell r="K1586">
            <v>0</v>
          </cell>
        </row>
        <row r="1587">
          <cell r="A1587" t="str">
            <v>PERED_EVA_Opel_Meriva_B_2010-2014_black+12</v>
          </cell>
          <cell r="B1587" t="str">
            <v>OPEL MERIVA B дорестайлинг</v>
          </cell>
          <cell r="E1587" t="str">
            <v>передние</v>
          </cell>
          <cell r="F1587" t="str">
            <v>черный</v>
          </cell>
          <cell r="G1587" t="str">
            <v>соты</v>
          </cell>
          <cell r="H1587">
            <v>12</v>
          </cell>
          <cell r="I1587">
            <v>1</v>
          </cell>
          <cell r="J1587">
            <v>1</v>
          </cell>
        </row>
        <row r="1588">
          <cell r="A1588" t="str">
            <v>VOD_Opel_Meriva_B_2010-2014_black+12</v>
          </cell>
          <cell r="B1588" t="str">
            <v>OPEL MERIVA B дорестайлинг</v>
          </cell>
          <cell r="E1588" t="str">
            <v>водитель</v>
          </cell>
          <cell r="F1588" t="str">
            <v>черный</v>
          </cell>
          <cell r="G1588" t="str">
            <v>соты</v>
          </cell>
          <cell r="H1588">
            <v>12</v>
          </cell>
          <cell r="I1588">
            <v>1</v>
          </cell>
          <cell r="J1588">
            <v>1</v>
          </cell>
        </row>
        <row r="1589">
          <cell r="A1589" t="str">
            <v>EVA_BORT+Skoda+Octavia+2013-2020+black+1</v>
          </cell>
          <cell r="B1589" t="str">
            <v>SKODA OCTAVIA 3 A7</v>
          </cell>
          <cell r="E1589" t="str">
            <v>борт</v>
          </cell>
          <cell r="F1589" t="str">
            <v>черный</v>
          </cell>
          <cell r="G1589" t="str">
            <v>соты</v>
          </cell>
          <cell r="H1589">
            <v>1</v>
          </cell>
          <cell r="I1589">
            <v>1</v>
          </cell>
          <cell r="J1589">
            <v>1</v>
          </cell>
          <cell r="K1589">
            <v>0</v>
          </cell>
        </row>
        <row r="1590">
          <cell r="A1590" t="str">
            <v>PERED_EVA_Opel_Meriva_B рест_2014-2018_black+12</v>
          </cell>
          <cell r="B1590" t="str">
            <v>OPEL MERIVA B рестайлинг</v>
          </cell>
          <cell r="E1590" t="str">
            <v>передние</v>
          </cell>
          <cell r="F1590" t="str">
            <v>черный</v>
          </cell>
          <cell r="G1590" t="str">
            <v>соты</v>
          </cell>
          <cell r="H1590">
            <v>12</v>
          </cell>
          <cell r="I1590">
            <v>1</v>
          </cell>
          <cell r="J1590">
            <v>1</v>
          </cell>
        </row>
        <row r="1591">
          <cell r="A1591" t="str">
            <v>VOD_Opel_Meriva_B рест_2014-2018_black+12</v>
          </cell>
          <cell r="B1591" t="str">
            <v>OPEL MERIVA B рестайлинг</v>
          </cell>
          <cell r="E1591" t="str">
            <v>водитель</v>
          </cell>
          <cell r="F1591" t="str">
            <v>черный</v>
          </cell>
          <cell r="G1591" t="str">
            <v>соты</v>
          </cell>
          <cell r="H1591">
            <v>12</v>
          </cell>
          <cell r="I1591">
            <v>1</v>
          </cell>
          <cell r="J1591">
            <v>1</v>
          </cell>
        </row>
        <row r="1592">
          <cell r="A1592" t="str">
            <v>EVA_BORT+Skoda+Octavia+2013-2020+black+10</v>
          </cell>
          <cell r="B1592" t="str">
            <v>SKODA OCTAVIA 3 A7</v>
          </cell>
          <cell r="E1592" t="str">
            <v>борт</v>
          </cell>
          <cell r="F1592" t="str">
            <v>черный</v>
          </cell>
          <cell r="G1592" t="str">
            <v>соты</v>
          </cell>
          <cell r="H1592">
            <v>10</v>
          </cell>
          <cell r="I1592">
            <v>1</v>
          </cell>
          <cell r="J1592">
            <v>1</v>
          </cell>
          <cell r="K1592">
            <v>0</v>
          </cell>
        </row>
        <row r="1593">
          <cell r="A1593" t="str">
            <v>EVA_BORT+Skoda+Octavia+2013-2020+black+11</v>
          </cell>
          <cell r="B1593" t="str">
            <v>SKODA OCTAVIA 3 A7</v>
          </cell>
          <cell r="E1593" t="str">
            <v>борт</v>
          </cell>
          <cell r="F1593" t="str">
            <v>черный</v>
          </cell>
          <cell r="G1593" t="str">
            <v>соты</v>
          </cell>
          <cell r="H1593">
            <v>11</v>
          </cell>
          <cell r="I1593">
            <v>1</v>
          </cell>
          <cell r="J1593">
            <v>1</v>
          </cell>
          <cell r="K1593">
            <v>0</v>
          </cell>
        </row>
        <row r="1594">
          <cell r="A1594" t="str">
            <v>EVA_BORT+Skoda+Octavia+2013-2020+black+12</v>
          </cell>
          <cell r="B1594" t="str">
            <v>SKODA OCTAVIA 3 A7</v>
          </cell>
          <cell r="E1594" t="str">
            <v>борт</v>
          </cell>
          <cell r="F1594" t="str">
            <v>черный</v>
          </cell>
          <cell r="G1594" t="str">
            <v>соты</v>
          </cell>
          <cell r="H1594">
            <v>12</v>
          </cell>
          <cell r="I1594">
            <v>1</v>
          </cell>
          <cell r="J1594">
            <v>1</v>
          </cell>
          <cell r="K1594">
            <v>0</v>
          </cell>
        </row>
        <row r="1595">
          <cell r="A1595" t="str">
            <v>EVA_BORT+Skoda+Octavia+2013-2020+black+13</v>
          </cell>
          <cell r="B1595" t="str">
            <v>SKODA OCTAVIA 3 A7</v>
          </cell>
          <cell r="E1595" t="str">
            <v>борт</v>
          </cell>
          <cell r="F1595" t="str">
            <v>черный</v>
          </cell>
          <cell r="G1595" t="str">
            <v>соты</v>
          </cell>
          <cell r="H1595">
            <v>13</v>
          </cell>
          <cell r="I1595">
            <v>1</v>
          </cell>
          <cell r="J1595">
            <v>1</v>
          </cell>
          <cell r="K1595">
            <v>0</v>
          </cell>
        </row>
        <row r="1596">
          <cell r="A1596" t="str">
            <v>PERED_EVA_Peugeot_107_I пок_2005-2009_black+12</v>
          </cell>
          <cell r="B1596" t="str">
            <v>PEUGEOT 107 1</v>
          </cell>
          <cell r="E1596" t="str">
            <v>передние</v>
          </cell>
          <cell r="F1596" t="str">
            <v>черный</v>
          </cell>
          <cell r="G1596" t="str">
            <v>соты</v>
          </cell>
          <cell r="H1596">
            <v>12</v>
          </cell>
          <cell r="I1596">
            <v>1</v>
          </cell>
          <cell r="J1596">
            <v>1</v>
          </cell>
        </row>
        <row r="1597">
          <cell r="A1597" t="str">
            <v>VOD_Peugeot_107_I пок_2005-2009_black+12</v>
          </cell>
          <cell r="B1597" t="str">
            <v>PEUGEOT 107 1</v>
          </cell>
          <cell r="E1597" t="str">
            <v>водитель</v>
          </cell>
          <cell r="F1597" t="str">
            <v>черный</v>
          </cell>
          <cell r="G1597" t="str">
            <v>соты</v>
          </cell>
          <cell r="H1597">
            <v>12</v>
          </cell>
          <cell r="I1597">
            <v>1</v>
          </cell>
          <cell r="J1597">
            <v>1</v>
          </cell>
        </row>
        <row r="1598">
          <cell r="A1598" t="str">
            <v>EVA_BORT+Skoda+Octavia+2013-2020+black+14</v>
          </cell>
          <cell r="B1598" t="str">
            <v>SKODA OCTAVIA 3 A7</v>
          </cell>
          <cell r="E1598" t="str">
            <v>борт</v>
          </cell>
          <cell r="F1598" t="str">
            <v>черный</v>
          </cell>
          <cell r="G1598" t="str">
            <v>соты</v>
          </cell>
          <cell r="H1598">
            <v>14</v>
          </cell>
          <cell r="I1598">
            <v>1</v>
          </cell>
          <cell r="J1598">
            <v>1</v>
          </cell>
          <cell r="K1598">
            <v>0</v>
          </cell>
        </row>
        <row r="1599">
          <cell r="A1599" t="str">
            <v>EVA_BORT+Skoda+Octavia+2013-2020+black+15</v>
          </cell>
          <cell r="B1599" t="str">
            <v>SKODA OCTAVIA 3 A7</v>
          </cell>
          <cell r="E1599" t="str">
            <v>борт</v>
          </cell>
          <cell r="F1599" t="str">
            <v>черный</v>
          </cell>
          <cell r="G1599" t="str">
            <v>соты</v>
          </cell>
          <cell r="H1599">
            <v>15</v>
          </cell>
          <cell r="I1599">
            <v>1</v>
          </cell>
          <cell r="J1599">
            <v>1</v>
          </cell>
          <cell r="K1599">
            <v>0</v>
          </cell>
        </row>
        <row r="1600">
          <cell r="A1600" t="str">
            <v>EVA_BORT+Skoda+Octavia+2013-2020+black+16</v>
          </cell>
          <cell r="B1600" t="str">
            <v>SKODA OCTAVIA 3 A7</v>
          </cell>
          <cell r="E1600" t="str">
            <v>борт</v>
          </cell>
          <cell r="F1600" t="str">
            <v>черный</v>
          </cell>
          <cell r="G1600" t="str">
            <v>соты</v>
          </cell>
          <cell r="H1600">
            <v>16</v>
          </cell>
          <cell r="I1600">
            <v>1</v>
          </cell>
          <cell r="J1600">
            <v>1</v>
          </cell>
          <cell r="K1600">
            <v>0</v>
          </cell>
        </row>
        <row r="1601">
          <cell r="A1601" t="str">
            <v>EVA_BORT+Skoda+Octavia+2013-2020+black+17</v>
          </cell>
          <cell r="B1601" t="str">
            <v>SKODA OCTAVIA 3 A7</v>
          </cell>
          <cell r="E1601" t="str">
            <v>борт</v>
          </cell>
          <cell r="F1601" t="str">
            <v>черный</v>
          </cell>
          <cell r="G1601" t="str">
            <v>соты</v>
          </cell>
          <cell r="H1601">
            <v>17</v>
          </cell>
          <cell r="I1601">
            <v>1</v>
          </cell>
          <cell r="J1601">
            <v>1</v>
          </cell>
          <cell r="K1601">
            <v>0</v>
          </cell>
        </row>
        <row r="1602">
          <cell r="A1602" t="str">
            <v>EVA_BORT+Skoda+Octavia+2013-2020+black+19</v>
          </cell>
          <cell r="B1602" t="str">
            <v>SKODA OCTAVIA 3 A7</v>
          </cell>
          <cell r="E1602" t="str">
            <v>борт</v>
          </cell>
          <cell r="F1602" t="str">
            <v>черный</v>
          </cell>
          <cell r="G1602" t="str">
            <v>соты</v>
          </cell>
          <cell r="H1602">
            <v>19</v>
          </cell>
          <cell r="I1602">
            <v>1</v>
          </cell>
          <cell r="J1602">
            <v>1</v>
          </cell>
          <cell r="K1602">
            <v>0</v>
          </cell>
        </row>
        <row r="1603">
          <cell r="A1603" t="str">
            <v>EVA_BORT+Skoda+Octavia+2013-2020+black+2</v>
          </cell>
          <cell r="B1603" t="str">
            <v>SKODA OCTAVIA 3 A7</v>
          </cell>
          <cell r="E1603" t="str">
            <v>борт</v>
          </cell>
          <cell r="F1603" t="str">
            <v>черный</v>
          </cell>
          <cell r="G1603" t="str">
            <v>соты</v>
          </cell>
          <cell r="H1603">
            <v>2</v>
          </cell>
          <cell r="I1603">
            <v>1</v>
          </cell>
          <cell r="J1603">
            <v>1</v>
          </cell>
          <cell r="K1603">
            <v>0</v>
          </cell>
        </row>
        <row r="1604">
          <cell r="A1604" t="str">
            <v>EVA_BORT+Skoda+Octavia+2013-2020+black+20</v>
          </cell>
          <cell r="B1604" t="str">
            <v>SKODA OCTAVIA 3 A7</v>
          </cell>
          <cell r="E1604" t="str">
            <v>борт</v>
          </cell>
          <cell r="F1604" t="str">
            <v>черный</v>
          </cell>
          <cell r="G1604" t="str">
            <v>соты</v>
          </cell>
          <cell r="H1604">
            <v>20</v>
          </cell>
          <cell r="I1604">
            <v>1</v>
          </cell>
          <cell r="J1604">
            <v>1</v>
          </cell>
          <cell r="K1604">
            <v>0</v>
          </cell>
        </row>
        <row r="1605">
          <cell r="A1605" t="str">
            <v>EVA_BORT+Skoda+Octavia+2013-2020+black+4</v>
          </cell>
          <cell r="B1605" t="str">
            <v>SKODA OCTAVIA 3 A7</v>
          </cell>
          <cell r="E1605" t="str">
            <v>борт</v>
          </cell>
          <cell r="F1605" t="str">
            <v>черный</v>
          </cell>
          <cell r="G1605" t="str">
            <v>соты</v>
          </cell>
          <cell r="H1605">
            <v>4</v>
          </cell>
          <cell r="I1605">
            <v>1</v>
          </cell>
          <cell r="J1605">
            <v>1</v>
          </cell>
          <cell r="K1605">
            <v>0</v>
          </cell>
        </row>
        <row r="1606">
          <cell r="A1606" t="str">
            <v>EVA_BORT+Skoda+Octavia+2013-2020+black+6</v>
          </cell>
          <cell r="B1606" t="str">
            <v>SKODA OCTAVIA 3 A7</v>
          </cell>
          <cell r="E1606" t="str">
            <v>борт</v>
          </cell>
          <cell r="F1606" t="str">
            <v>черный</v>
          </cell>
          <cell r="G1606" t="str">
            <v>соты</v>
          </cell>
          <cell r="H1606">
            <v>6</v>
          </cell>
          <cell r="I1606">
            <v>1</v>
          </cell>
          <cell r="J1606">
            <v>1</v>
          </cell>
          <cell r="K1606">
            <v>0</v>
          </cell>
        </row>
        <row r="1607">
          <cell r="A1607" t="str">
            <v>EVA_BORT+Skoda+Octavia+2013-2020+black+7</v>
          </cell>
          <cell r="B1607" t="str">
            <v>SKODA OCTAVIA 3 A7</v>
          </cell>
          <cell r="E1607" t="str">
            <v>борт</v>
          </cell>
          <cell r="F1607" t="str">
            <v>черный</v>
          </cell>
          <cell r="G1607" t="str">
            <v>соты</v>
          </cell>
          <cell r="H1607">
            <v>7</v>
          </cell>
          <cell r="I1607">
            <v>1</v>
          </cell>
          <cell r="J1607">
            <v>1</v>
          </cell>
          <cell r="K1607">
            <v>0</v>
          </cell>
        </row>
        <row r="1608">
          <cell r="A1608" t="str">
            <v>PERED_EVA_Porsche_Panamera_I пок_2009-2013_black+12</v>
          </cell>
          <cell r="B1608" t="str">
            <v>PORSCHE PANAMERA 1</v>
          </cell>
          <cell r="E1608" t="str">
            <v>передние</v>
          </cell>
          <cell r="F1608" t="str">
            <v>черный</v>
          </cell>
          <cell r="G1608" t="str">
            <v>соты</v>
          </cell>
          <cell r="H1608">
            <v>12</v>
          </cell>
          <cell r="I1608">
            <v>1</v>
          </cell>
          <cell r="J1608">
            <v>1</v>
          </cell>
        </row>
        <row r="1609">
          <cell r="A1609" t="str">
            <v>VOD_Porsche_Panamera_I пок_2009-2013_black+12</v>
          </cell>
          <cell r="B1609" t="str">
            <v>PORSCHE PANAMERA 1</v>
          </cell>
          <cell r="E1609" t="str">
            <v>водитель</v>
          </cell>
          <cell r="F1609" t="str">
            <v>черный</v>
          </cell>
          <cell r="G1609" t="str">
            <v>соты</v>
          </cell>
          <cell r="H1609">
            <v>12</v>
          </cell>
          <cell r="I1609">
            <v>1</v>
          </cell>
          <cell r="J1609">
            <v>1</v>
          </cell>
        </row>
        <row r="1610">
          <cell r="A1610" t="str">
            <v>EVA_BORT+Skoda+Octavia+2013-2020+black+8</v>
          </cell>
          <cell r="B1610" t="str">
            <v>SKODA OCTAVIA 3 A7</v>
          </cell>
          <cell r="E1610" t="str">
            <v>борт</v>
          </cell>
          <cell r="F1610" t="str">
            <v>черный</v>
          </cell>
          <cell r="G1610" t="str">
            <v>соты</v>
          </cell>
          <cell r="H1610">
            <v>8</v>
          </cell>
          <cell r="I1610">
            <v>1</v>
          </cell>
          <cell r="J1610">
            <v>1</v>
          </cell>
          <cell r="K1610">
            <v>0</v>
          </cell>
        </row>
        <row r="1611">
          <cell r="A1611" t="str">
            <v>EVA_BORT+Skoda+Octavia+2013-2020+black+9</v>
          </cell>
          <cell r="B1611" t="str">
            <v>SKODA OCTAVIA 3 A7</v>
          </cell>
          <cell r="E1611" t="str">
            <v>борт</v>
          </cell>
          <cell r="F1611" t="str">
            <v>черный</v>
          </cell>
          <cell r="G1611" t="str">
            <v>соты</v>
          </cell>
          <cell r="H1611">
            <v>9</v>
          </cell>
          <cell r="I1611">
            <v>1</v>
          </cell>
          <cell r="J1611">
            <v>1</v>
          </cell>
          <cell r="K1611">
            <v>0</v>
          </cell>
        </row>
        <row r="1612">
          <cell r="A1612" t="str">
            <v>EVA_BORT+Skoda+O_ctavia+2013-2020+black+12</v>
          </cell>
          <cell r="B1612" t="str">
            <v>SKODA OCTAVIA 3 A7</v>
          </cell>
          <cell r="E1612" t="str">
            <v>борт</v>
          </cell>
          <cell r="F1612" t="str">
            <v>черный</v>
          </cell>
          <cell r="G1612" t="str">
            <v>соты</v>
          </cell>
          <cell r="H1612">
            <v>11</v>
          </cell>
          <cell r="I1612">
            <v>1</v>
          </cell>
          <cell r="J1612">
            <v>1</v>
          </cell>
          <cell r="K1612">
            <v>0</v>
          </cell>
        </row>
        <row r="1613">
          <cell r="A1613" t="str">
            <v>PERED_EVA+Renault+Duster+2010-2021+grey+11</v>
          </cell>
          <cell r="B1613" t="str">
            <v>RENAULT DUSTER 1</v>
          </cell>
          <cell r="E1613" t="str">
            <v>передние</v>
          </cell>
          <cell r="F1613" t="str">
            <v>серый</v>
          </cell>
          <cell r="G1613" t="str">
            <v>соты</v>
          </cell>
          <cell r="H1613">
            <v>11</v>
          </cell>
          <cell r="I1613">
            <v>1</v>
          </cell>
          <cell r="J1613">
            <v>1</v>
          </cell>
          <cell r="K1613" t="str">
            <v>передние</v>
          </cell>
        </row>
        <row r="1614">
          <cell r="A1614" t="str">
            <v>EVA_BORT+Skoda+O_ctavia+2013-2020+black+12</v>
          </cell>
          <cell r="B1614" t="str">
            <v>SKODA OCTAVIA 3 A7</v>
          </cell>
          <cell r="E1614" t="str">
            <v>борт</v>
          </cell>
          <cell r="F1614" t="str">
            <v>черный</v>
          </cell>
          <cell r="G1614" t="str">
            <v>соты</v>
          </cell>
          <cell r="H1614">
            <v>12</v>
          </cell>
          <cell r="I1614">
            <v>1</v>
          </cell>
          <cell r="J1614">
            <v>1</v>
          </cell>
          <cell r="K1614">
            <v>0</v>
          </cell>
        </row>
        <row r="1615">
          <cell r="A1615" t="str">
            <v>EVA_BORT+Skoda+O_ctavia+2013-2020+black+12</v>
          </cell>
          <cell r="B1615" t="str">
            <v>SKODA OCTAVIA 3 A7</v>
          </cell>
          <cell r="E1615" t="str">
            <v>борт</v>
          </cell>
          <cell r="F1615" t="str">
            <v>черный</v>
          </cell>
          <cell r="G1615" t="str">
            <v>соты</v>
          </cell>
          <cell r="H1615">
            <v>12</v>
          </cell>
          <cell r="I1615">
            <v>1</v>
          </cell>
          <cell r="J1615">
            <v>1</v>
          </cell>
          <cell r="K1615">
            <v>0</v>
          </cell>
        </row>
        <row r="1616">
          <cell r="A1616" t="str">
            <v>EVA_BORT+Skoda+Oc_tavia+2013-2020+black+12</v>
          </cell>
          <cell r="B1616" t="str">
            <v>SKODA OCTAVIA 3 A7</v>
          </cell>
          <cell r="E1616" t="str">
            <v>борт</v>
          </cell>
          <cell r="F1616" t="str">
            <v>черный</v>
          </cell>
          <cell r="G1616" t="str">
            <v>соты</v>
          </cell>
          <cell r="H1616">
            <v>12</v>
          </cell>
          <cell r="I1616">
            <v>1</v>
          </cell>
          <cell r="J1616">
            <v>1</v>
          </cell>
          <cell r="K1616">
            <v>0</v>
          </cell>
        </row>
        <row r="1617">
          <cell r="A1617" t="str">
            <v>EVA_BORT+Skoda+Octavia, СЕДАН+2013-2020+black+12</v>
          </cell>
          <cell r="B1617" t="str">
            <v>SKODA OCTAVIA 3 A7</v>
          </cell>
          <cell r="E1617" t="str">
            <v>борт</v>
          </cell>
          <cell r="F1617" t="str">
            <v>черный</v>
          </cell>
          <cell r="G1617" t="str">
            <v>соты</v>
          </cell>
          <cell r="H1617">
            <v>12</v>
          </cell>
          <cell r="I1617">
            <v>1</v>
          </cell>
          <cell r="J1617">
            <v>1</v>
          </cell>
          <cell r="K1617">
            <v>0</v>
          </cell>
        </row>
        <row r="1618">
          <cell r="A1618" t="str">
            <v>PERED_EVA+Renault+Fluence+2009-2017+black+11</v>
          </cell>
          <cell r="B1618" t="str">
            <v>RENAULT FLUENCE</v>
          </cell>
          <cell r="E1618" t="str">
            <v>передние</v>
          </cell>
          <cell r="F1618" t="str">
            <v>черный</v>
          </cell>
          <cell r="G1618" t="str">
            <v>соты</v>
          </cell>
          <cell r="H1618">
            <v>11</v>
          </cell>
          <cell r="I1618">
            <v>1</v>
          </cell>
          <cell r="J1618">
            <v>1</v>
          </cell>
          <cell r="K1618" t="str">
            <v>передние</v>
          </cell>
        </row>
        <row r="1619">
          <cell r="A1619" t="str">
            <v>PERED_EVA+Renault+Fluence+2009-2017+black+12</v>
          </cell>
          <cell r="B1619" t="str">
            <v>RENAULT FLUENCE</v>
          </cell>
          <cell r="E1619" t="str">
            <v>передние</v>
          </cell>
          <cell r="F1619" t="str">
            <v>черный</v>
          </cell>
          <cell r="G1619" t="str">
            <v>соты</v>
          </cell>
          <cell r="H1619">
            <v>12</v>
          </cell>
          <cell r="I1619">
            <v>1</v>
          </cell>
          <cell r="J1619">
            <v>1</v>
          </cell>
          <cell r="K1619" t="str">
            <v>передние</v>
          </cell>
        </row>
        <row r="1620">
          <cell r="A1620" t="str">
            <v>VOD+Renault+Fluence+2009-2017+black+11</v>
          </cell>
          <cell r="B1620" t="str">
            <v>RENAULT FLUENCE</v>
          </cell>
          <cell r="E1620" t="str">
            <v>водитель</v>
          </cell>
          <cell r="F1620" t="str">
            <v>черный</v>
          </cell>
          <cell r="G1620" t="str">
            <v>соты</v>
          </cell>
          <cell r="H1620">
            <v>11</v>
          </cell>
          <cell r="I1620">
            <v>1</v>
          </cell>
          <cell r="J1620">
            <v>1</v>
          </cell>
          <cell r="K1620" t="str">
            <v>водительский коврик</v>
          </cell>
        </row>
        <row r="1621">
          <cell r="A1621" t="str">
            <v>VOD+Renault+Fluence+2009-2017+grey+11</v>
          </cell>
          <cell r="B1621" t="str">
            <v>RENAULT FLUENCE</v>
          </cell>
          <cell r="E1621" t="str">
            <v>водитель</v>
          </cell>
          <cell r="F1621" t="str">
            <v>серый</v>
          </cell>
          <cell r="G1621" t="str">
            <v>соты</v>
          </cell>
          <cell r="H1621">
            <v>11</v>
          </cell>
          <cell r="I1621">
            <v>1</v>
          </cell>
          <cell r="J1621">
            <v>1</v>
          </cell>
          <cell r="K1621" t="str">
            <v>водительский коврик</v>
          </cell>
        </row>
        <row r="1622">
          <cell r="A1622" t="str">
            <v>EVA_BORT+Skoda+O_ctavia+2013-2020+black+12</v>
          </cell>
          <cell r="B1622" t="str">
            <v>SKODA OCTAVIA 3 A7</v>
          </cell>
          <cell r="E1622" t="str">
            <v>борт</v>
          </cell>
          <cell r="F1622" t="str">
            <v>черный</v>
          </cell>
          <cell r="G1622" t="str">
            <v>соты</v>
          </cell>
          <cell r="H1622">
            <v>11</v>
          </cell>
          <cell r="I1622">
            <v>1</v>
          </cell>
          <cell r="J1622">
            <v>1</v>
          </cell>
          <cell r="K1622">
            <v>0</v>
          </cell>
        </row>
        <row r="1623">
          <cell r="A1623" t="str">
            <v>BORT_BAG+Skoda+Octavia, СЕДАН+2013-2020+black+12</v>
          </cell>
          <cell r="B1623" t="str">
            <v>SKODA OCTAVIA 3 A7</v>
          </cell>
          <cell r="E1623" t="str">
            <v>борт + багажник</v>
          </cell>
          <cell r="F1623" t="str">
            <v>черный</v>
          </cell>
          <cell r="G1623" t="str">
            <v>соты</v>
          </cell>
          <cell r="H1623">
            <v>12</v>
          </cell>
          <cell r="I1623">
            <v>0</v>
          </cell>
          <cell r="J1623">
            <v>1</v>
          </cell>
          <cell r="K1623" t="str">
            <v>комплект с багажником</v>
          </cell>
        </row>
        <row r="1624">
          <cell r="A1624" t="str">
            <v>EVA_BORT+Skoda+Octavia, СЕДАН+2013-2020+black+12</v>
          </cell>
          <cell r="B1624" t="str">
            <v>SKODA OCTAVIA 3 A7 </v>
          </cell>
          <cell r="E1624" t="str">
            <v>борт</v>
          </cell>
          <cell r="F1624" t="str">
            <v>черный</v>
          </cell>
          <cell r="G1624" t="str">
            <v>соты</v>
          </cell>
          <cell r="H1624">
            <v>12</v>
          </cell>
          <cell r="I1624">
            <v>1</v>
          </cell>
          <cell r="J1624">
            <v>1</v>
          </cell>
          <cell r="K1624">
            <v>0</v>
          </cell>
        </row>
        <row r="1625">
          <cell r="A1625" t="str">
            <v>PERED_EVA++Skoda+Octavia+2013-2020+black+11</v>
          </cell>
          <cell r="B1625" t="str">
            <v>SKODA OCTAVIA 3 A7 </v>
          </cell>
          <cell r="E1625" t="str">
            <v>борт</v>
          </cell>
          <cell r="F1625" t="str">
            <v>черный</v>
          </cell>
          <cell r="G1625" t="str">
            <v>соты</v>
          </cell>
          <cell r="H1625">
            <v>11</v>
          </cell>
          <cell r="I1625">
            <v>1</v>
          </cell>
          <cell r="J1625">
            <v>1</v>
          </cell>
          <cell r="K1625" t="str">
            <v>передние</v>
          </cell>
        </row>
        <row r="1626">
          <cell r="A1626" t="str">
            <v>BAG+Skoda+Octavia, СЕДАН+2013-2020+black+12</v>
          </cell>
          <cell r="B1626" t="str">
            <v>SKODA OCTAVIA 3 A7 </v>
          </cell>
          <cell r="E1626" t="str">
            <v>багажник</v>
          </cell>
          <cell r="F1626" t="str">
            <v>черный</v>
          </cell>
          <cell r="G1626" t="str">
            <v>соты</v>
          </cell>
          <cell r="H1626">
            <v>12</v>
          </cell>
          <cell r="I1626">
            <v>1</v>
          </cell>
          <cell r="J1626">
            <v>1</v>
          </cell>
          <cell r="K1626" t="str">
            <v>багажник</v>
          </cell>
        </row>
        <row r="1627">
          <cell r="A1627" t="str">
            <v>EVA_BORT+Skoda+Octavia+1996-2011+black+2</v>
          </cell>
          <cell r="B1627" t="str">
            <v>SKODA OCTAVIA A4</v>
          </cell>
          <cell r="E1627" t="str">
            <v>борт</v>
          </cell>
          <cell r="F1627" t="str">
            <v>черный</v>
          </cell>
          <cell r="G1627" t="str">
            <v>соты</v>
          </cell>
          <cell r="H1627">
            <v>2</v>
          </cell>
          <cell r="I1627">
            <v>1</v>
          </cell>
          <cell r="J1627">
            <v>1</v>
          </cell>
          <cell r="K1627">
            <v>0</v>
          </cell>
        </row>
        <row r="1628">
          <cell r="A1628" t="str">
            <v>EVA_BORT+Skoda+Octavia+2004-2013+black+12</v>
          </cell>
          <cell r="B1628" t="str">
            <v>SKODA OCTAVIA A5</v>
          </cell>
          <cell r="E1628" t="str">
            <v>борт</v>
          </cell>
          <cell r="F1628" t="str">
            <v>черный</v>
          </cell>
          <cell r="G1628" t="str">
            <v>соты</v>
          </cell>
          <cell r="H1628">
            <v>12</v>
          </cell>
          <cell r="I1628">
            <v>1</v>
          </cell>
          <cell r="J1628">
            <v>1</v>
          </cell>
          <cell r="K1628">
            <v>0</v>
          </cell>
        </row>
        <row r="1629">
          <cell r="A1629" t="str">
            <v>BAG L+Skoda+Octavia, СЕДАН+2013-2020+black+12</v>
          </cell>
          <cell r="B1629" t="str">
            <v>SKODA OCTAVIA A7</v>
          </cell>
          <cell r="E1629" t="str">
            <v>багажник</v>
          </cell>
          <cell r="F1629" t="str">
            <v>черный</v>
          </cell>
          <cell r="G1629" t="str">
            <v>соты</v>
          </cell>
          <cell r="H1629">
            <v>12</v>
          </cell>
          <cell r="I1629">
            <v>1</v>
          </cell>
          <cell r="J1629">
            <v>1</v>
          </cell>
          <cell r="K1629" t="str">
            <v>багажник, седан</v>
          </cell>
        </row>
        <row r="1630">
          <cell r="A1630" t="str">
            <v>EVA_BORT_Skoda_Octavia_A8 IV пок и R 
_2019-2025_black+12</v>
          </cell>
          <cell r="B1630" t="str">
            <v>SKODA OCTAVIA A8 4 и рестайлинг</v>
          </cell>
          <cell r="E1630" t="str">
            <v>борт</v>
          </cell>
          <cell r="F1630" t="str">
            <v>черный</v>
          </cell>
          <cell r="G1630" t="str">
            <v>соты</v>
          </cell>
          <cell r="H1630">
            <v>12</v>
          </cell>
          <cell r="I1630">
            <v>1</v>
          </cell>
          <cell r="J1630">
            <v>1</v>
          </cell>
        </row>
        <row r="1631">
          <cell r="A1631" t="str">
            <v>EVA_BORT+Skoda+Rap_id+2012-2022+grey+11</v>
          </cell>
          <cell r="B1631" t="str">
            <v>SKODA RAPID</v>
          </cell>
          <cell r="E1631" t="str">
            <v>борт</v>
          </cell>
          <cell r="F1631" t="str">
            <v>серый</v>
          </cell>
          <cell r="G1631" t="str">
            <v>соты</v>
          </cell>
          <cell r="H1631">
            <v>11</v>
          </cell>
          <cell r="I1631">
            <v>1</v>
          </cell>
          <cell r="J1631">
            <v>1</v>
          </cell>
          <cell r="K1631">
            <v>0</v>
          </cell>
        </row>
        <row r="1632">
          <cell r="A1632" t="str">
            <v>EVA_BORT+Skoda+Rapid+2012-2022+grey+11</v>
          </cell>
          <cell r="B1632" t="str">
            <v>SKODA RAPID</v>
          </cell>
          <cell r="E1632" t="str">
            <v>борт</v>
          </cell>
          <cell r="F1632" t="str">
            <v>серый</v>
          </cell>
          <cell r="G1632" t="str">
            <v>соты</v>
          </cell>
          <cell r="H1632">
            <v>11</v>
          </cell>
          <cell r="I1632">
            <v>1</v>
          </cell>
          <cell r="J1632">
            <v>1</v>
          </cell>
          <cell r="K1632">
            <v>0</v>
          </cell>
        </row>
        <row r="1633">
          <cell r="A1633" t="str">
            <v>EVA_BORT+Skoda+Rap_id+2012-2022+black+11</v>
          </cell>
          <cell r="B1633" t="str">
            <v>SKODA RAPID</v>
          </cell>
          <cell r="E1633" t="str">
            <v>борт</v>
          </cell>
          <cell r="F1633" t="str">
            <v>черный</v>
          </cell>
          <cell r="G1633" t="str">
            <v>соты</v>
          </cell>
          <cell r="H1633">
            <v>11</v>
          </cell>
          <cell r="I1633">
            <v>1</v>
          </cell>
          <cell r="J1633">
            <v>1</v>
          </cell>
          <cell r="K1633">
            <v>0</v>
          </cell>
        </row>
        <row r="1634">
          <cell r="A1634" t="str">
            <v>EVA_BORT+Skoda+R_apid+2012-2022+black+11</v>
          </cell>
          <cell r="B1634" t="str">
            <v>SKODA RAPID</v>
          </cell>
          <cell r="E1634" t="str">
            <v>борт</v>
          </cell>
          <cell r="F1634" t="str">
            <v>черный</v>
          </cell>
          <cell r="G1634" t="str">
            <v>соты</v>
          </cell>
          <cell r="H1634">
            <v>11</v>
          </cell>
          <cell r="I1634">
            <v>1</v>
          </cell>
          <cell r="J1634">
            <v>1</v>
          </cell>
          <cell r="K1634">
            <v>0</v>
          </cell>
        </row>
        <row r="1635">
          <cell r="A1635" t="str">
            <v>EVA_BORT+Skoda+Ra_pid+2012-2022+black+11</v>
          </cell>
          <cell r="B1635" t="str">
            <v>SKODA RAPID</v>
          </cell>
          <cell r="E1635" t="str">
            <v>борт</v>
          </cell>
          <cell r="F1635" t="str">
            <v>черный</v>
          </cell>
          <cell r="G1635" t="str">
            <v>соты</v>
          </cell>
          <cell r="H1635">
            <v>11</v>
          </cell>
          <cell r="I1635">
            <v>1</v>
          </cell>
          <cell r="J1635">
            <v>1</v>
          </cell>
          <cell r="K1635">
            <v>0</v>
          </cell>
        </row>
        <row r="1636">
          <cell r="A1636" t="str">
            <v>EVA_BORT+Skoda+Rapid+2012-2021+black+11</v>
          </cell>
          <cell r="B1636" t="str">
            <v>SKODA RAPID</v>
          </cell>
          <cell r="E1636" t="str">
            <v>борт</v>
          </cell>
          <cell r="F1636" t="str">
            <v>черный</v>
          </cell>
          <cell r="G1636" t="str">
            <v>соты</v>
          </cell>
          <cell r="H1636">
            <v>11</v>
          </cell>
          <cell r="I1636">
            <v>1</v>
          </cell>
          <cell r="J1636">
            <v>1</v>
          </cell>
          <cell r="K1636">
            <v>0</v>
          </cell>
        </row>
        <row r="1637">
          <cell r="A1637" t="str">
            <v>EVA_BORT+Skoda+Rapid+2012-2021+grey+11</v>
          </cell>
          <cell r="B1637" t="str">
            <v>SKODA RAPID</v>
          </cell>
          <cell r="E1637" t="str">
            <v>борт</v>
          </cell>
          <cell r="F1637" t="str">
            <v>серый</v>
          </cell>
          <cell r="G1637" t="str">
            <v>соты</v>
          </cell>
          <cell r="H1637">
            <v>11</v>
          </cell>
          <cell r="I1637">
            <v>1</v>
          </cell>
          <cell r="J1637">
            <v>1</v>
          </cell>
          <cell r="K1637">
            <v>0</v>
          </cell>
        </row>
        <row r="1638">
          <cell r="A1638" t="str">
            <v>EVA_BORT+Skoda+Rapid+2012-2022+black+11</v>
          </cell>
          <cell r="B1638" t="str">
            <v>SKODA RAPID</v>
          </cell>
          <cell r="E1638" t="str">
            <v>борт</v>
          </cell>
          <cell r="F1638" t="str">
            <v>черный</v>
          </cell>
          <cell r="G1638" t="str">
            <v>соты</v>
          </cell>
          <cell r="H1638">
            <v>11</v>
          </cell>
          <cell r="I1638">
            <v>1</v>
          </cell>
          <cell r="J1638">
            <v>1</v>
          </cell>
          <cell r="K1638">
            <v>0</v>
          </cell>
        </row>
        <row r="1639">
          <cell r="A1639" t="str">
            <v>EVA_BORT+Skoda+_Rapid+2012-2021+grey+11</v>
          </cell>
          <cell r="B1639" t="str">
            <v>SKODA RAPID</v>
          </cell>
          <cell r="E1639" t="str">
            <v>борт</v>
          </cell>
          <cell r="F1639" t="str">
            <v>серый</v>
          </cell>
          <cell r="G1639" t="str">
            <v>соты</v>
          </cell>
          <cell r="H1639">
            <v>11</v>
          </cell>
          <cell r="I1639">
            <v>1</v>
          </cell>
          <cell r="J1639">
            <v>1</v>
          </cell>
          <cell r="K1639">
            <v>0</v>
          </cell>
        </row>
        <row r="1640">
          <cell r="A1640" t="str">
            <v>EVA_BORT+Skoda+Rapid_+2012-2021+black+11</v>
          </cell>
          <cell r="B1640" t="str">
            <v>SKODA RAPID</v>
          </cell>
          <cell r="E1640" t="str">
            <v>борт</v>
          </cell>
          <cell r="F1640" t="str">
            <v>черный</v>
          </cell>
          <cell r="G1640" t="str">
            <v>соты</v>
          </cell>
          <cell r="H1640">
            <v>11</v>
          </cell>
          <cell r="I1640">
            <v>1</v>
          </cell>
          <cell r="J1640">
            <v>1</v>
          </cell>
          <cell r="K1640">
            <v>0</v>
          </cell>
        </row>
        <row r="1641">
          <cell r="A1641" t="str">
            <v>EVA_BORT+Skoda+Yeti+2009-2018+black+12</v>
          </cell>
          <cell r="B1641" t="str">
            <v>SKODA YETI</v>
          </cell>
          <cell r="E1641" t="str">
            <v>борт</v>
          </cell>
          <cell r="F1641" t="str">
            <v>черный</v>
          </cell>
          <cell r="G1641" t="str">
            <v>соты</v>
          </cell>
          <cell r="H1641">
            <v>12</v>
          </cell>
          <cell r="I1641">
            <v>1</v>
          </cell>
          <cell r="J1641">
            <v>1</v>
          </cell>
          <cell r="K1641">
            <v>0</v>
          </cell>
        </row>
        <row r="1642">
          <cell r="A1642" t="str">
            <v>EVA_BORT_Kia _Sorento_II поколение рест._2012-2021_black+12</v>
          </cell>
          <cell r="B1642" t="str">
            <v>SORENTO 2</v>
          </cell>
          <cell r="E1642" t="str">
            <v>борт</v>
          </cell>
          <cell r="F1642" t="str">
            <v>черный</v>
          </cell>
          <cell r="G1642" t="str">
            <v>соты</v>
          </cell>
          <cell r="H1642">
            <v>12</v>
          </cell>
          <cell r="I1642">
            <v>1</v>
          </cell>
          <cell r="J1642">
            <v>1</v>
          </cell>
          <cell r="K1642" t="str">
            <v xml:space="preserve">2 пок </v>
          </cell>
        </row>
        <row r="1643">
          <cell r="A1643" t="str">
            <v>VORS+Toyota+Land Cruiser +2007-2012+black+11</v>
          </cell>
          <cell r="B1643" t="str">
            <v>Toyota Land Cruiser  рест.</v>
          </cell>
          <cell r="E1643" t="str">
            <v>ворс</v>
          </cell>
          <cell r="F1643" t="str">
            <v>черный</v>
          </cell>
          <cell r="G1643">
            <v>0</v>
          </cell>
          <cell r="H1643">
            <v>11</v>
          </cell>
          <cell r="I1643">
            <v>1</v>
          </cell>
          <cell r="J1643">
            <v>1</v>
          </cell>
          <cell r="K1643" t="str">
            <v>ворс
рест.</v>
          </cell>
        </row>
        <row r="1644">
          <cell r="A1644" t="str">
            <v>EVA_BORT_Soueast_S09_I_black+12</v>
          </cell>
          <cell r="B1644" t="str">
            <v>SOUEAST S09</v>
          </cell>
          <cell r="E1644" t="str">
            <v>борт</v>
          </cell>
          <cell r="F1644" t="str">
            <v>черный</v>
          </cell>
          <cell r="G1644" t="str">
            <v>соты</v>
          </cell>
          <cell r="H1644">
            <v>12</v>
          </cell>
          <cell r="I1644">
            <v>1</v>
          </cell>
          <cell r="J1644">
            <v>1</v>
          </cell>
          <cell r="K1644">
            <v>0</v>
          </cell>
        </row>
        <row r="1645">
          <cell r="A1645" t="str">
            <v>EVA_BORT+Ssang Yong+Actyon_+2010-2021+black+12</v>
          </cell>
          <cell r="B1645" t="str">
            <v>SSANG YONG ACTYON 2</v>
          </cell>
          <cell r="E1645" t="str">
            <v>борт</v>
          </cell>
          <cell r="F1645" t="str">
            <v>черный</v>
          </cell>
          <cell r="G1645" t="str">
            <v>соты</v>
          </cell>
          <cell r="H1645">
            <v>12</v>
          </cell>
          <cell r="I1645">
            <v>1</v>
          </cell>
          <cell r="J1645">
            <v>1</v>
          </cell>
          <cell r="K1645">
            <v>0</v>
          </cell>
        </row>
        <row r="1646">
          <cell r="A1646" t="str">
            <v>EVA_BORT+Ssang Yong+Actyon+2010-2021+black+12</v>
          </cell>
          <cell r="B1646" t="str">
            <v>SSANG YONG ACTYON 2</v>
          </cell>
          <cell r="E1646" t="str">
            <v>борт</v>
          </cell>
          <cell r="F1646" t="str">
            <v>черный</v>
          </cell>
          <cell r="G1646" t="str">
            <v>соты</v>
          </cell>
          <cell r="H1646">
            <v>12</v>
          </cell>
          <cell r="I1646">
            <v>1</v>
          </cell>
          <cell r="J1646">
            <v>1</v>
          </cell>
          <cell r="K1646">
            <v>0</v>
          </cell>
        </row>
        <row r="1647">
          <cell r="A1647" t="str">
            <v>EVA_BORT+Ssang Yong+Actyon+2010-2021+black+12</v>
          </cell>
          <cell r="B1647" t="str">
            <v>SSANG YONG ACTYON 2</v>
          </cell>
          <cell r="E1647" t="str">
            <v>борт</v>
          </cell>
          <cell r="F1647" t="str">
            <v>черный</v>
          </cell>
          <cell r="G1647" t="str">
            <v>соты</v>
          </cell>
          <cell r="H1647">
            <v>12</v>
          </cell>
          <cell r="I1647">
            <v>1</v>
          </cell>
          <cell r="J1647">
            <v>1</v>
          </cell>
          <cell r="K1647">
            <v>0</v>
          </cell>
        </row>
        <row r="1648">
          <cell r="A1648" t="str">
            <v>EVA_BORT+Ssang Yong+Actyon+2010-2021+black+12</v>
          </cell>
          <cell r="B1648" t="str">
            <v>SSANG YONG ACTYON 2</v>
          </cell>
          <cell r="E1648" t="str">
            <v>борт</v>
          </cell>
          <cell r="F1648" t="str">
            <v>черный</v>
          </cell>
          <cell r="G1648" t="str">
            <v>соты</v>
          </cell>
          <cell r="H1648">
            <v>12</v>
          </cell>
          <cell r="I1648">
            <v>1</v>
          </cell>
          <cell r="J1648">
            <v>1</v>
          </cell>
          <cell r="K1648">
            <v>0</v>
          </cell>
        </row>
        <row r="1649">
          <cell r="A1649" t="str">
            <v>EVA_BORT+Ssang Yong+Kyron_+2007-2015+black+12</v>
          </cell>
          <cell r="B1649" t="str">
            <v>SSANG YONG KYRON</v>
          </cell>
          <cell r="E1649" t="str">
            <v>борт</v>
          </cell>
          <cell r="F1649" t="str">
            <v>черный</v>
          </cell>
          <cell r="G1649" t="str">
            <v>соты</v>
          </cell>
          <cell r="H1649">
            <v>12</v>
          </cell>
          <cell r="I1649">
            <v>1</v>
          </cell>
          <cell r="J1649">
            <v>1</v>
          </cell>
          <cell r="K1649">
            <v>0</v>
          </cell>
        </row>
        <row r="1650">
          <cell r="A1650" t="str">
            <v>EVA_BORT+Ssang Yong+Kyron+2007-2015+black+12</v>
          </cell>
          <cell r="B1650" t="str">
            <v>SSANG YONG KYRON</v>
          </cell>
          <cell r="E1650" t="str">
            <v>борт</v>
          </cell>
          <cell r="F1650" t="str">
            <v>черный</v>
          </cell>
          <cell r="G1650" t="str">
            <v>соты</v>
          </cell>
          <cell r="H1650">
            <v>12</v>
          </cell>
          <cell r="I1650">
            <v>1</v>
          </cell>
          <cell r="J1650">
            <v>1</v>
          </cell>
          <cell r="K1650">
            <v>0</v>
          </cell>
        </row>
        <row r="1651">
          <cell r="A1651" t="str">
            <v>EVA_BORT+Ssang Yong+Rexton_+2017-2022+black+12</v>
          </cell>
          <cell r="B1651" t="str">
            <v>SSANG YONG REXTON 4</v>
          </cell>
          <cell r="E1651" t="str">
            <v>борт</v>
          </cell>
          <cell r="F1651" t="str">
            <v>черный</v>
          </cell>
          <cell r="G1651" t="str">
            <v>соты</v>
          </cell>
          <cell r="H1651">
            <v>12</v>
          </cell>
          <cell r="I1651">
            <v>1</v>
          </cell>
          <cell r="J1651">
            <v>1</v>
          </cell>
          <cell r="K1651">
            <v>0</v>
          </cell>
        </row>
        <row r="1652">
          <cell r="A1652" t="str">
            <v>EVA_BORT+Ssang Yong+Rexton+2017-2022+black+12</v>
          </cell>
          <cell r="B1652" t="str">
            <v>SSANG YONG REXTON 4</v>
          </cell>
          <cell r="E1652" t="str">
            <v>борт</v>
          </cell>
          <cell r="F1652" t="str">
            <v>черный</v>
          </cell>
          <cell r="G1652" t="str">
            <v>соты</v>
          </cell>
          <cell r="H1652">
            <v>12</v>
          </cell>
          <cell r="I1652">
            <v>1</v>
          </cell>
          <cell r="J1652">
            <v>1</v>
          </cell>
          <cell r="K1652">
            <v>0</v>
          </cell>
        </row>
        <row r="1653">
          <cell r="A1653" t="str">
            <v>EVA_BORT+Subaru+Forester+2005-2008+black+12</v>
          </cell>
          <cell r="B1653" t="str">
            <v>SUBARU FORESTER 2</v>
          </cell>
          <cell r="E1653" t="str">
            <v>борт</v>
          </cell>
          <cell r="F1653" t="str">
            <v>черный</v>
          </cell>
          <cell r="G1653" t="str">
            <v>соты</v>
          </cell>
          <cell r="H1653">
            <v>12</v>
          </cell>
          <cell r="I1653">
            <v>1</v>
          </cell>
          <cell r="J1653">
            <v>1</v>
          </cell>
          <cell r="K1653">
            <v>0</v>
          </cell>
        </row>
        <row r="1654">
          <cell r="A1654" t="str">
            <v>EVA_BORT+Subaru+Forester+2007-2013+black+12</v>
          </cell>
          <cell r="B1654" t="str">
            <v>SUBARU FORESTER 3 дорестайлинг</v>
          </cell>
          <cell r="E1654" t="str">
            <v>борт</v>
          </cell>
          <cell r="F1654" t="str">
            <v>черный</v>
          </cell>
          <cell r="G1654" t="str">
            <v>соты</v>
          </cell>
          <cell r="H1654">
            <v>12</v>
          </cell>
          <cell r="I1654">
            <v>1</v>
          </cell>
          <cell r="J1654">
            <v>1</v>
          </cell>
          <cell r="K1654" t="str">
            <v>дорестайлинг</v>
          </cell>
        </row>
        <row r="1655">
          <cell r="A1655" t="str">
            <v>EVA_BORT++Subaru+Forester+2012-2015+black+12</v>
          </cell>
          <cell r="B1655" t="str">
            <v>SUBARU FORESTER 4 дорестайлинг</v>
          </cell>
          <cell r="E1655" t="str">
            <v>борт</v>
          </cell>
          <cell r="F1655" t="str">
            <v>черный</v>
          </cell>
          <cell r="G1655" t="str">
            <v>соты</v>
          </cell>
          <cell r="H1655">
            <v>12</v>
          </cell>
          <cell r="I1655">
            <v>1</v>
          </cell>
          <cell r="J1655">
            <v>1</v>
          </cell>
          <cell r="K1655" t="str">
            <v>дорестайлинг</v>
          </cell>
        </row>
        <row r="1656">
          <cell r="A1656" t="str">
            <v>EVA_BORT+Subaru+Foreste_r+2012-2015+black+12</v>
          </cell>
          <cell r="B1656" t="str">
            <v>SUBARU FORESTER 4 дорестайлинг</v>
          </cell>
          <cell r="E1656" t="str">
            <v>борт</v>
          </cell>
          <cell r="F1656" t="str">
            <v>черный</v>
          </cell>
          <cell r="G1656" t="str">
            <v>соты</v>
          </cell>
          <cell r="H1656">
            <v>12</v>
          </cell>
          <cell r="I1656">
            <v>1</v>
          </cell>
          <cell r="J1656">
            <v>1</v>
          </cell>
          <cell r="K1656" t="str">
            <v>дорестайлинг</v>
          </cell>
        </row>
        <row r="1657">
          <cell r="A1657" t="str">
            <v>EVA_BORT+Subaru+Forester+2012-2015+black+12</v>
          </cell>
          <cell r="B1657" t="str">
            <v>SUBARU FORESTER 4 рестайлинг</v>
          </cell>
          <cell r="E1657" t="str">
            <v>борт</v>
          </cell>
          <cell r="F1657" t="str">
            <v>черный</v>
          </cell>
          <cell r="G1657" t="str">
            <v>соты</v>
          </cell>
          <cell r="H1657">
            <v>12</v>
          </cell>
          <cell r="I1657">
            <v>1</v>
          </cell>
          <cell r="J1657">
            <v>1</v>
          </cell>
          <cell r="K1657" t="str">
            <v>рестайлинг</v>
          </cell>
        </row>
        <row r="1658">
          <cell r="A1658" t="str">
            <v>EVA_BORT+Subaru+Forester+2012-2015+black+12</v>
          </cell>
          <cell r="B1658" t="str">
            <v>SUBARU FORESTER 4 рестайлинг</v>
          </cell>
          <cell r="E1658" t="str">
            <v>борт</v>
          </cell>
          <cell r="F1658" t="str">
            <v>черный</v>
          </cell>
          <cell r="G1658" t="str">
            <v>соты</v>
          </cell>
          <cell r="H1658">
            <v>12</v>
          </cell>
          <cell r="I1658">
            <v>1</v>
          </cell>
          <cell r="J1658">
            <v>1</v>
          </cell>
          <cell r="K1658">
            <v>0</v>
          </cell>
        </row>
        <row r="1659">
          <cell r="A1659" t="str">
            <v>EVA_BORT+Subaru+Forester+2018-2022+black+12</v>
          </cell>
          <cell r="B1659" t="str">
            <v>SUBARU FORESTER 5</v>
          </cell>
          <cell r="E1659" t="str">
            <v>борт</v>
          </cell>
          <cell r="F1659" t="str">
            <v>черный</v>
          </cell>
          <cell r="G1659" t="str">
            <v>соты</v>
          </cell>
          <cell r="H1659">
            <v>12</v>
          </cell>
          <cell r="I1659">
            <v>1</v>
          </cell>
          <cell r="J1659">
            <v>1</v>
          </cell>
          <cell r="K1659">
            <v>0</v>
          </cell>
        </row>
        <row r="1660">
          <cell r="A1660" t="str">
            <v>EVA_BORT+Subaru+Impreza+2007-2011+black+12</v>
          </cell>
          <cell r="B1660" t="str">
            <v>SUBARU IMPREZA 3</v>
          </cell>
          <cell r="E1660" t="str">
            <v>борт</v>
          </cell>
          <cell r="F1660" t="str">
            <v>черный</v>
          </cell>
          <cell r="G1660" t="str">
            <v xml:space="preserve">соты </v>
          </cell>
          <cell r="H1660">
            <v>12</v>
          </cell>
          <cell r="I1660">
            <v>0</v>
          </cell>
          <cell r="J1660">
            <v>0</v>
          </cell>
          <cell r="K1660">
            <v>0</v>
          </cell>
        </row>
        <row r="1661">
          <cell r="A1661" t="str">
            <v>EVA_BORT+Subaru+Impreza WRX+2000-2007+grey+12</v>
          </cell>
          <cell r="B1661" t="str">
            <v>SUBARU IMPREZA WRX2, 1 рестайлинг</v>
          </cell>
          <cell r="E1661" t="str">
            <v>борт</v>
          </cell>
          <cell r="F1661" t="str">
            <v>серый</v>
          </cell>
          <cell r="G1661" t="str">
            <v>соты</v>
          </cell>
          <cell r="H1661">
            <v>12</v>
          </cell>
          <cell r="I1661">
            <v>1</v>
          </cell>
          <cell r="J1661">
            <v>1</v>
          </cell>
          <cell r="K1661">
            <v>0</v>
          </cell>
        </row>
        <row r="1662">
          <cell r="A1662" t="str">
            <v>BORT_BAG+Subaru+Impreza WRX+2000-2007+grey+12</v>
          </cell>
          <cell r="B1662" t="str">
            <v>SUBARU IMPREZA WRX2, 1 рестайлинг</v>
          </cell>
          <cell r="E1662" t="str">
            <v>борт + багажник</v>
          </cell>
          <cell r="F1662" t="str">
            <v>серый</v>
          </cell>
          <cell r="G1662" t="str">
            <v>соты</v>
          </cell>
          <cell r="H1662">
            <v>12</v>
          </cell>
          <cell r="I1662">
            <v>1</v>
          </cell>
          <cell r="J1662">
            <v>1</v>
          </cell>
          <cell r="K1662" t="str">
            <v>рестайлинг 1
комплект с багажником</v>
          </cell>
        </row>
        <row r="1663">
          <cell r="A1663" t="str">
            <v>EVA_BORT+Levorg+I_++black+12</v>
          </cell>
          <cell r="B1663" t="str">
            <v>SUBARU LEVORG 1 правый руль</v>
          </cell>
          <cell r="E1663" t="str">
            <v>борт</v>
          </cell>
          <cell r="F1663" t="str">
            <v>черный</v>
          </cell>
          <cell r="G1663" t="str">
            <v>соты</v>
          </cell>
          <cell r="H1663">
            <v>12</v>
          </cell>
          <cell r="I1663">
            <v>1</v>
          </cell>
          <cell r="J1663">
            <v>1</v>
          </cell>
          <cell r="K1663" t="str">
            <v>правый руль</v>
          </cell>
        </row>
        <row r="1664">
          <cell r="A1664" t="str">
            <v>EVA_BORT+Subaru+Levorg+2014-2020+black+12</v>
          </cell>
          <cell r="B1664" t="str">
            <v>SUBARU LEVORG 1 правый руль</v>
          </cell>
          <cell r="E1664" t="str">
            <v>борт</v>
          </cell>
          <cell r="F1664" t="str">
            <v>черный</v>
          </cell>
          <cell r="G1664" t="str">
            <v>соты</v>
          </cell>
          <cell r="H1664">
            <v>12</v>
          </cell>
          <cell r="I1664">
            <v>1</v>
          </cell>
          <cell r="J1664">
            <v>1</v>
          </cell>
          <cell r="K1664" t="str">
            <v>правый руль</v>
          </cell>
        </row>
        <row r="1665">
          <cell r="A1665" t="str">
            <v>EVA_BORT_Subaru_Outback_II пок_1998-2004_black+12</v>
          </cell>
          <cell r="B1665" t="str">
            <v>SUBARU OUTBACK 2</v>
          </cell>
          <cell r="E1665" t="str">
            <v>борт</v>
          </cell>
          <cell r="F1665" t="str">
            <v>черный</v>
          </cell>
          <cell r="G1665" t="str">
            <v>соты</v>
          </cell>
          <cell r="H1665">
            <v>12</v>
          </cell>
          <cell r="I1665">
            <v>1</v>
          </cell>
          <cell r="J1665">
            <v>1</v>
          </cell>
        </row>
        <row r="1666">
          <cell r="A1666" t="str">
            <v>EVA_BORT+Subaru+Outback+2006-2009+black+12</v>
          </cell>
          <cell r="B1666" t="str">
            <v>SUBARU OUTBACK 3</v>
          </cell>
          <cell r="E1666" t="str">
            <v>борт</v>
          </cell>
          <cell r="F1666" t="str">
            <v>черный</v>
          </cell>
          <cell r="G1666" t="str">
            <v>соты</v>
          </cell>
          <cell r="H1666">
            <v>12</v>
          </cell>
          <cell r="I1666">
            <v>1</v>
          </cell>
          <cell r="J1666">
            <v>1</v>
          </cell>
          <cell r="K1666">
            <v>0</v>
          </cell>
        </row>
        <row r="1667">
          <cell r="A1667" t="str">
            <v>EVA_BORT+Subaru+Outback+2009-2014+black+12</v>
          </cell>
          <cell r="B1667" t="str">
            <v>SUBARU OUTBACK 4</v>
          </cell>
          <cell r="E1667" t="str">
            <v>борт</v>
          </cell>
          <cell r="F1667" t="str">
            <v>черный</v>
          </cell>
          <cell r="G1667" t="str">
            <v>соты</v>
          </cell>
          <cell r="H1667">
            <v>12</v>
          </cell>
          <cell r="I1667">
            <v>0</v>
          </cell>
          <cell r="J1667">
            <v>0</v>
          </cell>
          <cell r="K1667">
            <v>0</v>
          </cell>
        </row>
        <row r="1668">
          <cell r="A1668" t="str">
            <v>EVA_BORT+Subaru+Outback+2014-2018+black+12</v>
          </cell>
          <cell r="B1668" t="str">
            <v>SUBARU OUTBACK 5</v>
          </cell>
          <cell r="E1668" t="str">
            <v>борт</v>
          </cell>
          <cell r="F1668" t="str">
            <v>черный</v>
          </cell>
          <cell r="G1668" t="str">
            <v>соты</v>
          </cell>
          <cell r="H1668">
            <v>12</v>
          </cell>
          <cell r="I1668">
            <v>1</v>
          </cell>
          <cell r="J1668">
            <v>1</v>
          </cell>
          <cell r="K1668">
            <v>0</v>
          </cell>
        </row>
        <row r="1669">
          <cell r="A1669" t="str">
            <v>EVA_BORT_Subaru_Tribeca_I пок и R_2007-2014_black+12</v>
          </cell>
          <cell r="B1669" t="str">
            <v>SUBARU TRIBECA 1 и рестайлинг</v>
          </cell>
          <cell r="E1669" t="str">
            <v>борт</v>
          </cell>
          <cell r="F1669" t="str">
            <v>черный</v>
          </cell>
          <cell r="G1669" t="str">
            <v>соты</v>
          </cell>
          <cell r="H1669">
            <v>12</v>
          </cell>
          <cell r="I1669">
            <v>1</v>
          </cell>
          <cell r="J1669">
            <v>1</v>
          </cell>
        </row>
        <row r="1670">
          <cell r="A1670" t="str">
            <v>EVA_BORT+Subaru+XV+2011-2016+black+11</v>
          </cell>
          <cell r="B1670" t="str">
            <v>SUBARU XV 1</v>
          </cell>
          <cell r="E1670" t="str">
            <v>борт</v>
          </cell>
          <cell r="F1670" t="str">
            <v>черный</v>
          </cell>
          <cell r="G1670" t="str">
            <v>соты</v>
          </cell>
          <cell r="H1670">
            <v>11</v>
          </cell>
          <cell r="I1670">
            <v>1</v>
          </cell>
          <cell r="J1670">
            <v>1</v>
          </cell>
          <cell r="K1670">
            <v>0</v>
          </cell>
        </row>
        <row r="1671">
          <cell r="A1671" t="str">
            <v>EVA_BORT+Suzuki+Alto+2014-2022+black+12</v>
          </cell>
          <cell r="B1671" t="str">
            <v>SUZUKI ALTO 8 HA36 правый руль</v>
          </cell>
          <cell r="E1671" t="str">
            <v>борт</v>
          </cell>
          <cell r="F1671" t="str">
            <v>черный</v>
          </cell>
          <cell r="G1671" t="str">
            <v>соты</v>
          </cell>
          <cell r="H1671">
            <v>12</v>
          </cell>
          <cell r="I1671">
            <v>1</v>
          </cell>
          <cell r="J1671">
            <v>1</v>
          </cell>
          <cell r="K1671" t="str">
            <v>правый руль</v>
          </cell>
        </row>
        <row r="1672">
          <cell r="A1672" t="str">
            <v>EVA_BORT+Suzuki+Ciaz+2018-2024+black+12</v>
          </cell>
          <cell r="B1672" t="str">
            <v>SUZUKI CIAZ 1</v>
          </cell>
          <cell r="E1672" t="str">
            <v>борт</v>
          </cell>
          <cell r="F1672" t="str">
            <v>черный</v>
          </cell>
          <cell r="G1672" t="str">
            <v>соты</v>
          </cell>
          <cell r="H1672">
            <v>12</v>
          </cell>
          <cell r="I1672">
            <v>1</v>
          </cell>
          <cell r="J1672">
            <v>1</v>
          </cell>
          <cell r="K1672">
            <v>0</v>
          </cell>
        </row>
        <row r="1673">
          <cell r="A1673" t="str">
            <v>EVA_BORT+Suzuki+Grand Vitara+2005-2012+black+12</v>
          </cell>
          <cell r="B1673" t="str">
            <v>SUZUKI GRAND VITARA 3</v>
          </cell>
          <cell r="E1673" t="str">
            <v>борт</v>
          </cell>
          <cell r="F1673" t="str">
            <v>черный</v>
          </cell>
          <cell r="G1673" t="str">
            <v>соты</v>
          </cell>
          <cell r="H1673">
            <v>12</v>
          </cell>
          <cell r="I1673">
            <v>1</v>
          </cell>
          <cell r="J1673">
            <v>1</v>
          </cell>
          <cell r="K1673">
            <v>0</v>
          </cell>
        </row>
        <row r="1674">
          <cell r="A1674" t="str">
            <v>EVA_BORT+Suzuki+S_oli_o+2015-2020+grey+11</v>
          </cell>
          <cell r="B1674" t="str">
            <v>SUZUKI SOLIO 3</v>
          </cell>
          <cell r="E1674" t="str">
            <v>борт</v>
          </cell>
          <cell r="F1674" t="str">
            <v>серый</v>
          </cell>
          <cell r="G1674" t="str">
            <v>соты</v>
          </cell>
          <cell r="H1674">
            <v>11</v>
          </cell>
          <cell r="I1674">
            <v>1</v>
          </cell>
          <cell r="J1674">
            <v>1</v>
          </cell>
          <cell r="K1674">
            <v>0</v>
          </cell>
        </row>
        <row r="1675">
          <cell r="A1675" t="str">
            <v>EVA_BORT+Suzuki+Solio_+2015-2020+black+12</v>
          </cell>
          <cell r="B1675" t="str">
            <v>SUZUKI SOLIO 3</v>
          </cell>
          <cell r="E1675" t="str">
            <v>борт</v>
          </cell>
          <cell r="F1675" t="str">
            <v>черный</v>
          </cell>
          <cell r="G1675" t="str">
            <v>соты</v>
          </cell>
          <cell r="H1675">
            <v>12</v>
          </cell>
          <cell r="I1675">
            <v>1</v>
          </cell>
          <cell r="J1675">
            <v>1</v>
          </cell>
          <cell r="K1675">
            <v>0</v>
          </cell>
        </row>
        <row r="1676">
          <cell r="A1676" t="str">
            <v>EVA_BORT+Suzuki+Solio+2015-2020+black+10</v>
          </cell>
          <cell r="B1676" t="str">
            <v>SUZUKI SOLIO 3</v>
          </cell>
          <cell r="E1676" t="str">
            <v>борт</v>
          </cell>
          <cell r="F1676" t="str">
            <v>черный</v>
          </cell>
          <cell r="G1676" t="str">
            <v>соты</v>
          </cell>
          <cell r="H1676">
            <v>10</v>
          </cell>
          <cell r="I1676">
            <v>1</v>
          </cell>
          <cell r="J1676">
            <v>1</v>
          </cell>
          <cell r="K1676">
            <v>0</v>
          </cell>
        </row>
        <row r="1677">
          <cell r="A1677" t="str">
            <v>EVA_BORT+Suzuki+Solio+2015-2020+black+12</v>
          </cell>
          <cell r="B1677" t="str">
            <v>SUZUKI SOLIO 3</v>
          </cell>
          <cell r="E1677" t="str">
            <v>борт</v>
          </cell>
          <cell r="F1677" t="str">
            <v>черный</v>
          </cell>
          <cell r="G1677" t="str">
            <v>соты</v>
          </cell>
          <cell r="H1677">
            <v>12</v>
          </cell>
          <cell r="I1677">
            <v>1</v>
          </cell>
          <cell r="J1677">
            <v>1</v>
          </cell>
          <cell r="K1677">
            <v>0</v>
          </cell>
        </row>
        <row r="1678">
          <cell r="A1678" t="str">
            <v>EVA_BORT+Suzuki+Solio+2015-2020+black+12</v>
          </cell>
          <cell r="B1678" t="str">
            <v>SUZUKI SOLIO 3</v>
          </cell>
          <cell r="E1678" t="str">
            <v>борт</v>
          </cell>
          <cell r="F1678" t="str">
            <v>черный</v>
          </cell>
          <cell r="G1678" t="str">
            <v>соты</v>
          </cell>
          <cell r="H1678">
            <v>12</v>
          </cell>
          <cell r="I1678">
            <v>1</v>
          </cell>
          <cell r="J1678">
            <v>1</v>
          </cell>
          <cell r="K1678">
            <v>0</v>
          </cell>
        </row>
        <row r="1679">
          <cell r="A1679" t="str">
            <v>EVA_BORT+Suzuki+Solio+2015-2020+black+20</v>
          </cell>
          <cell r="B1679" t="str">
            <v>SUZUKI SOLIO 3</v>
          </cell>
          <cell r="E1679" t="str">
            <v>борт</v>
          </cell>
          <cell r="F1679" t="str">
            <v>черный</v>
          </cell>
          <cell r="G1679" t="str">
            <v>соты</v>
          </cell>
          <cell r="H1679">
            <v>20</v>
          </cell>
          <cell r="I1679">
            <v>1</v>
          </cell>
          <cell r="J1679">
            <v>1</v>
          </cell>
          <cell r="K1679">
            <v>0</v>
          </cell>
        </row>
        <row r="1680">
          <cell r="A1680" t="str">
            <v>VOD_Renault_Logan_I поколение и рест._2004-2015_black+12</v>
          </cell>
          <cell r="B1680" t="str">
            <v>RENAULT LOGAN 1</v>
          </cell>
          <cell r="E1680" t="str">
            <v>водитель</v>
          </cell>
          <cell r="F1680" t="str">
            <v>черный</v>
          </cell>
          <cell r="G1680" t="str">
            <v>соты</v>
          </cell>
          <cell r="H1680">
            <v>12</v>
          </cell>
          <cell r="I1680">
            <v>1</v>
          </cell>
          <cell r="J1680">
            <v>1</v>
          </cell>
          <cell r="K1680" t="str">
            <v>водитель</v>
          </cell>
        </row>
        <row r="1681">
          <cell r="A1681" t="str">
            <v>EVA_BORT++Suzuki+Solio+2015-2020+grey+11</v>
          </cell>
          <cell r="B1681" t="str">
            <v>SUZUKI SOLIO 3</v>
          </cell>
          <cell r="E1681" t="str">
            <v>борт</v>
          </cell>
          <cell r="F1681" t="str">
            <v>серый</v>
          </cell>
          <cell r="G1681" t="str">
            <v>соты</v>
          </cell>
          <cell r="H1681">
            <v>11</v>
          </cell>
          <cell r="I1681">
            <v>1</v>
          </cell>
          <cell r="J1681">
            <v>1</v>
          </cell>
          <cell r="K1681">
            <v>0</v>
          </cell>
        </row>
        <row r="1682">
          <cell r="A1682" t="str">
            <v>VOD_Renault_Logan_I пок и R_2004-2015_black+12</v>
          </cell>
          <cell r="B1682" t="str">
            <v>RENAULT LOGAN 1</v>
          </cell>
          <cell r="E1682" t="str">
            <v>водитель</v>
          </cell>
          <cell r="F1682" t="str">
            <v>черный</v>
          </cell>
          <cell r="G1682" t="str">
            <v>соты</v>
          </cell>
          <cell r="H1682">
            <v>12</v>
          </cell>
          <cell r="I1682">
            <v>1</v>
          </cell>
          <cell r="J1682">
            <v>1</v>
          </cell>
        </row>
        <row r="1683">
          <cell r="A1683" t="str">
            <v>PERED_EVA_Renault_Logan_I пок и R_2004-2015_black+12</v>
          </cell>
          <cell r="B1683" t="str">
            <v>RENAULT LOGAN 1</v>
          </cell>
          <cell r="E1683" t="str">
            <v>передние</v>
          </cell>
          <cell r="F1683" t="str">
            <v>черный</v>
          </cell>
          <cell r="G1683" t="str">
            <v>соты</v>
          </cell>
          <cell r="H1683">
            <v>12</v>
          </cell>
          <cell r="I1683">
            <v>1</v>
          </cell>
          <cell r="J1683">
            <v>1</v>
          </cell>
        </row>
        <row r="1684">
          <cell r="A1684" t="str">
            <v>PERED_EVA+Renault+Logan (Stepway)+2013-2022+grey+11</v>
          </cell>
          <cell r="B1684" t="str">
            <v>RENAULT LOGAN 2 и STEPWAY дорестайлинг</v>
          </cell>
          <cell r="E1684" t="str">
            <v>передние</v>
          </cell>
          <cell r="F1684" t="str">
            <v>серый</v>
          </cell>
          <cell r="G1684" t="str">
            <v>соты</v>
          </cell>
          <cell r="H1684">
            <v>11</v>
          </cell>
          <cell r="I1684">
            <v>1</v>
          </cell>
          <cell r="J1684">
            <v>1</v>
          </cell>
          <cell r="K1684" t="str">
            <v>передние</v>
          </cell>
        </row>
        <row r="1685">
          <cell r="A1685" t="str">
            <v>PERED_EVA+Renault+LoganStepwayA+2013-2022+black+11</v>
          </cell>
          <cell r="B1685" t="str">
            <v>RENAULT LOGAN 2 и STEPWAY дорестайлинг</v>
          </cell>
          <cell r="E1685" t="str">
            <v>передние</v>
          </cell>
          <cell r="F1685" t="str">
            <v>черный</v>
          </cell>
          <cell r="G1685" t="str">
            <v>соты</v>
          </cell>
          <cell r="H1685">
            <v>11</v>
          </cell>
          <cell r="I1685">
            <v>1</v>
          </cell>
          <cell r="J1685">
            <v>1</v>
          </cell>
          <cell r="K1685" t="str">
            <v>передние</v>
          </cell>
        </row>
        <row r="1686">
          <cell r="A1686" t="str">
            <v>PERED_EVA+Renault+Lo_ganStepway+2013-2022+grey+11</v>
          </cell>
          <cell r="B1686" t="str">
            <v>RENAULT LOGAN 2 и STEPWAY дорестайлинг</v>
          </cell>
          <cell r="E1686" t="str">
            <v>передние</v>
          </cell>
          <cell r="F1686" t="str">
            <v>серый</v>
          </cell>
          <cell r="G1686" t="str">
            <v>соты</v>
          </cell>
          <cell r="H1686">
            <v>11</v>
          </cell>
          <cell r="I1686">
            <v>1</v>
          </cell>
          <cell r="J1686">
            <v>1</v>
          </cell>
          <cell r="K1686" t="str">
            <v>передние</v>
          </cell>
        </row>
        <row r="1687">
          <cell r="A1687" t="str">
            <v>VOD+Renault+Logan (Stepway)+2013-2022+grey+11</v>
          </cell>
          <cell r="B1687" t="str">
            <v>RENAULT LOGAN 2 и STEPWAY дорестайлинг</v>
          </cell>
          <cell r="E1687" t="str">
            <v>водитель</v>
          </cell>
          <cell r="F1687" t="str">
            <v>серый</v>
          </cell>
          <cell r="G1687" t="str">
            <v>соты</v>
          </cell>
          <cell r="H1687">
            <v>11</v>
          </cell>
          <cell r="I1687">
            <v>1</v>
          </cell>
          <cell r="J1687">
            <v>1</v>
          </cell>
          <cell r="K1687" t="str">
            <v>водительский коврик</v>
          </cell>
        </row>
        <row r="1688">
          <cell r="A1688" t="str">
            <v>EVA_BORT++Suzuki+Solio+2015-2020+grey+11</v>
          </cell>
          <cell r="B1688" t="str">
            <v>SUZUKI SOLIO 3</v>
          </cell>
          <cell r="E1688" t="str">
            <v>борт</v>
          </cell>
          <cell r="F1688" t="str">
            <v>серый</v>
          </cell>
          <cell r="G1688" t="str">
            <v>соты</v>
          </cell>
          <cell r="H1688">
            <v>11</v>
          </cell>
          <cell r="I1688">
            <v>1</v>
          </cell>
          <cell r="J1688">
            <v>1</v>
          </cell>
          <cell r="K1688">
            <v>0</v>
          </cell>
        </row>
        <row r="1689">
          <cell r="A1689" t="str">
            <v>EVA_BORT+Suzuki+So_lio_+2015-2020+black+12</v>
          </cell>
          <cell r="B1689" t="str">
            <v>SUZUKI SOLIO 3</v>
          </cell>
          <cell r="E1689" t="str">
            <v>борт</v>
          </cell>
          <cell r="F1689" t="str">
            <v>черный</v>
          </cell>
          <cell r="G1689" t="str">
            <v>соты</v>
          </cell>
          <cell r="H1689">
            <v>12</v>
          </cell>
          <cell r="I1689">
            <v>1</v>
          </cell>
          <cell r="J1689">
            <v>1</v>
          </cell>
          <cell r="K1689">
            <v>0</v>
          </cell>
        </row>
        <row r="1690">
          <cell r="A1690" t="str">
            <v>EVA_BORT+Suzuki+S_olio+2015-2020+grey+11</v>
          </cell>
          <cell r="B1690" t="str">
            <v>SUZUKI SOLIO 3</v>
          </cell>
          <cell r="E1690" t="str">
            <v>борт</v>
          </cell>
          <cell r="F1690" t="str">
            <v>серый</v>
          </cell>
          <cell r="G1690" t="str">
            <v>соты</v>
          </cell>
          <cell r="H1690">
            <v>11</v>
          </cell>
          <cell r="I1690">
            <v>1</v>
          </cell>
          <cell r="J1690">
            <v>1</v>
          </cell>
          <cell r="K1690">
            <v>0</v>
          </cell>
        </row>
        <row r="1691">
          <cell r="A1691" t="str">
            <v>EVA_BORT+Suzuki+Solio_+2015-2020+black+11</v>
          </cell>
          <cell r="B1691" t="str">
            <v>SUZUKI SOLIO 3</v>
          </cell>
          <cell r="E1691" t="str">
            <v>борт</v>
          </cell>
          <cell r="F1691" t="str">
            <v>черный</v>
          </cell>
          <cell r="G1691" t="str">
            <v>соты</v>
          </cell>
          <cell r="H1691">
            <v>11</v>
          </cell>
          <cell r="I1691">
            <v>1</v>
          </cell>
          <cell r="J1691">
            <v>1</v>
          </cell>
          <cell r="K1691">
            <v>0</v>
          </cell>
        </row>
        <row r="1692">
          <cell r="A1692" t="str">
            <v>EVA_BORT+Suzuki+Solio+2015-2020+black+1</v>
          </cell>
          <cell r="B1692" t="str">
            <v>SUZUKI SOLIO 3</v>
          </cell>
          <cell r="E1692" t="str">
            <v>борт</v>
          </cell>
          <cell r="F1692" t="str">
            <v>черный</v>
          </cell>
          <cell r="G1692" t="str">
            <v>соты</v>
          </cell>
          <cell r="H1692">
            <v>1</v>
          </cell>
          <cell r="I1692">
            <v>1</v>
          </cell>
          <cell r="J1692">
            <v>1</v>
          </cell>
          <cell r="K1692">
            <v>0</v>
          </cell>
        </row>
        <row r="1693">
          <cell r="A1693" t="str">
            <v>EVA_BORT+Suzuki+Solio+2015-2020+black+11</v>
          </cell>
          <cell r="B1693" t="str">
            <v>SUZUKI SOLIO 3</v>
          </cell>
          <cell r="E1693" t="str">
            <v>борт</v>
          </cell>
          <cell r="F1693" t="str">
            <v>черный</v>
          </cell>
          <cell r="G1693" t="str">
            <v>соты</v>
          </cell>
          <cell r="H1693">
            <v>11</v>
          </cell>
          <cell r="I1693">
            <v>1</v>
          </cell>
          <cell r="J1693">
            <v>1</v>
          </cell>
          <cell r="K1693">
            <v>0</v>
          </cell>
        </row>
        <row r="1694">
          <cell r="A1694" t="str">
            <v>EVA_BORT+Suzuki+Solio+2015-2020+black+12</v>
          </cell>
          <cell r="B1694" t="str">
            <v>SUZUKI SOLIO 3</v>
          </cell>
          <cell r="E1694" t="str">
            <v>борт</v>
          </cell>
          <cell r="F1694" t="str">
            <v>черный</v>
          </cell>
          <cell r="G1694" t="str">
            <v>соты</v>
          </cell>
          <cell r="H1694">
            <v>12</v>
          </cell>
          <cell r="I1694">
            <v>1</v>
          </cell>
          <cell r="J1694">
            <v>1</v>
          </cell>
          <cell r="K1694">
            <v>0</v>
          </cell>
        </row>
        <row r="1695">
          <cell r="A1695" t="str">
            <v>EVA_BORT+Suzuki+Solio+2015-2020+black+13</v>
          </cell>
          <cell r="B1695" t="str">
            <v>SUZUKI SOLIO 3</v>
          </cell>
          <cell r="E1695" t="str">
            <v>борт</v>
          </cell>
          <cell r="F1695" t="str">
            <v>черный</v>
          </cell>
          <cell r="G1695" t="str">
            <v>соты</v>
          </cell>
          <cell r="H1695">
            <v>13</v>
          </cell>
          <cell r="I1695">
            <v>1</v>
          </cell>
          <cell r="J1695">
            <v>1</v>
          </cell>
          <cell r="K1695">
            <v>0</v>
          </cell>
        </row>
        <row r="1696">
          <cell r="A1696" t="str">
            <v>EVA_BORT+Suzuki+Solio+2015-2020+black+14</v>
          </cell>
          <cell r="B1696" t="str">
            <v>SUZUKI SOLIO 3</v>
          </cell>
          <cell r="E1696" t="str">
            <v>борт</v>
          </cell>
          <cell r="F1696" t="str">
            <v>черный</v>
          </cell>
          <cell r="G1696" t="str">
            <v>соты</v>
          </cell>
          <cell r="H1696">
            <v>14</v>
          </cell>
          <cell r="I1696">
            <v>1</v>
          </cell>
          <cell r="J1696">
            <v>1</v>
          </cell>
          <cell r="K1696">
            <v>0</v>
          </cell>
        </row>
        <row r="1697">
          <cell r="A1697" t="str">
            <v>EVA_BORT+Suzuki+Solio+2015-2020+black+15</v>
          </cell>
          <cell r="B1697" t="str">
            <v>SUZUKI SOLIO 3</v>
          </cell>
          <cell r="E1697" t="str">
            <v>борт</v>
          </cell>
          <cell r="F1697" t="str">
            <v>черный</v>
          </cell>
          <cell r="G1697" t="str">
            <v>соты</v>
          </cell>
          <cell r="H1697">
            <v>15</v>
          </cell>
          <cell r="I1697">
            <v>1</v>
          </cell>
          <cell r="J1697">
            <v>1</v>
          </cell>
          <cell r="K1697">
            <v>0</v>
          </cell>
        </row>
        <row r="1698">
          <cell r="A1698" t="str">
            <v>EVA_BORT+Suzuki+Solio+2015-2020+black+16</v>
          </cell>
          <cell r="B1698" t="str">
            <v>SUZUKI SOLIO 3</v>
          </cell>
          <cell r="E1698" t="str">
            <v>борт</v>
          </cell>
          <cell r="F1698" t="str">
            <v>черный</v>
          </cell>
          <cell r="G1698" t="str">
            <v>соты</v>
          </cell>
          <cell r="H1698">
            <v>16</v>
          </cell>
          <cell r="I1698">
            <v>1</v>
          </cell>
          <cell r="J1698">
            <v>1</v>
          </cell>
          <cell r="K1698">
            <v>0</v>
          </cell>
        </row>
        <row r="1699">
          <cell r="A1699" t="str">
            <v>EVA_BORT+Suzuki+Solio+2015-2020+black+18</v>
          </cell>
          <cell r="B1699" t="str">
            <v>SUZUKI SOLIO 3</v>
          </cell>
          <cell r="E1699" t="str">
            <v>борт</v>
          </cell>
          <cell r="F1699" t="str">
            <v>черный</v>
          </cell>
          <cell r="G1699" t="str">
            <v>соты</v>
          </cell>
          <cell r="H1699">
            <v>17</v>
          </cell>
          <cell r="I1699">
            <v>1</v>
          </cell>
          <cell r="J1699">
            <v>1</v>
          </cell>
          <cell r="K1699">
            <v>0</v>
          </cell>
        </row>
        <row r="1700">
          <cell r="A1700" t="str">
            <v>EVA_BORT+Suzuki+Solio+2015-2020+black+19</v>
          </cell>
          <cell r="B1700" t="str">
            <v>SUZUKI SOLIO 3</v>
          </cell>
          <cell r="E1700" t="str">
            <v>борт</v>
          </cell>
          <cell r="F1700" t="str">
            <v>черный</v>
          </cell>
          <cell r="G1700" t="str">
            <v>соты</v>
          </cell>
          <cell r="H1700">
            <v>19</v>
          </cell>
          <cell r="I1700">
            <v>1</v>
          </cell>
          <cell r="J1700">
            <v>1</v>
          </cell>
          <cell r="K1700">
            <v>0</v>
          </cell>
        </row>
        <row r="1701">
          <cell r="A1701" t="str">
            <v>EVA_BORT+Suzuki+Solio+2015-2020+black+2</v>
          </cell>
          <cell r="B1701" t="str">
            <v>SUZUKI SOLIO 3</v>
          </cell>
          <cell r="E1701" t="str">
            <v>борт</v>
          </cell>
          <cell r="F1701" t="str">
            <v>черный</v>
          </cell>
          <cell r="G1701" t="str">
            <v>соты</v>
          </cell>
          <cell r="H1701">
            <v>2</v>
          </cell>
          <cell r="I1701">
            <v>1</v>
          </cell>
          <cell r="J1701">
            <v>1</v>
          </cell>
          <cell r="K1701">
            <v>0</v>
          </cell>
        </row>
        <row r="1702">
          <cell r="A1702" t="str">
            <v>EVA_BORT+Suzuki+Solio+2015-2020+black+3</v>
          </cell>
          <cell r="B1702" t="str">
            <v>SUZUKI SOLIO 3</v>
          </cell>
          <cell r="E1702" t="str">
            <v>борт</v>
          </cell>
          <cell r="F1702" t="str">
            <v>черный</v>
          </cell>
          <cell r="G1702" t="str">
            <v>соты</v>
          </cell>
          <cell r="H1702">
            <v>3</v>
          </cell>
          <cell r="I1702">
            <v>1</v>
          </cell>
          <cell r="J1702">
            <v>1</v>
          </cell>
          <cell r="K1702">
            <v>0</v>
          </cell>
        </row>
        <row r="1703">
          <cell r="A1703" t="str">
            <v>EVA_BORT+Suzuki+Solio+2015-2020+black+4</v>
          </cell>
          <cell r="B1703" t="str">
            <v>SUZUKI SOLIO 3</v>
          </cell>
          <cell r="E1703" t="str">
            <v>борт</v>
          </cell>
          <cell r="F1703" t="str">
            <v>черный</v>
          </cell>
          <cell r="G1703" t="str">
            <v>соты</v>
          </cell>
          <cell r="H1703">
            <v>4</v>
          </cell>
          <cell r="I1703">
            <v>1</v>
          </cell>
          <cell r="J1703">
            <v>1</v>
          </cell>
          <cell r="K1703">
            <v>0</v>
          </cell>
        </row>
        <row r="1704">
          <cell r="A1704" t="str">
            <v>EVA_BORT+Suzuki+Solio+2015-2020+black+6</v>
          </cell>
          <cell r="B1704" t="str">
            <v>SUZUKI SOLIO 3</v>
          </cell>
          <cell r="E1704" t="str">
            <v>борт</v>
          </cell>
          <cell r="F1704" t="str">
            <v>черный</v>
          </cell>
          <cell r="G1704" t="str">
            <v>соты</v>
          </cell>
          <cell r="H1704">
            <v>6</v>
          </cell>
          <cell r="I1704">
            <v>1</v>
          </cell>
          <cell r="J1704">
            <v>1</v>
          </cell>
          <cell r="K1704">
            <v>0</v>
          </cell>
        </row>
        <row r="1705">
          <cell r="A1705" t="str">
            <v>EVA_BORT+Suzuki+Solio+2015-2020+black+8</v>
          </cell>
          <cell r="B1705" t="str">
            <v>SUZUKI SOLIO 3</v>
          </cell>
          <cell r="E1705" t="str">
            <v>борт</v>
          </cell>
          <cell r="F1705" t="str">
            <v>черный</v>
          </cell>
          <cell r="G1705" t="str">
            <v>соты</v>
          </cell>
          <cell r="H1705">
            <v>8</v>
          </cell>
          <cell r="I1705">
            <v>1</v>
          </cell>
          <cell r="J1705">
            <v>1</v>
          </cell>
          <cell r="K1705">
            <v>0</v>
          </cell>
        </row>
        <row r="1706">
          <cell r="A1706" t="str">
            <v>EVA_BORT+Suzuki+Solio+2015-2020+black+9</v>
          </cell>
          <cell r="B1706" t="str">
            <v>SUZUKI SOLIO 3</v>
          </cell>
          <cell r="E1706" t="str">
            <v>борт</v>
          </cell>
          <cell r="F1706" t="str">
            <v>черный</v>
          </cell>
          <cell r="G1706" t="str">
            <v>соты</v>
          </cell>
          <cell r="H1706">
            <v>9</v>
          </cell>
          <cell r="I1706">
            <v>1</v>
          </cell>
          <cell r="J1706">
            <v>1</v>
          </cell>
          <cell r="K1706">
            <v>0</v>
          </cell>
        </row>
        <row r="1707">
          <cell r="A1707" t="str">
            <v>EVA_BORT+Suzuki+Solio+2015-2020+grey+11</v>
          </cell>
          <cell r="B1707" t="str">
            <v>SUZUKI SOLIO 3</v>
          </cell>
          <cell r="E1707" t="str">
            <v>борт</v>
          </cell>
          <cell r="F1707" t="str">
            <v>серый</v>
          </cell>
          <cell r="G1707" t="str">
            <v>соты</v>
          </cell>
          <cell r="H1707">
            <v>11</v>
          </cell>
          <cell r="I1707">
            <v>1</v>
          </cell>
          <cell r="J1707">
            <v>1</v>
          </cell>
          <cell r="K1707">
            <v>0</v>
          </cell>
        </row>
        <row r="1708">
          <cell r="A1708" t="str">
            <v>EVA_BORT+Suzuki+Solio+2015-2020+grey+11</v>
          </cell>
          <cell r="B1708" t="str">
            <v>SUZUKI SOLIO 3</v>
          </cell>
          <cell r="E1708" t="str">
            <v>борт</v>
          </cell>
          <cell r="F1708" t="str">
            <v>серый</v>
          </cell>
          <cell r="G1708" t="str">
            <v>соты</v>
          </cell>
          <cell r="H1708">
            <v>11</v>
          </cell>
          <cell r="I1708">
            <v>1</v>
          </cell>
          <cell r="J1708">
            <v>1</v>
          </cell>
          <cell r="K1708">
            <v>0</v>
          </cell>
        </row>
        <row r="1709">
          <cell r="A1709" t="str">
            <v>EVA_BORT++Suzuki+Solio+2015-2020+black+12</v>
          </cell>
          <cell r="B1709" t="str">
            <v>SUZUKI SOLIO 3</v>
          </cell>
          <cell r="E1709" t="str">
            <v>борт</v>
          </cell>
          <cell r="F1709" t="str">
            <v>черный</v>
          </cell>
          <cell r="G1709" t="str">
            <v>соты</v>
          </cell>
          <cell r="H1709">
            <v>12</v>
          </cell>
          <cell r="I1709">
            <v>1</v>
          </cell>
          <cell r="J1709">
            <v>1</v>
          </cell>
          <cell r="K1709">
            <v>0</v>
          </cell>
        </row>
        <row r="1710">
          <cell r="A1710" t="str">
            <v>EVA_BORT++Suzuki++Solio+2015-2020+black+12</v>
          </cell>
          <cell r="B1710" t="str">
            <v>SUZUKI SOLIO 3</v>
          </cell>
          <cell r="E1710" t="str">
            <v>борт</v>
          </cell>
          <cell r="F1710" t="str">
            <v>черный</v>
          </cell>
          <cell r="G1710" t="str">
            <v>соты</v>
          </cell>
          <cell r="H1710">
            <v>12</v>
          </cell>
          <cell r="I1710">
            <v>1</v>
          </cell>
          <cell r="J1710">
            <v>1</v>
          </cell>
          <cell r="K1710">
            <v>0</v>
          </cell>
        </row>
        <row r="1711">
          <cell r="A1711" t="str">
            <v>B000063-1new</v>
          </cell>
          <cell r="B1711" t="str">
            <v>SUZUKI SOLIO 3</v>
          </cell>
          <cell r="E1711" t="str">
            <v>борт</v>
          </cell>
          <cell r="F1711" t="str">
            <v>серый</v>
          </cell>
          <cell r="G1711" t="str">
            <v>соты</v>
          </cell>
          <cell r="H1711">
            <v>11</v>
          </cell>
          <cell r="I1711">
            <v>1</v>
          </cell>
          <cell r="J1711">
            <v>1</v>
          </cell>
        </row>
        <row r="1712">
          <cell r="A1712" t="str">
            <v>B000063-1</v>
          </cell>
          <cell r="B1712" t="str">
            <v>SUZUKI SOLIO 3</v>
          </cell>
          <cell r="E1712" t="str">
            <v>борт</v>
          </cell>
          <cell r="F1712" t="str">
            <v>серый</v>
          </cell>
          <cell r="G1712" t="str">
            <v>соты</v>
          </cell>
          <cell r="H1712">
            <v>11</v>
          </cell>
          <cell r="I1712">
            <v>1</v>
          </cell>
          <cell r="J1712">
            <v>1</v>
          </cell>
        </row>
        <row r="1713">
          <cell r="A1713" t="str">
            <v>EVA_BORT+Suzuki+SX4 classic+2006-2014+black+12</v>
          </cell>
          <cell r="B1713" t="str">
            <v xml:space="preserve">SUZUKI SX4 CLASSIC </v>
          </cell>
          <cell r="E1713" t="str">
            <v>борт</v>
          </cell>
          <cell r="F1713" t="str">
            <v>черный</v>
          </cell>
          <cell r="G1713" t="str">
            <v>соты</v>
          </cell>
          <cell r="H1713">
            <v>12</v>
          </cell>
          <cell r="I1713">
            <v>1</v>
          </cell>
          <cell r="J1713">
            <v>1</v>
          </cell>
          <cell r="K1713">
            <v>0</v>
          </cell>
        </row>
        <row r="1714">
          <cell r="A1714" t="str">
            <v>EVA_BORT+Suzuki+SX4 S-cross+2013-2016+black+12</v>
          </cell>
          <cell r="B1714" t="str">
            <v>SUZUKI SX4 S-CROSS 2</v>
          </cell>
          <cell r="E1714" t="str">
            <v>борт</v>
          </cell>
          <cell r="F1714" t="str">
            <v>черный</v>
          </cell>
          <cell r="G1714" t="str">
            <v>соты</v>
          </cell>
          <cell r="H1714">
            <v>12</v>
          </cell>
          <cell r="I1714">
            <v>1</v>
          </cell>
          <cell r="J1714">
            <v>1</v>
          </cell>
          <cell r="K1714">
            <v>0</v>
          </cell>
        </row>
        <row r="1715">
          <cell r="A1715" t="str">
            <v>EVA_BORT+Suzuki+Vitara+2014-2022+black+12</v>
          </cell>
          <cell r="B1715" t="str">
            <v>SUZUKI VITARA 2 дорестайлинг</v>
          </cell>
          <cell r="E1715" t="str">
            <v>борт</v>
          </cell>
          <cell r="F1715" t="str">
            <v>черный</v>
          </cell>
          <cell r="G1715" t="str">
            <v>соты</v>
          </cell>
          <cell r="H1715">
            <v>12</v>
          </cell>
          <cell r="I1715">
            <v>1</v>
          </cell>
          <cell r="J1715">
            <v>1</v>
          </cell>
          <cell r="K1715" t="str">
            <v>дорестайлинг</v>
          </cell>
        </row>
        <row r="1716">
          <cell r="A1716" t="str">
            <v>EVA_BORT+Suzuki+Vitara_+2014-2022+black+12</v>
          </cell>
          <cell r="B1716" t="str">
            <v>SUZUKI VITARA 2 рестайлинг</v>
          </cell>
          <cell r="E1716" t="str">
            <v>борт</v>
          </cell>
          <cell r="F1716" t="str">
            <v>черный</v>
          </cell>
          <cell r="G1716" t="str">
            <v>соты</v>
          </cell>
          <cell r="H1716">
            <v>12</v>
          </cell>
          <cell r="I1716">
            <v>1</v>
          </cell>
          <cell r="J1716">
            <v>1</v>
          </cell>
          <cell r="K1716" t="str">
            <v>рестайлинг</v>
          </cell>
        </row>
        <row r="1717">
          <cell r="A1717" t="str">
            <v>EVA_BORT+Suzuki+Xbee+2017-2024+black+12</v>
          </cell>
          <cell r="B1717" t="str">
            <v>SUZUKI XBEE</v>
          </cell>
          <cell r="E1717" t="str">
            <v>борт</v>
          </cell>
          <cell r="F1717" t="str">
            <v>черный</v>
          </cell>
          <cell r="G1717" t="str">
            <v>соты</v>
          </cell>
          <cell r="H1717">
            <v>12</v>
          </cell>
          <cell r="I1717">
            <v>1</v>
          </cell>
          <cell r="J1717">
            <v>1</v>
          </cell>
          <cell r="K1717">
            <v>0</v>
          </cell>
        </row>
        <row r="1718">
          <cell r="A1718" t="str">
            <v>EVA_BORT_SWM_G01_I пок_2018-2025_black+12</v>
          </cell>
          <cell r="B1718" t="str">
            <v>SWM G01 1</v>
          </cell>
          <cell r="E1718" t="str">
            <v>борт</v>
          </cell>
          <cell r="F1718" t="str">
            <v>черный</v>
          </cell>
          <cell r="G1718" t="str">
            <v>соты</v>
          </cell>
          <cell r="H1718">
            <v>12</v>
          </cell>
          <cell r="I1718">
            <v>1</v>
          </cell>
          <cell r="J1718">
            <v>1</v>
          </cell>
        </row>
        <row r="1719">
          <cell r="A1719" t="str">
            <v>EVA_BORT+Tank+3_00+2021-2024+black+12</v>
          </cell>
          <cell r="B1719" t="str">
            <v>TANK 300</v>
          </cell>
          <cell r="E1719" t="str">
            <v>борт</v>
          </cell>
          <cell r="F1719" t="str">
            <v>черный</v>
          </cell>
          <cell r="G1719" t="str">
            <v>соты</v>
          </cell>
          <cell r="H1719">
            <v>12</v>
          </cell>
          <cell r="I1719">
            <v>1</v>
          </cell>
          <cell r="J1719">
            <v>1</v>
          </cell>
          <cell r="K1719">
            <v>0</v>
          </cell>
        </row>
        <row r="1720">
          <cell r="A1720" t="str">
            <v>EVA_BORT+Tank+300_+2021-2024+black+11</v>
          </cell>
          <cell r="B1720" t="str">
            <v>TANK 300</v>
          </cell>
          <cell r="E1720" t="str">
            <v>борт</v>
          </cell>
          <cell r="F1720" t="str">
            <v>черный</v>
          </cell>
          <cell r="G1720" t="str">
            <v>соты</v>
          </cell>
          <cell r="H1720">
            <v>11</v>
          </cell>
          <cell r="I1720">
            <v>1</v>
          </cell>
          <cell r="J1720">
            <v>1</v>
          </cell>
          <cell r="K1720">
            <v>0</v>
          </cell>
        </row>
        <row r="1721">
          <cell r="A1721" t="str">
            <v>EVA_BORT+Tank+300_+2021-2024+black+12</v>
          </cell>
          <cell r="B1721" t="str">
            <v>TANK 300</v>
          </cell>
          <cell r="E1721" t="str">
            <v>борт</v>
          </cell>
          <cell r="F1721" t="str">
            <v>черный</v>
          </cell>
          <cell r="G1721" t="str">
            <v>соты</v>
          </cell>
          <cell r="H1721">
            <v>12</v>
          </cell>
          <cell r="I1721">
            <v>1</v>
          </cell>
          <cell r="J1721">
            <v>1</v>
          </cell>
          <cell r="K1721">
            <v>0</v>
          </cell>
        </row>
        <row r="1722">
          <cell r="A1722" t="str">
            <v>EVA_BORT+Tank+300+2021-2024+black+11</v>
          </cell>
          <cell r="B1722" t="str">
            <v>TANK 300</v>
          </cell>
          <cell r="E1722" t="str">
            <v>борт</v>
          </cell>
          <cell r="F1722" t="str">
            <v>черный</v>
          </cell>
          <cell r="G1722" t="str">
            <v>соты</v>
          </cell>
          <cell r="H1722">
            <v>11</v>
          </cell>
          <cell r="I1722">
            <v>1</v>
          </cell>
          <cell r="J1722">
            <v>1</v>
          </cell>
          <cell r="K1722">
            <v>0</v>
          </cell>
        </row>
        <row r="1723">
          <cell r="A1723" t="str">
            <v>EVA_BORT+Tank+300+2021-2024+black+11</v>
          </cell>
          <cell r="B1723" t="str">
            <v>TANK 300</v>
          </cell>
          <cell r="E1723" t="str">
            <v>борт</v>
          </cell>
          <cell r="F1723" t="str">
            <v>черный</v>
          </cell>
          <cell r="G1723" t="str">
            <v>соты</v>
          </cell>
          <cell r="H1723">
            <v>11</v>
          </cell>
          <cell r="I1723">
            <v>1</v>
          </cell>
          <cell r="J1723">
            <v>1</v>
          </cell>
          <cell r="K1723">
            <v>0</v>
          </cell>
        </row>
        <row r="1724">
          <cell r="A1724" t="str">
            <v>EVA_BORT+Tank+300+2021-2024+black+12</v>
          </cell>
          <cell r="B1724" t="str">
            <v>TANK 300</v>
          </cell>
          <cell r="E1724" t="str">
            <v>борт</v>
          </cell>
          <cell r="F1724" t="str">
            <v>черный</v>
          </cell>
          <cell r="G1724" t="str">
            <v>соты</v>
          </cell>
          <cell r="H1724">
            <v>12</v>
          </cell>
          <cell r="I1724">
            <v>1</v>
          </cell>
          <cell r="J1724">
            <v>1</v>
          </cell>
          <cell r="K1724">
            <v>0</v>
          </cell>
        </row>
        <row r="1725">
          <cell r="A1725" t="str">
            <v>EVA_BORT+Tank+300+2021-2024+black+13</v>
          </cell>
          <cell r="B1725" t="str">
            <v>TANK 300</v>
          </cell>
          <cell r="E1725" t="str">
            <v>борт</v>
          </cell>
          <cell r="F1725" t="str">
            <v>черный</v>
          </cell>
          <cell r="G1725" t="str">
            <v>соты</v>
          </cell>
          <cell r="H1725">
            <v>13</v>
          </cell>
          <cell r="I1725">
            <v>1</v>
          </cell>
          <cell r="J1725">
            <v>1</v>
          </cell>
          <cell r="K1725">
            <v>0</v>
          </cell>
        </row>
        <row r="1726">
          <cell r="A1726" t="str">
            <v>EVA_BORT+Tank+300+2021-2024+black+16</v>
          </cell>
          <cell r="B1726" t="str">
            <v>TANK 300</v>
          </cell>
          <cell r="E1726" t="str">
            <v>борт</v>
          </cell>
          <cell r="F1726" t="str">
            <v>черный</v>
          </cell>
          <cell r="G1726" t="str">
            <v>соты</v>
          </cell>
          <cell r="H1726">
            <v>16</v>
          </cell>
          <cell r="I1726">
            <v>1</v>
          </cell>
          <cell r="J1726">
            <v>1</v>
          </cell>
          <cell r="K1726">
            <v>0</v>
          </cell>
        </row>
        <row r="1727">
          <cell r="A1727" t="str">
            <v>EVA_BORT+Tank+300+2021-2024+black+2</v>
          </cell>
          <cell r="B1727" t="str">
            <v>TANK 300</v>
          </cell>
          <cell r="E1727" t="str">
            <v>борт</v>
          </cell>
          <cell r="F1727" t="str">
            <v>черный</v>
          </cell>
          <cell r="G1727" t="str">
            <v>соты</v>
          </cell>
          <cell r="H1727">
            <v>2</v>
          </cell>
          <cell r="I1727">
            <v>1</v>
          </cell>
          <cell r="J1727">
            <v>1</v>
          </cell>
          <cell r="K1727">
            <v>0</v>
          </cell>
        </row>
        <row r="1728">
          <cell r="A1728" t="str">
            <v>EVA_BORT+Tank+300+2021-2024+grey+11</v>
          </cell>
          <cell r="B1728" t="str">
            <v>TANK 300</v>
          </cell>
          <cell r="E1728" t="str">
            <v>борт</v>
          </cell>
          <cell r="F1728" t="str">
            <v>серый</v>
          </cell>
          <cell r="G1728" t="str">
            <v>соты</v>
          </cell>
          <cell r="H1728">
            <v>11</v>
          </cell>
          <cell r="I1728">
            <v>1</v>
          </cell>
          <cell r="J1728">
            <v>1</v>
          </cell>
          <cell r="K1728">
            <v>0</v>
          </cell>
        </row>
        <row r="1729">
          <cell r="A1729" t="str">
            <v>EVA_BORT+Tank+_300+2021-2024+black+12</v>
          </cell>
          <cell r="B1729" t="str">
            <v>TANK 300</v>
          </cell>
          <cell r="E1729" t="str">
            <v>борт</v>
          </cell>
          <cell r="F1729" t="str">
            <v>черный</v>
          </cell>
          <cell r="G1729" t="str">
            <v>соты</v>
          </cell>
          <cell r="H1729">
            <v>12</v>
          </cell>
          <cell r="I1729">
            <v>1</v>
          </cell>
          <cell r="J1729">
            <v>1</v>
          </cell>
          <cell r="K1729">
            <v>0</v>
          </cell>
        </row>
        <row r="1730">
          <cell r="A1730" t="str">
            <v>EVA_BORT+Tank+3_00+2021-2024+black+11</v>
          </cell>
          <cell r="B1730" t="str">
            <v>TANK 300</v>
          </cell>
          <cell r="E1730" t="str">
            <v>борт</v>
          </cell>
          <cell r="F1730" t="str">
            <v>черный</v>
          </cell>
          <cell r="G1730" t="str">
            <v>соты</v>
          </cell>
          <cell r="H1730">
            <v>11</v>
          </cell>
          <cell r="I1730">
            <v>1</v>
          </cell>
          <cell r="J1730">
            <v>1</v>
          </cell>
          <cell r="K1730">
            <v>0</v>
          </cell>
        </row>
        <row r="1731">
          <cell r="A1731" t="str">
            <v>EVA_BORT++Tank+300+2021-2024+black+11</v>
          </cell>
          <cell r="B1731" t="str">
            <v>TANK 300</v>
          </cell>
          <cell r="E1731" t="str">
            <v>борт</v>
          </cell>
          <cell r="F1731" t="str">
            <v>черный</v>
          </cell>
          <cell r="G1731" t="str">
            <v>соты</v>
          </cell>
          <cell r="H1731">
            <v>11</v>
          </cell>
          <cell r="I1731">
            <v>1</v>
          </cell>
          <cell r="J1731">
            <v>1</v>
          </cell>
          <cell r="K1731">
            <v>0</v>
          </cell>
        </row>
        <row r="1732">
          <cell r="A1732" t="str">
            <v>EVA_BORT_Tesla_Model S_I пок_2012-2016_black+12</v>
          </cell>
          <cell r="B1732" t="str">
            <v>TESLA MODEL S 1</v>
          </cell>
          <cell r="E1732" t="str">
            <v>борт</v>
          </cell>
          <cell r="F1732" t="str">
            <v>черный</v>
          </cell>
          <cell r="G1732" t="str">
            <v>соты</v>
          </cell>
          <cell r="H1732">
            <v>12</v>
          </cell>
          <cell r="I1732">
            <v>1</v>
          </cell>
          <cell r="J1732">
            <v>1</v>
          </cell>
        </row>
        <row r="1733">
          <cell r="A1733" t="str">
            <v>EVA_BORT_Toyota_Auris_I пок и R_2006-2012_black+12</v>
          </cell>
          <cell r="B1733" t="str">
            <v>TOYOTA AURIS 1 и рестайлинг</v>
          </cell>
          <cell r="E1733" t="str">
            <v>борт</v>
          </cell>
          <cell r="F1733" t="str">
            <v>черный</v>
          </cell>
          <cell r="G1733" t="str">
            <v>соты</v>
          </cell>
          <cell r="H1733">
            <v>12</v>
          </cell>
          <cell r="I1733">
            <v>1</v>
          </cell>
          <cell r="J1733">
            <v>1</v>
          </cell>
        </row>
        <row r="1734">
          <cell r="A1734" t="str">
            <v>EVA_BORT_Toyota_Auris_I поколение и рест._2006-2012_black+12</v>
          </cell>
          <cell r="B1734" t="str">
            <v>TOYOTA AURIS 1 и рестайлинг</v>
          </cell>
          <cell r="E1734" t="str">
            <v>борт</v>
          </cell>
          <cell r="F1734" t="str">
            <v>черный</v>
          </cell>
          <cell r="G1734" t="str">
            <v>соты</v>
          </cell>
          <cell r="H1734">
            <v>12</v>
          </cell>
          <cell r="I1734">
            <v>1</v>
          </cell>
          <cell r="J1734">
            <v>1</v>
          </cell>
          <cell r="K1734" t="str">
            <v>1 пок. рест.</v>
          </cell>
        </row>
        <row r="1735">
          <cell r="A1735" t="str">
            <v>EVA_BORT_Toyota_Auris_II пок и R_2012-2018_black+12</v>
          </cell>
          <cell r="B1735" t="str">
            <v>TOYOTA AURIS 2 и рестайлинг</v>
          </cell>
          <cell r="E1735" t="str">
            <v>борт</v>
          </cell>
          <cell r="F1735" t="str">
            <v>черный</v>
          </cell>
          <cell r="G1735" t="str">
            <v>соты</v>
          </cell>
          <cell r="H1735">
            <v>12</v>
          </cell>
          <cell r="I1735">
            <v>1</v>
          </cell>
          <cell r="J1735">
            <v>1</v>
          </cell>
        </row>
        <row r="1736">
          <cell r="A1736" t="str">
            <v>EVA_BORT+Toyota+Avensis+2003-2009+black+12</v>
          </cell>
          <cell r="B1736" t="str">
            <v>TOYOTA AVENSIS 2</v>
          </cell>
          <cell r="E1736" t="str">
            <v>борт</v>
          </cell>
          <cell r="F1736" t="str">
            <v>черный</v>
          </cell>
          <cell r="G1736" t="str">
            <v>соты</v>
          </cell>
          <cell r="H1736">
            <v>12</v>
          </cell>
          <cell r="I1736">
            <v>1</v>
          </cell>
          <cell r="J1736">
            <v>1</v>
          </cell>
          <cell r="K1736">
            <v>0</v>
          </cell>
        </row>
        <row r="1737">
          <cell r="A1737" t="str">
            <v>EVA_BORT+Toyota+Avensis+2008-2011+black+12</v>
          </cell>
          <cell r="B1737" t="str">
            <v>TOYOTA AVENSIS 3</v>
          </cell>
          <cell r="E1737" t="str">
            <v>борт</v>
          </cell>
          <cell r="F1737" t="str">
            <v>черный</v>
          </cell>
          <cell r="G1737" t="str">
            <v>соты</v>
          </cell>
          <cell r="H1737">
            <v>12</v>
          </cell>
          <cell r="I1737">
            <v>1</v>
          </cell>
          <cell r="J1737">
            <v>1</v>
          </cell>
          <cell r="K1737">
            <v>0</v>
          </cell>
        </row>
        <row r="1738">
          <cell r="A1738" t="str">
            <v>EVA_BORT+Toyota+Camry+2006-2011+black+12</v>
          </cell>
          <cell r="B1738" t="str">
            <v>TOYOTA CAMRY XV30 4</v>
          </cell>
          <cell r="E1738" t="str">
            <v>борт</v>
          </cell>
          <cell r="F1738" t="str">
            <v>черный</v>
          </cell>
          <cell r="G1738" t="str">
            <v>соты</v>
          </cell>
          <cell r="H1738">
            <v>12</v>
          </cell>
          <cell r="I1738">
            <v>1</v>
          </cell>
          <cell r="J1738">
            <v>1</v>
          </cell>
          <cell r="K1738">
            <v>0</v>
          </cell>
        </row>
        <row r="1739">
          <cell r="A1739" t="str">
            <v>BAG L+Toyota+Camry+2006-2011+black+2</v>
          </cell>
          <cell r="B1739" t="str">
            <v xml:space="preserve">TOYOTA CAMRY XV40 </v>
          </cell>
          <cell r="E1739" t="str">
            <v>багажник</v>
          </cell>
          <cell r="F1739" t="str">
            <v>черный</v>
          </cell>
          <cell r="G1739" t="str">
            <v>соты</v>
          </cell>
          <cell r="H1739">
            <v>2</v>
          </cell>
          <cell r="I1739">
            <v>1</v>
          </cell>
          <cell r="J1739">
            <v>1</v>
          </cell>
          <cell r="K1739" t="str">
            <v>багажник</v>
          </cell>
        </row>
        <row r="1740">
          <cell r="A1740" t="str">
            <v>PERED_EVA_Renault _Megane_II пок и R_2002-2009_black+12</v>
          </cell>
          <cell r="B1740" t="str">
            <v>RENAULT MEGANE 2 и рестайлинг</v>
          </cell>
          <cell r="E1740" t="str">
            <v>передние</v>
          </cell>
          <cell r="F1740" t="str">
            <v>черный</v>
          </cell>
          <cell r="G1740" t="str">
            <v>соты</v>
          </cell>
          <cell r="H1740">
            <v>12</v>
          </cell>
          <cell r="I1740">
            <v>1</v>
          </cell>
          <cell r="J1740">
            <v>1</v>
          </cell>
        </row>
        <row r="1741">
          <cell r="A1741" t="str">
            <v>VOD_Renault _Megane_II пок и R_2002-2009_black+12</v>
          </cell>
          <cell r="B1741" t="str">
            <v>RENAULT MEGANE 2 и рестайлинг</v>
          </cell>
          <cell r="E1741" t="str">
            <v>водитель</v>
          </cell>
          <cell r="F1741" t="str">
            <v>черный</v>
          </cell>
          <cell r="G1741" t="str">
            <v>соты</v>
          </cell>
          <cell r="H1741">
            <v>12</v>
          </cell>
          <cell r="I1741">
            <v>1</v>
          </cell>
          <cell r="J1741">
            <v>1</v>
          </cell>
        </row>
        <row r="1742">
          <cell r="A1742" t="str">
            <v>BAG+Toyota+Camry+2006-2011+black+2</v>
          </cell>
          <cell r="B1742" t="str">
            <v>TOYOTA CAMRY XV40 6 и рестайлинг</v>
          </cell>
          <cell r="E1742" t="str">
            <v>багажник</v>
          </cell>
          <cell r="F1742" t="str">
            <v>черный</v>
          </cell>
          <cell r="G1742" t="str">
            <v>соты</v>
          </cell>
          <cell r="H1742">
            <v>2</v>
          </cell>
          <cell r="I1742">
            <v>0</v>
          </cell>
          <cell r="J1742">
            <v>1</v>
          </cell>
          <cell r="K1742" t="str">
            <v>коврик в багажник</v>
          </cell>
        </row>
        <row r="1743">
          <cell r="A1743" t="str">
            <v>EVA_BORT_Toyota_Camry_XV40 VI пок и R _2006-2011_black+12</v>
          </cell>
          <cell r="B1743" t="str">
            <v>TOYOTA CAMRY XV40 6 и рестайлинг</v>
          </cell>
          <cell r="E1743" t="str">
            <v>борт</v>
          </cell>
          <cell r="F1743" t="str">
            <v>черный</v>
          </cell>
          <cell r="G1743" t="str">
            <v>соты</v>
          </cell>
          <cell r="H1743">
            <v>12</v>
          </cell>
          <cell r="I1743">
            <v>1</v>
          </cell>
          <cell r="J1743">
            <v>1</v>
          </cell>
        </row>
        <row r="1744">
          <cell r="A1744" t="str">
            <v>EVA_BORT_Toyota_Camry_XV40 VI_2006-2011_black+12</v>
          </cell>
          <cell r="B1744" t="str">
            <v>TOYOTA CAMRY XV40 6 и рестайлинг</v>
          </cell>
          <cell r="E1744" t="str">
            <v>борт</v>
          </cell>
          <cell r="F1744" t="str">
            <v>черный</v>
          </cell>
          <cell r="G1744" t="str">
            <v>соты</v>
          </cell>
          <cell r="H1744">
            <v>12</v>
          </cell>
          <cell r="I1744">
            <v>1</v>
          </cell>
          <cell r="J1744">
            <v>1</v>
          </cell>
          <cell r="K1744">
            <v>0</v>
          </cell>
        </row>
        <row r="1745">
          <cell r="A1745" t="str">
            <v>VOD_Renault_Megane_III пок и R_2008-2016_black+12</v>
          </cell>
          <cell r="B1745" t="str">
            <v>RENAULT MEGANE 3 и рестайлинг, универсал</v>
          </cell>
          <cell r="E1745" t="str">
            <v>водитель</v>
          </cell>
          <cell r="F1745" t="str">
            <v>черный</v>
          </cell>
          <cell r="G1745" t="str">
            <v>соты</v>
          </cell>
          <cell r="H1745">
            <v>12</v>
          </cell>
          <cell r="I1745">
            <v>1</v>
          </cell>
          <cell r="J1745">
            <v>1</v>
          </cell>
          <cell r="K1745" t="str">
            <v>Универсал</v>
          </cell>
        </row>
        <row r="1746">
          <cell r="A1746" t="str">
            <v>PERED_EVA_Renault_Megane_III пок и R_2008-2016_black+12</v>
          </cell>
          <cell r="B1746" t="str">
            <v>RENAULT MEGANE 3 и рестайлинг, универсал</v>
          </cell>
          <cell r="E1746" t="str">
            <v>передние</v>
          </cell>
          <cell r="F1746" t="str">
            <v>черный</v>
          </cell>
          <cell r="G1746" t="str">
            <v>соты</v>
          </cell>
          <cell r="H1746">
            <v>12</v>
          </cell>
          <cell r="I1746">
            <v>1</v>
          </cell>
          <cell r="J1746">
            <v>1</v>
          </cell>
          <cell r="K1746" t="str">
            <v>Универсал</v>
          </cell>
        </row>
        <row r="1747">
          <cell r="A1747" t="str">
            <v>EVA_BORT+Toyota+_Camry+2014-2017+black+11</v>
          </cell>
          <cell r="B1747" t="str">
            <v>TOYOTA CAMRY XV50, XV55</v>
          </cell>
          <cell r="E1747" t="str">
            <v>борт</v>
          </cell>
          <cell r="F1747" t="str">
            <v>черный</v>
          </cell>
          <cell r="G1747" t="str">
            <v>соты</v>
          </cell>
          <cell r="H1747">
            <v>11</v>
          </cell>
          <cell r="I1747">
            <v>1</v>
          </cell>
          <cell r="J1747">
            <v>1</v>
          </cell>
          <cell r="K1747">
            <v>0</v>
          </cell>
        </row>
        <row r="1748">
          <cell r="A1748" t="str">
            <v>EVA_BORT+Toyota+_Camry+2014-2017+black+12</v>
          </cell>
          <cell r="B1748" t="str">
            <v>TOYOTA CAMRY XV50, XV55</v>
          </cell>
          <cell r="E1748" t="str">
            <v>борт</v>
          </cell>
          <cell r="F1748" t="str">
            <v>черный</v>
          </cell>
          <cell r="G1748" t="str">
            <v>соты</v>
          </cell>
          <cell r="H1748">
            <v>12</v>
          </cell>
          <cell r="I1748">
            <v>1</v>
          </cell>
          <cell r="J1748">
            <v>1</v>
          </cell>
          <cell r="K1748">
            <v>0</v>
          </cell>
        </row>
        <row r="1749">
          <cell r="A1749" t="str">
            <v>PERED_EVA_Renault Samsung_XM3_I пок_2019-2025_black+12</v>
          </cell>
          <cell r="B1749" t="str">
            <v>RENAULT SAMSUNG XM3 1</v>
          </cell>
          <cell r="E1749" t="str">
            <v>передние</v>
          </cell>
          <cell r="F1749" t="str">
            <v>черный</v>
          </cell>
          <cell r="G1749" t="str">
            <v>соты</v>
          </cell>
          <cell r="H1749">
            <v>12</v>
          </cell>
          <cell r="I1749">
            <v>1</v>
          </cell>
          <cell r="J1749">
            <v>1</v>
          </cell>
        </row>
        <row r="1750">
          <cell r="A1750" t="str">
            <v>VOD_Renault Samsung_XM3_I пок_2019-2025_black+12</v>
          </cell>
          <cell r="B1750" t="str">
            <v>RENAULT SAMSUNG XM3 1</v>
          </cell>
          <cell r="E1750" t="str">
            <v>водитель</v>
          </cell>
          <cell r="F1750" t="str">
            <v>черный</v>
          </cell>
          <cell r="G1750" t="str">
            <v>соты</v>
          </cell>
          <cell r="H1750">
            <v>12</v>
          </cell>
          <cell r="I1750">
            <v>1</v>
          </cell>
          <cell r="J1750">
            <v>1</v>
          </cell>
        </row>
        <row r="1751">
          <cell r="A1751" t="str">
            <v>EVA_BORT+Toyota+Camry_+2014-2017+black+11</v>
          </cell>
          <cell r="B1751" t="str">
            <v>TOYOTA CAMRY XV50, XV55</v>
          </cell>
          <cell r="E1751" t="str">
            <v>борт</v>
          </cell>
          <cell r="F1751" t="str">
            <v>черный</v>
          </cell>
          <cell r="G1751" t="str">
            <v>соты</v>
          </cell>
          <cell r="H1751">
            <v>11</v>
          </cell>
          <cell r="I1751">
            <v>1</v>
          </cell>
          <cell r="J1751">
            <v>1</v>
          </cell>
          <cell r="K1751">
            <v>0</v>
          </cell>
        </row>
        <row r="1752">
          <cell r="A1752" t="str">
            <v>EVA_BORT+Toyota+Camry+2014-2017+black+1</v>
          </cell>
          <cell r="B1752" t="str">
            <v>TOYOTA CAMRY XV50, XV55</v>
          </cell>
          <cell r="E1752" t="str">
            <v>борт</v>
          </cell>
          <cell r="F1752" t="str">
            <v>черный</v>
          </cell>
          <cell r="G1752" t="str">
            <v>соты</v>
          </cell>
          <cell r="H1752">
            <v>1</v>
          </cell>
          <cell r="I1752">
            <v>1</v>
          </cell>
          <cell r="J1752">
            <v>1</v>
          </cell>
          <cell r="K1752">
            <v>0</v>
          </cell>
        </row>
        <row r="1753">
          <cell r="A1753" t="str">
            <v>EVA_BORT+Toyota+Camry+2014-2017+black+11</v>
          </cell>
          <cell r="B1753" t="str">
            <v>TOYOTA CAMRY XV50, XV55</v>
          </cell>
          <cell r="E1753" t="str">
            <v>борт</v>
          </cell>
          <cell r="F1753" t="str">
            <v>черный</v>
          </cell>
          <cell r="G1753" t="str">
            <v>соты</v>
          </cell>
          <cell r="H1753">
            <v>11</v>
          </cell>
          <cell r="I1753">
            <v>1</v>
          </cell>
          <cell r="J1753">
            <v>1</v>
          </cell>
          <cell r="K1753">
            <v>0</v>
          </cell>
        </row>
        <row r="1754">
          <cell r="A1754" t="str">
            <v>EVA_BORT+Toyota+Camry+2014-2017+black+12</v>
          </cell>
          <cell r="B1754" t="str">
            <v>TOYOTA CAMRY XV50, XV55</v>
          </cell>
          <cell r="E1754" t="str">
            <v>борт</v>
          </cell>
          <cell r="F1754" t="str">
            <v>черный</v>
          </cell>
          <cell r="G1754" t="str">
            <v>соты</v>
          </cell>
          <cell r="H1754">
            <v>12</v>
          </cell>
          <cell r="I1754">
            <v>1</v>
          </cell>
          <cell r="J1754">
            <v>1</v>
          </cell>
          <cell r="K1754">
            <v>0</v>
          </cell>
        </row>
        <row r="1755">
          <cell r="A1755" t="str">
            <v>EVA_BORT+Toyota+Camry+2014-2017+black+13</v>
          </cell>
          <cell r="B1755" t="str">
            <v>TOYOTA CAMRY XV50, XV55</v>
          </cell>
          <cell r="E1755" t="str">
            <v>борт</v>
          </cell>
          <cell r="F1755" t="str">
            <v>черный</v>
          </cell>
          <cell r="G1755" t="str">
            <v>соты</v>
          </cell>
          <cell r="H1755">
            <v>13</v>
          </cell>
          <cell r="I1755">
            <v>1</v>
          </cell>
          <cell r="J1755">
            <v>1</v>
          </cell>
          <cell r="K1755">
            <v>0</v>
          </cell>
        </row>
        <row r="1756">
          <cell r="A1756" t="str">
            <v>EVA_BORT+Toyota+Camry+2014-2017+black+14</v>
          </cell>
          <cell r="B1756" t="str">
            <v>TOYOTA CAMRY XV50, XV55</v>
          </cell>
          <cell r="E1756" t="str">
            <v>борт</v>
          </cell>
          <cell r="F1756" t="str">
            <v>черный</v>
          </cell>
          <cell r="G1756" t="str">
            <v>соты</v>
          </cell>
          <cell r="H1756">
            <v>14</v>
          </cell>
          <cell r="I1756">
            <v>1</v>
          </cell>
          <cell r="J1756">
            <v>1</v>
          </cell>
          <cell r="K1756">
            <v>0</v>
          </cell>
        </row>
        <row r="1757">
          <cell r="A1757" t="str">
            <v>EVA_BORT+Toyota+Camry+2014-2017+black+15</v>
          </cell>
          <cell r="B1757" t="str">
            <v>TOYOTA CAMRY XV50, XV55</v>
          </cell>
          <cell r="E1757" t="str">
            <v>борт</v>
          </cell>
          <cell r="F1757" t="str">
            <v>черный</v>
          </cell>
          <cell r="G1757" t="str">
            <v>соты</v>
          </cell>
          <cell r="H1757">
            <v>15</v>
          </cell>
          <cell r="I1757">
            <v>1</v>
          </cell>
          <cell r="J1757">
            <v>1</v>
          </cell>
          <cell r="K1757">
            <v>0</v>
          </cell>
        </row>
        <row r="1758">
          <cell r="A1758" t="str">
            <v>EVA_BORT+Toyota+Camry+2014-2017+black+16</v>
          </cell>
          <cell r="B1758" t="str">
            <v>TOYOTA CAMRY XV50, XV55</v>
          </cell>
          <cell r="E1758" t="str">
            <v>борт</v>
          </cell>
          <cell r="F1758" t="str">
            <v>черный</v>
          </cell>
          <cell r="G1758" t="str">
            <v>соты</v>
          </cell>
          <cell r="H1758">
            <v>16</v>
          </cell>
          <cell r="I1758">
            <v>1</v>
          </cell>
          <cell r="J1758">
            <v>1</v>
          </cell>
          <cell r="K1758">
            <v>0</v>
          </cell>
        </row>
        <row r="1759">
          <cell r="A1759" t="str">
            <v>EVA_BORT+Toyota+Camry+2014-2017+black+17</v>
          </cell>
          <cell r="B1759" t="str">
            <v>TOYOTA CAMRY XV50, XV55</v>
          </cell>
          <cell r="E1759" t="str">
            <v>борт</v>
          </cell>
          <cell r="F1759" t="str">
            <v>черный</v>
          </cell>
          <cell r="G1759" t="str">
            <v>соты</v>
          </cell>
          <cell r="H1759">
            <v>17</v>
          </cell>
          <cell r="I1759">
            <v>1</v>
          </cell>
          <cell r="J1759">
            <v>1</v>
          </cell>
          <cell r="K1759">
            <v>0</v>
          </cell>
        </row>
        <row r="1760">
          <cell r="A1760" t="str">
            <v>EVA_BORT+Toyota+Camry+2014-2017+black+2</v>
          </cell>
          <cell r="B1760" t="str">
            <v>TOYOTA CAMRY XV50, XV55</v>
          </cell>
          <cell r="E1760" t="str">
            <v>борт</v>
          </cell>
          <cell r="F1760" t="str">
            <v>черный</v>
          </cell>
          <cell r="G1760" t="str">
            <v>соты</v>
          </cell>
          <cell r="H1760">
            <v>2</v>
          </cell>
          <cell r="I1760">
            <v>1</v>
          </cell>
          <cell r="J1760">
            <v>1</v>
          </cell>
          <cell r="K1760">
            <v>0</v>
          </cell>
        </row>
        <row r="1761">
          <cell r="A1761" t="str">
            <v>EVA_BORT+Toyota+Camry+2014-2017+black+3</v>
          </cell>
          <cell r="B1761" t="str">
            <v>TOYOTA CAMRY XV50, XV55</v>
          </cell>
          <cell r="E1761" t="str">
            <v>борт</v>
          </cell>
          <cell r="F1761" t="str">
            <v>черный</v>
          </cell>
          <cell r="G1761" t="str">
            <v>соты</v>
          </cell>
          <cell r="H1761">
            <v>3</v>
          </cell>
          <cell r="I1761">
            <v>1</v>
          </cell>
          <cell r="J1761">
            <v>1</v>
          </cell>
          <cell r="K1761">
            <v>0</v>
          </cell>
        </row>
        <row r="1762">
          <cell r="A1762" t="str">
            <v>EVA_BORT+Toyota+Camry+2014-2017+black+6</v>
          </cell>
          <cell r="B1762" t="str">
            <v>TOYOTA CAMRY XV50, XV55</v>
          </cell>
          <cell r="E1762" t="str">
            <v>борт</v>
          </cell>
          <cell r="F1762" t="str">
            <v>черный</v>
          </cell>
          <cell r="G1762" t="str">
            <v>соты</v>
          </cell>
          <cell r="H1762">
            <v>6</v>
          </cell>
          <cell r="I1762">
            <v>1</v>
          </cell>
          <cell r="J1762">
            <v>1</v>
          </cell>
          <cell r="K1762">
            <v>0</v>
          </cell>
        </row>
        <row r="1763">
          <cell r="A1763" t="str">
            <v>EVA_BORT+Toyota+Camry+2014-2017+black+19</v>
          </cell>
          <cell r="B1763" t="str">
            <v>TOYOTA CAMRY XV50, XV55</v>
          </cell>
          <cell r="E1763" t="str">
            <v>борт</v>
          </cell>
          <cell r="F1763" t="str">
            <v>черный</v>
          </cell>
          <cell r="G1763" t="str">
            <v>соты</v>
          </cell>
          <cell r="H1763">
            <v>19</v>
          </cell>
          <cell r="I1763">
            <v>1</v>
          </cell>
          <cell r="J1763">
            <v>1</v>
          </cell>
          <cell r="K1763">
            <v>0</v>
          </cell>
        </row>
        <row r="1764">
          <cell r="A1764" t="str">
            <v>EVA_BORT+Toyota+C_amry+2014-2017+black+11</v>
          </cell>
          <cell r="B1764" t="str">
            <v>TOYOTA CAMRY XV50, XV55</v>
          </cell>
          <cell r="E1764" t="str">
            <v>борт</v>
          </cell>
          <cell r="F1764" t="str">
            <v>черный</v>
          </cell>
          <cell r="G1764" t="str">
            <v>соты</v>
          </cell>
          <cell r="H1764">
            <v>11</v>
          </cell>
          <cell r="I1764">
            <v>1</v>
          </cell>
          <cell r="J1764">
            <v>1</v>
          </cell>
          <cell r="K1764">
            <v>0</v>
          </cell>
        </row>
        <row r="1765">
          <cell r="A1765" t="str">
            <v>EVA_BORT+Toyota+Camry_+2014-2017+black+12</v>
          </cell>
          <cell r="B1765" t="str">
            <v>TOYOTA CAMRY XV50, XV55</v>
          </cell>
          <cell r="E1765" t="str">
            <v>борт</v>
          </cell>
          <cell r="F1765" t="str">
            <v>черный</v>
          </cell>
          <cell r="G1765" t="str">
            <v>соты</v>
          </cell>
          <cell r="H1765">
            <v>12</v>
          </cell>
          <cell r="I1765">
            <v>1</v>
          </cell>
          <cell r="J1765">
            <v>1</v>
          </cell>
          <cell r="K1765">
            <v>0</v>
          </cell>
        </row>
        <row r="1766">
          <cell r="A1766" t="str">
            <v>EVA_BORT+Toyota+Camry+2014-2017+black+10</v>
          </cell>
          <cell r="B1766" t="str">
            <v>TOYOTA CAMRY XV50, XV55</v>
          </cell>
          <cell r="E1766" t="str">
            <v>борт</v>
          </cell>
          <cell r="F1766" t="str">
            <v>черный</v>
          </cell>
          <cell r="G1766" t="str">
            <v>соты</v>
          </cell>
          <cell r="H1766">
            <v>10</v>
          </cell>
          <cell r="I1766">
            <v>1</v>
          </cell>
          <cell r="J1766">
            <v>1</v>
          </cell>
          <cell r="K1766">
            <v>0</v>
          </cell>
        </row>
        <row r="1767">
          <cell r="A1767" t="str">
            <v>EVA_BORT+Toyota+Camry+2014-2017+black+20</v>
          </cell>
          <cell r="B1767" t="str">
            <v>TOYOTA CAMRY XV50, XV55</v>
          </cell>
          <cell r="E1767" t="str">
            <v>борт</v>
          </cell>
          <cell r="F1767" t="str">
            <v>черный</v>
          </cell>
          <cell r="G1767" t="str">
            <v>соты</v>
          </cell>
          <cell r="H1767">
            <v>20</v>
          </cell>
          <cell r="I1767">
            <v>1</v>
          </cell>
          <cell r="J1767">
            <v>1</v>
          </cell>
          <cell r="K1767">
            <v>0</v>
          </cell>
        </row>
        <row r="1768">
          <cell r="A1768" t="str">
            <v>EVA_BORT+Toyota+Camry+2014-2017+black+4</v>
          </cell>
          <cell r="B1768" t="str">
            <v>TOYOTA CAMRY XV50, XV55</v>
          </cell>
          <cell r="E1768" t="str">
            <v>борт</v>
          </cell>
          <cell r="F1768" t="str">
            <v>черный</v>
          </cell>
          <cell r="G1768" t="str">
            <v>соты</v>
          </cell>
          <cell r="H1768">
            <v>4</v>
          </cell>
          <cell r="I1768">
            <v>1</v>
          </cell>
          <cell r="J1768">
            <v>1</v>
          </cell>
          <cell r="K1768">
            <v>0</v>
          </cell>
        </row>
        <row r="1769">
          <cell r="A1769" t="str">
            <v>EVA_BORT+Toyota+Camry+2014-2017+black+8</v>
          </cell>
          <cell r="B1769" t="str">
            <v>TOYOTA CAMRY XV50, XV55</v>
          </cell>
          <cell r="E1769" t="str">
            <v>борт</v>
          </cell>
          <cell r="F1769" t="str">
            <v>черный</v>
          </cell>
          <cell r="G1769" t="str">
            <v>соты</v>
          </cell>
          <cell r="H1769">
            <v>8</v>
          </cell>
          <cell r="I1769">
            <v>1</v>
          </cell>
          <cell r="J1769">
            <v>1</v>
          </cell>
          <cell r="K1769">
            <v>0</v>
          </cell>
        </row>
        <row r="1770">
          <cell r="A1770" t="str">
            <v>EVA_BORT+Toyota+Camry+2014-2017+black+9</v>
          </cell>
          <cell r="B1770" t="str">
            <v>TOYOTA CAMRY XV50, XV55</v>
          </cell>
          <cell r="E1770" t="str">
            <v>борт</v>
          </cell>
          <cell r="F1770" t="str">
            <v>черный</v>
          </cell>
          <cell r="G1770" t="str">
            <v>соты</v>
          </cell>
          <cell r="H1770">
            <v>9</v>
          </cell>
          <cell r="I1770">
            <v>1</v>
          </cell>
          <cell r="J1770">
            <v>1</v>
          </cell>
          <cell r="K1770">
            <v>0</v>
          </cell>
        </row>
        <row r="1771">
          <cell r="A1771" t="str">
            <v>EVA_BORT+Toyota+Camry_+2014-2017+black+12</v>
          </cell>
          <cell r="B1771" t="str">
            <v>TOYOTA CAMRY XV50, XV55</v>
          </cell>
          <cell r="E1771" t="str">
            <v>борт</v>
          </cell>
          <cell r="F1771" t="str">
            <v>черный</v>
          </cell>
          <cell r="G1771" t="str">
            <v>соты</v>
          </cell>
          <cell r="H1771">
            <v>12</v>
          </cell>
          <cell r="I1771">
            <v>1</v>
          </cell>
          <cell r="J1771">
            <v>1</v>
          </cell>
          <cell r="K1771">
            <v>0</v>
          </cell>
        </row>
        <row r="1772">
          <cell r="A1772" t="str">
            <v>EVA_BORT+Toyota+C_amry+2014-2017+black+11</v>
          </cell>
          <cell r="B1772" t="str">
            <v>TOYOTA CAMRY XV50, XV55</v>
          </cell>
          <cell r="E1772" t="str">
            <v>борт</v>
          </cell>
          <cell r="F1772" t="str">
            <v>черный</v>
          </cell>
          <cell r="G1772" t="str">
            <v>соты</v>
          </cell>
          <cell r="H1772">
            <v>11</v>
          </cell>
          <cell r="I1772">
            <v>1</v>
          </cell>
          <cell r="J1772">
            <v>1</v>
          </cell>
          <cell r="K1772">
            <v>0</v>
          </cell>
        </row>
        <row r="1773">
          <cell r="A1773" t="str">
            <v>BAG+Toyota+Camry+2014-2017+black+11</v>
          </cell>
          <cell r="B1773" t="str">
            <v>TOYOTA CAMRY XV50, XV55</v>
          </cell>
          <cell r="E1773" t="str">
            <v>багажник</v>
          </cell>
          <cell r="F1773" t="str">
            <v>черный</v>
          </cell>
          <cell r="G1773" t="str">
            <v>соты</v>
          </cell>
          <cell r="H1773">
            <v>11</v>
          </cell>
          <cell r="I1773">
            <v>0</v>
          </cell>
          <cell r="J1773">
            <v>1</v>
          </cell>
          <cell r="K1773" t="str">
            <v>коврик в багажник</v>
          </cell>
        </row>
        <row r="1774">
          <cell r="A1774" t="str">
            <v>EVA_BORT+Toyota+Camry+2017-2022+black+12</v>
          </cell>
          <cell r="B1774" t="str">
            <v>TOYOTA CAMRY XV70 8</v>
          </cell>
          <cell r="E1774" t="str">
            <v>борт</v>
          </cell>
          <cell r="F1774" t="str">
            <v>черный</v>
          </cell>
          <cell r="G1774" t="str">
            <v>соты</v>
          </cell>
          <cell r="H1774">
            <v>12</v>
          </cell>
          <cell r="I1774">
            <v>1</v>
          </cell>
          <cell r="J1774">
            <v>1</v>
          </cell>
          <cell r="K1774">
            <v>0</v>
          </cell>
        </row>
        <row r="1775">
          <cell r="A1775" t="str">
            <v>EVA_BORT_Toyota_Celica_VI поколение и рест.T200_1993-1999_black+12</v>
          </cell>
          <cell r="B1775" t="str">
            <v>TOYOTA CELICA 6 правый руль</v>
          </cell>
          <cell r="E1775" t="str">
            <v>борт</v>
          </cell>
          <cell r="F1775" t="str">
            <v>черный</v>
          </cell>
          <cell r="G1775" t="str">
            <v>соты</v>
          </cell>
          <cell r="H1775">
            <v>12</v>
          </cell>
          <cell r="I1775">
            <v>1</v>
          </cell>
          <cell r="J1775">
            <v>1</v>
          </cell>
          <cell r="K1775" t="str">
            <v>Правый руль</v>
          </cell>
        </row>
        <row r="1776">
          <cell r="A1776" t="str">
            <v>PERED_EVA_Saab_9-З_II пок R_2007-2014_black+12</v>
          </cell>
          <cell r="B1776" t="str">
            <v>SAAB 9-З, 2 рестайлинг</v>
          </cell>
          <cell r="E1776" t="str">
            <v>передние</v>
          </cell>
          <cell r="F1776" t="str">
            <v>черный</v>
          </cell>
          <cell r="G1776" t="str">
            <v>соты</v>
          </cell>
          <cell r="H1776">
            <v>12</v>
          </cell>
          <cell r="I1776">
            <v>1</v>
          </cell>
          <cell r="J1776">
            <v>1</v>
          </cell>
        </row>
        <row r="1777">
          <cell r="A1777" t="str">
            <v>VOD_Saab_9-З_II пок R_2007-2014_black+12</v>
          </cell>
          <cell r="B1777" t="str">
            <v>SAAB 9-З, 2 рестайлинг</v>
          </cell>
          <cell r="E1777" t="str">
            <v>водитель</v>
          </cell>
          <cell r="F1777" t="str">
            <v>черный</v>
          </cell>
          <cell r="G1777" t="str">
            <v>соты</v>
          </cell>
          <cell r="H1777">
            <v>12</v>
          </cell>
          <cell r="I1777">
            <v>1</v>
          </cell>
          <cell r="J1777">
            <v>1</v>
          </cell>
        </row>
        <row r="1778">
          <cell r="A1778" t="str">
            <v>EVA_BORT_Toyota_Celica_T200 VI пок и R 
_1993-1999_black+12</v>
          </cell>
          <cell r="B1778" t="str">
            <v>TOYOTA CELICA 6 правый руль</v>
          </cell>
          <cell r="E1778" t="str">
            <v>борт</v>
          </cell>
          <cell r="F1778" t="str">
            <v>черный</v>
          </cell>
          <cell r="G1778" t="str">
            <v>соты</v>
          </cell>
          <cell r="H1778">
            <v>12</v>
          </cell>
          <cell r="I1778">
            <v>1</v>
          </cell>
          <cell r="J1778">
            <v>1</v>
          </cell>
          <cell r="K1778" t="str">
            <v>Правый руль</v>
          </cell>
        </row>
        <row r="1779">
          <cell r="A1779" t="str">
            <v>VOD_Skoda_Fabia_I пок и R_2004-2007_black+12</v>
          </cell>
          <cell r="B1779" t="str">
            <v>SKODA FABIA 1 и рестайлинг</v>
          </cell>
          <cell r="E1779" t="str">
            <v>водитель</v>
          </cell>
          <cell r="F1779" t="str">
            <v>черный</v>
          </cell>
          <cell r="G1779" t="str">
            <v>соты</v>
          </cell>
          <cell r="H1779">
            <v>12</v>
          </cell>
          <cell r="I1779">
            <v>1</v>
          </cell>
          <cell r="J1779">
            <v>1</v>
          </cell>
        </row>
        <row r="1780">
          <cell r="A1780" t="str">
            <v>PERED_EVA_Skoda_Fabia_I пок и R_2004-2007_black+12</v>
          </cell>
          <cell r="B1780" t="str">
            <v>SKODA FABIA 1 и рестайлинг</v>
          </cell>
          <cell r="E1780" t="str">
            <v>передние</v>
          </cell>
          <cell r="F1780" t="str">
            <v>черный</v>
          </cell>
          <cell r="G1780" t="str">
            <v>соты</v>
          </cell>
          <cell r="H1780">
            <v>12</v>
          </cell>
          <cell r="I1780">
            <v>1</v>
          </cell>
          <cell r="J1780">
            <v>1</v>
          </cell>
        </row>
        <row r="1781">
          <cell r="A1781" t="str">
            <v>EVA_BORT_Toyota_C-HR_I пок и R_2016-2023_black+12</v>
          </cell>
          <cell r="B1781" t="str">
            <v>TOYOTA C-HR 1 и рестайлинг</v>
          </cell>
          <cell r="E1781" t="str">
            <v>борт</v>
          </cell>
          <cell r="F1781" t="str">
            <v>черный</v>
          </cell>
          <cell r="G1781" t="str">
            <v>соты</v>
          </cell>
          <cell r="H1781">
            <v>12</v>
          </cell>
          <cell r="I1781">
            <v>1</v>
          </cell>
          <cell r="J1781">
            <v>1</v>
          </cell>
        </row>
        <row r="1782">
          <cell r="A1782" t="str">
            <v>EVA_BORT_Toyota_C-HR_I поколение и рест._2016-2023_black+12</v>
          </cell>
          <cell r="B1782" t="str">
            <v>TOYOTA C-HR 1 и рестайлинг</v>
          </cell>
          <cell r="E1782" t="str">
            <v>борт</v>
          </cell>
          <cell r="F1782" t="str">
            <v>черный</v>
          </cell>
          <cell r="G1782" t="str">
            <v>соты</v>
          </cell>
          <cell r="H1782">
            <v>12</v>
          </cell>
          <cell r="I1782">
            <v>1</v>
          </cell>
          <cell r="J1782">
            <v>1</v>
          </cell>
        </row>
        <row r="1783">
          <cell r="A1783" t="str">
            <v>VOD_Skoda_Karoq_I пок_2017-2025_black+12</v>
          </cell>
          <cell r="B1783" t="str">
            <v>SKODA KAROQ 1</v>
          </cell>
          <cell r="E1783" t="str">
            <v>водитель</v>
          </cell>
          <cell r="F1783" t="str">
            <v>черный</v>
          </cell>
          <cell r="G1783" t="str">
            <v>соты</v>
          </cell>
          <cell r="H1783">
            <v>12</v>
          </cell>
          <cell r="I1783">
            <v>1</v>
          </cell>
          <cell r="J1783">
            <v>1</v>
          </cell>
        </row>
        <row r="1784">
          <cell r="A1784" t="str">
            <v>PERED_EVA_Skoda_Karoq_I пок_2017-2025_black+12</v>
          </cell>
          <cell r="B1784" t="str">
            <v>SKODA KAROQ 1</v>
          </cell>
          <cell r="E1784" t="str">
            <v>передние</v>
          </cell>
          <cell r="F1784" t="str">
            <v>черный</v>
          </cell>
          <cell r="G1784" t="str">
            <v>соты</v>
          </cell>
          <cell r="H1784">
            <v>12</v>
          </cell>
          <cell r="I1784">
            <v>1</v>
          </cell>
          <cell r="J1784">
            <v>1</v>
          </cell>
        </row>
        <row r="1785">
          <cell r="A1785" t="str">
            <v>EVA_BORT+Toyota+Coroll_a+2006-2013+black+11</v>
          </cell>
          <cell r="B1785" t="str">
            <v>TOYOTA COROLLA 10</v>
          </cell>
          <cell r="E1785" t="str">
            <v>борт</v>
          </cell>
          <cell r="F1785" t="str">
            <v>черный</v>
          </cell>
          <cell r="G1785" t="str">
            <v>соты</v>
          </cell>
          <cell r="H1785">
            <v>11</v>
          </cell>
          <cell r="I1785">
            <v>1</v>
          </cell>
          <cell r="J1785">
            <v>1</v>
          </cell>
          <cell r="K1785">
            <v>0</v>
          </cell>
        </row>
        <row r="1786">
          <cell r="A1786" t="str">
            <v>VOD+Skoda+Octavia+2013-2020+black+11</v>
          </cell>
          <cell r="B1786" t="str">
            <v>SKODA OCTAVIA 3 A7</v>
          </cell>
          <cell r="E1786" t="str">
            <v>водитель</v>
          </cell>
          <cell r="F1786" t="str">
            <v>черный</v>
          </cell>
          <cell r="G1786" t="str">
            <v>соты</v>
          </cell>
          <cell r="H1786">
            <v>11</v>
          </cell>
          <cell r="I1786">
            <v>1</v>
          </cell>
          <cell r="J1786">
            <v>1</v>
          </cell>
          <cell r="K1786" t="str">
            <v>водительский коврик</v>
          </cell>
        </row>
        <row r="1787">
          <cell r="A1787" t="str">
            <v>EVA_BORT+Toyota+Coroll_a+2006-2013+black+12</v>
          </cell>
          <cell r="B1787" t="str">
            <v>TOYOTA COROLLA 10</v>
          </cell>
          <cell r="E1787" t="str">
            <v>борт</v>
          </cell>
          <cell r="F1787" t="str">
            <v>черный</v>
          </cell>
          <cell r="G1787" t="str">
            <v>соты</v>
          </cell>
          <cell r="H1787">
            <v>12</v>
          </cell>
          <cell r="I1787">
            <v>1</v>
          </cell>
          <cell r="J1787">
            <v>1</v>
          </cell>
          <cell r="K1787">
            <v>0</v>
          </cell>
        </row>
        <row r="1788">
          <cell r="A1788" t="str">
            <v>EVA_BORT+Toyota+_Corolla+2006-2013+black+11</v>
          </cell>
          <cell r="B1788" t="str">
            <v>TOYOTA COROLLA 10</v>
          </cell>
          <cell r="E1788" t="str">
            <v>борт</v>
          </cell>
          <cell r="F1788" t="str">
            <v>черный</v>
          </cell>
          <cell r="G1788" t="str">
            <v>соты</v>
          </cell>
          <cell r="H1788">
            <v>11</v>
          </cell>
          <cell r="I1788">
            <v>1</v>
          </cell>
          <cell r="J1788">
            <v>1</v>
          </cell>
          <cell r="K1788">
            <v>0</v>
          </cell>
        </row>
        <row r="1789">
          <cell r="A1789" t="str">
            <v>EVA_BORT+Toyota+_Corolla+2006-2013+black+12</v>
          </cell>
          <cell r="B1789" t="str">
            <v>TOYOTA COROLLA 10</v>
          </cell>
          <cell r="E1789" t="str">
            <v>борт</v>
          </cell>
          <cell r="F1789" t="str">
            <v>черный</v>
          </cell>
          <cell r="G1789" t="str">
            <v>соты</v>
          </cell>
          <cell r="H1789">
            <v>12</v>
          </cell>
          <cell r="I1789">
            <v>1</v>
          </cell>
          <cell r="J1789">
            <v>1</v>
          </cell>
          <cell r="K1789">
            <v>0</v>
          </cell>
        </row>
        <row r="1790">
          <cell r="A1790" t="str">
            <v>EVA_BORT+Toyota+_Corolla+2006-2013+black+2</v>
          </cell>
          <cell r="B1790" t="str">
            <v>TOYOTA COROLLA 10</v>
          </cell>
          <cell r="E1790" t="str">
            <v>борт</v>
          </cell>
          <cell r="F1790" t="str">
            <v>черный</v>
          </cell>
          <cell r="G1790" t="str">
            <v>соты</v>
          </cell>
          <cell r="H1790">
            <v>2</v>
          </cell>
          <cell r="I1790">
            <v>1</v>
          </cell>
          <cell r="J1790">
            <v>1</v>
          </cell>
          <cell r="K1790">
            <v>0</v>
          </cell>
        </row>
        <row r="1791">
          <cell r="A1791" t="str">
            <v>EVA_BORT+Toyota+C_orolla+2006-2013+black+11</v>
          </cell>
          <cell r="B1791" t="str">
            <v>TOYOTA COROLLA 10</v>
          </cell>
          <cell r="E1791" t="str">
            <v>борт</v>
          </cell>
          <cell r="F1791" t="str">
            <v>черный</v>
          </cell>
          <cell r="G1791" t="str">
            <v>соты</v>
          </cell>
          <cell r="H1791">
            <v>11</v>
          </cell>
          <cell r="I1791">
            <v>1</v>
          </cell>
          <cell r="J1791">
            <v>1</v>
          </cell>
          <cell r="K1791">
            <v>0</v>
          </cell>
        </row>
        <row r="1792">
          <cell r="A1792" t="str">
            <v>EVA_BORT+Toyota+C_orolla+2006-2013+black+12</v>
          </cell>
          <cell r="B1792" t="str">
            <v>TOYOTA COROLLA 10</v>
          </cell>
          <cell r="E1792" t="str">
            <v>борт</v>
          </cell>
          <cell r="F1792" t="str">
            <v>черный</v>
          </cell>
          <cell r="G1792" t="str">
            <v>соты</v>
          </cell>
          <cell r="H1792">
            <v>12</v>
          </cell>
          <cell r="I1792">
            <v>1</v>
          </cell>
          <cell r="J1792">
            <v>1</v>
          </cell>
          <cell r="K1792">
            <v>0</v>
          </cell>
        </row>
        <row r="1793">
          <cell r="A1793" t="str">
            <v>EVA_BORT+Toyota+Corolla_+2006-2013+black+12</v>
          </cell>
          <cell r="B1793" t="str">
            <v>TOYOTA COROLLA 10</v>
          </cell>
          <cell r="E1793" t="str">
            <v>борт</v>
          </cell>
          <cell r="F1793" t="str">
            <v>черный</v>
          </cell>
          <cell r="G1793" t="str">
            <v>соты</v>
          </cell>
          <cell r="H1793">
            <v>12</v>
          </cell>
          <cell r="I1793">
            <v>1</v>
          </cell>
          <cell r="J1793">
            <v>1</v>
          </cell>
          <cell r="K1793">
            <v>0</v>
          </cell>
        </row>
        <row r="1794">
          <cell r="A1794" t="str">
            <v>EVA_BORT+Toyota+Corolla_+2006-2013+black+15</v>
          </cell>
          <cell r="B1794" t="str">
            <v>TOYOTA COROLLA 10</v>
          </cell>
          <cell r="E1794" t="str">
            <v>борт</v>
          </cell>
          <cell r="F1794" t="str">
            <v>черный</v>
          </cell>
          <cell r="G1794" t="str">
            <v>соты</v>
          </cell>
          <cell r="H1794">
            <v>15</v>
          </cell>
          <cell r="I1794">
            <v>1</v>
          </cell>
          <cell r="J1794">
            <v>1</v>
          </cell>
          <cell r="K1794">
            <v>0</v>
          </cell>
        </row>
        <row r="1795">
          <cell r="A1795" t="str">
            <v>EVA_BORT+Toyota+Corolla_+2006-2013+black+2</v>
          </cell>
          <cell r="B1795" t="str">
            <v>TOYOTA COROLLA 10</v>
          </cell>
          <cell r="E1795" t="str">
            <v>борт</v>
          </cell>
          <cell r="F1795" t="str">
            <v>черный</v>
          </cell>
          <cell r="G1795" t="str">
            <v>соты</v>
          </cell>
          <cell r="H1795">
            <v>2</v>
          </cell>
          <cell r="I1795">
            <v>1</v>
          </cell>
          <cell r="J1795">
            <v>1</v>
          </cell>
          <cell r="K1795">
            <v>0</v>
          </cell>
        </row>
        <row r="1796">
          <cell r="A1796" t="str">
            <v>EVA_BORT+Toyota+Corolla+2006-2013+black+1</v>
          </cell>
          <cell r="B1796" t="str">
            <v>TOYOTA COROLLA 10</v>
          </cell>
          <cell r="E1796" t="str">
            <v>борт</v>
          </cell>
          <cell r="F1796" t="str">
            <v>черный</v>
          </cell>
          <cell r="G1796" t="str">
            <v>соты</v>
          </cell>
          <cell r="H1796">
            <v>1</v>
          </cell>
          <cell r="I1796">
            <v>1</v>
          </cell>
          <cell r="J1796">
            <v>1</v>
          </cell>
          <cell r="K1796">
            <v>0</v>
          </cell>
        </row>
        <row r="1797">
          <cell r="A1797" t="str">
            <v>EVA_BORT+Toyota+Corolla+2006-2013+black+10</v>
          </cell>
          <cell r="B1797" t="str">
            <v>TOYOTA COROLLA 10</v>
          </cell>
          <cell r="E1797" t="str">
            <v>борт</v>
          </cell>
          <cell r="F1797" t="str">
            <v>черный</v>
          </cell>
          <cell r="G1797" t="str">
            <v>соты</v>
          </cell>
          <cell r="H1797">
            <v>10</v>
          </cell>
          <cell r="I1797">
            <v>1</v>
          </cell>
          <cell r="J1797">
            <v>1</v>
          </cell>
          <cell r="K1797">
            <v>0</v>
          </cell>
        </row>
        <row r="1798">
          <cell r="A1798" t="str">
            <v>EVA_BORT+Toyota+Corolla+2006-2013+black+11</v>
          </cell>
          <cell r="B1798" t="str">
            <v>TOYOTA COROLLA 10</v>
          </cell>
          <cell r="E1798" t="str">
            <v>борт</v>
          </cell>
          <cell r="F1798" t="str">
            <v>черный</v>
          </cell>
          <cell r="G1798" t="str">
            <v>соты</v>
          </cell>
          <cell r="H1798">
            <v>11</v>
          </cell>
          <cell r="I1798">
            <v>1</v>
          </cell>
          <cell r="J1798">
            <v>1</v>
          </cell>
          <cell r="K1798">
            <v>0</v>
          </cell>
        </row>
        <row r="1799">
          <cell r="A1799" t="str">
            <v>EVA_BORT+Toyota+Corolla+2006-2013+black+12</v>
          </cell>
          <cell r="B1799" t="str">
            <v>TOYOTA COROLLA 10</v>
          </cell>
          <cell r="E1799" t="str">
            <v>борт</v>
          </cell>
          <cell r="F1799" t="str">
            <v>черный</v>
          </cell>
          <cell r="G1799" t="str">
            <v>соты</v>
          </cell>
          <cell r="H1799">
            <v>12</v>
          </cell>
          <cell r="I1799">
            <v>1</v>
          </cell>
          <cell r="J1799">
            <v>1</v>
          </cell>
          <cell r="K1799">
            <v>0</v>
          </cell>
        </row>
        <row r="1800">
          <cell r="A1800" t="str">
            <v>EVA_BORT+Toyota+Corolla+2006-2013+black+13</v>
          </cell>
          <cell r="B1800" t="str">
            <v>TOYOTA COROLLA 10</v>
          </cell>
          <cell r="E1800" t="str">
            <v>борт</v>
          </cell>
          <cell r="F1800" t="str">
            <v>черный</v>
          </cell>
          <cell r="G1800" t="str">
            <v>соты</v>
          </cell>
          <cell r="H1800">
            <v>13</v>
          </cell>
          <cell r="I1800">
            <v>1</v>
          </cell>
          <cell r="J1800">
            <v>1</v>
          </cell>
          <cell r="K1800">
            <v>0</v>
          </cell>
        </row>
        <row r="1801">
          <cell r="A1801" t="str">
            <v>EVA_BORT+Toyota+Corolla+2006-2013+black+14</v>
          </cell>
          <cell r="B1801" t="str">
            <v>TOYOTA COROLLA 10</v>
          </cell>
          <cell r="E1801" t="str">
            <v>борт</v>
          </cell>
          <cell r="F1801" t="str">
            <v>черный</v>
          </cell>
          <cell r="G1801" t="str">
            <v>соты</v>
          </cell>
          <cell r="H1801">
            <v>14</v>
          </cell>
          <cell r="I1801">
            <v>1</v>
          </cell>
          <cell r="J1801">
            <v>1</v>
          </cell>
          <cell r="K1801">
            <v>0</v>
          </cell>
        </row>
        <row r="1802">
          <cell r="A1802" t="str">
            <v>EVA_BORT+Toyota+Corolla+2006-2013+black+15</v>
          </cell>
          <cell r="B1802" t="str">
            <v>TOYOTA COROLLA 10</v>
          </cell>
          <cell r="E1802" t="str">
            <v>борт</v>
          </cell>
          <cell r="F1802" t="str">
            <v>черный</v>
          </cell>
          <cell r="G1802" t="str">
            <v>соты</v>
          </cell>
          <cell r="H1802">
            <v>15</v>
          </cell>
          <cell r="I1802">
            <v>1</v>
          </cell>
          <cell r="J1802">
            <v>1</v>
          </cell>
          <cell r="K1802">
            <v>0</v>
          </cell>
        </row>
        <row r="1803">
          <cell r="A1803" t="str">
            <v>EVA_BORT+Toyota+Corolla+2006-2013+black+16</v>
          </cell>
          <cell r="B1803" t="str">
            <v>TOYOTA COROLLA 10</v>
          </cell>
          <cell r="E1803" t="str">
            <v>борт</v>
          </cell>
          <cell r="F1803" t="str">
            <v>черный</v>
          </cell>
          <cell r="G1803" t="str">
            <v>соты</v>
          </cell>
          <cell r="H1803">
            <v>16</v>
          </cell>
          <cell r="I1803">
            <v>1</v>
          </cell>
          <cell r="J1803">
            <v>1</v>
          </cell>
          <cell r="K1803">
            <v>0</v>
          </cell>
        </row>
        <row r="1804">
          <cell r="A1804" t="str">
            <v>EVA_BORT+Toyota+Corolla+2006-2013+black+17</v>
          </cell>
          <cell r="B1804" t="str">
            <v>TOYOTA COROLLA 10</v>
          </cell>
          <cell r="E1804" t="str">
            <v>борт</v>
          </cell>
          <cell r="F1804" t="str">
            <v>черный</v>
          </cell>
          <cell r="G1804" t="str">
            <v>соты</v>
          </cell>
          <cell r="H1804">
            <v>17</v>
          </cell>
          <cell r="I1804">
            <v>1</v>
          </cell>
          <cell r="J1804">
            <v>1</v>
          </cell>
          <cell r="K1804">
            <v>0</v>
          </cell>
        </row>
        <row r="1805">
          <cell r="A1805" t="str">
            <v>EVA_BORT+Toyota+Corolla+2006-2013+black+19</v>
          </cell>
          <cell r="B1805" t="str">
            <v>TOYOTA COROLLA 10</v>
          </cell>
          <cell r="E1805" t="str">
            <v>борт</v>
          </cell>
          <cell r="F1805" t="str">
            <v>черный</v>
          </cell>
          <cell r="G1805" t="str">
            <v>соты</v>
          </cell>
          <cell r="H1805">
            <v>19</v>
          </cell>
          <cell r="I1805">
            <v>1</v>
          </cell>
          <cell r="J1805">
            <v>1</v>
          </cell>
          <cell r="K1805">
            <v>0</v>
          </cell>
        </row>
        <row r="1806">
          <cell r="A1806" t="str">
            <v>EVA_BORT+Toyota+Corolla+2006-2013+black+2</v>
          </cell>
          <cell r="B1806" t="str">
            <v>TOYOTA COROLLA 10</v>
          </cell>
          <cell r="E1806" t="str">
            <v>борт</v>
          </cell>
          <cell r="F1806" t="str">
            <v>черный</v>
          </cell>
          <cell r="G1806" t="str">
            <v>соты</v>
          </cell>
          <cell r="H1806">
            <v>2</v>
          </cell>
          <cell r="I1806">
            <v>1</v>
          </cell>
          <cell r="J1806">
            <v>1</v>
          </cell>
          <cell r="K1806">
            <v>0</v>
          </cell>
        </row>
        <row r="1807">
          <cell r="A1807" t="str">
            <v>EVA_BORT+Toyota+Corolla+2006-2013+black+20</v>
          </cell>
          <cell r="B1807" t="str">
            <v>TOYOTA COROLLA 10</v>
          </cell>
          <cell r="E1807" t="str">
            <v>борт</v>
          </cell>
          <cell r="F1807" t="str">
            <v>черный</v>
          </cell>
          <cell r="G1807" t="str">
            <v>соты</v>
          </cell>
          <cell r="H1807">
            <v>20</v>
          </cell>
          <cell r="I1807">
            <v>1</v>
          </cell>
          <cell r="J1807">
            <v>1</v>
          </cell>
          <cell r="K1807">
            <v>0</v>
          </cell>
        </row>
        <row r="1808">
          <cell r="A1808" t="str">
            <v>EVA_BORT+Toyota+Corolla+2006-2013+black+3</v>
          </cell>
          <cell r="B1808" t="str">
            <v>TOYOTA COROLLA 10</v>
          </cell>
          <cell r="E1808" t="str">
            <v>борт</v>
          </cell>
          <cell r="F1808" t="str">
            <v>черный</v>
          </cell>
          <cell r="G1808" t="str">
            <v>соты</v>
          </cell>
          <cell r="H1808">
            <v>3</v>
          </cell>
          <cell r="I1808">
            <v>1</v>
          </cell>
          <cell r="J1808">
            <v>1</v>
          </cell>
          <cell r="K1808">
            <v>0</v>
          </cell>
        </row>
        <row r="1809">
          <cell r="A1809" t="str">
            <v>EVA_BORT+Toyota+Corolla+2006-2013+black+4</v>
          </cell>
          <cell r="B1809" t="str">
            <v>TOYOTA COROLLA 10</v>
          </cell>
          <cell r="E1809" t="str">
            <v>борт</v>
          </cell>
          <cell r="F1809" t="str">
            <v>черный</v>
          </cell>
          <cell r="G1809" t="str">
            <v>соты</v>
          </cell>
          <cell r="H1809">
            <v>4</v>
          </cell>
          <cell r="I1809">
            <v>1</v>
          </cell>
          <cell r="J1809">
            <v>1</v>
          </cell>
          <cell r="K1809">
            <v>0</v>
          </cell>
        </row>
        <row r="1810">
          <cell r="A1810" t="str">
            <v>OBIVKA_L+Yamaha+FZS1000+2001-2005+black+11</v>
          </cell>
          <cell r="B1810" t="str">
            <v>YAMAHA FZS 1000</v>
          </cell>
          <cell r="E1810" t="str">
            <v>МОТО</v>
          </cell>
          <cell r="F1810" t="str">
            <v>черный</v>
          </cell>
          <cell r="G1810">
            <v>0</v>
          </cell>
          <cell r="H1810">
            <v>11</v>
          </cell>
          <cell r="I1810">
            <v>0</v>
          </cell>
          <cell r="J1810">
            <v>0</v>
          </cell>
          <cell r="K1810">
            <v>0</v>
          </cell>
        </row>
        <row r="1811">
          <cell r="A1811" t="str">
            <v>EVA_BORT+Toyota+Corolla+2006-2013+black+6</v>
          </cell>
          <cell r="B1811" t="str">
            <v>TOYOTA COROLLA 10</v>
          </cell>
          <cell r="E1811" t="str">
            <v>борт</v>
          </cell>
          <cell r="F1811" t="str">
            <v>черный</v>
          </cell>
          <cell r="G1811" t="str">
            <v>соты</v>
          </cell>
          <cell r="H1811">
            <v>6</v>
          </cell>
          <cell r="I1811">
            <v>1</v>
          </cell>
          <cell r="J1811">
            <v>1</v>
          </cell>
          <cell r="K1811">
            <v>0</v>
          </cell>
        </row>
        <row r="1812">
          <cell r="A1812" t="str">
            <v>EVA_BORT+Toyota+Corolla+2006-2013+black+8</v>
          </cell>
          <cell r="B1812" t="str">
            <v>TOYOTA COROLLA 10</v>
          </cell>
          <cell r="E1812" t="str">
            <v>борт</v>
          </cell>
          <cell r="F1812" t="str">
            <v>черный</v>
          </cell>
          <cell r="G1812" t="str">
            <v>соты</v>
          </cell>
          <cell r="H1812">
            <v>8</v>
          </cell>
          <cell r="I1812">
            <v>1</v>
          </cell>
          <cell r="J1812">
            <v>1</v>
          </cell>
          <cell r="K1812">
            <v>0</v>
          </cell>
        </row>
        <row r="1813">
          <cell r="A1813" t="str">
            <v>EVA_BORT+Toyota+Corolla+2006-2013+black+9</v>
          </cell>
          <cell r="B1813" t="str">
            <v>TOYOTA COROLLA 10</v>
          </cell>
          <cell r="E1813" t="str">
            <v>борт</v>
          </cell>
          <cell r="F1813" t="str">
            <v>черный</v>
          </cell>
          <cell r="G1813" t="str">
            <v>соты</v>
          </cell>
          <cell r="H1813">
            <v>9</v>
          </cell>
          <cell r="I1813">
            <v>1</v>
          </cell>
          <cell r="J1813">
            <v>1</v>
          </cell>
          <cell r="K1813">
            <v>0</v>
          </cell>
        </row>
        <row r="1814">
          <cell r="A1814" t="str">
            <v>EVA_BORT+Toyota+C_orolla+2006-2013+black+2</v>
          </cell>
          <cell r="B1814" t="str">
            <v>TOYOTA COROLLA 10</v>
          </cell>
          <cell r="E1814" t="str">
            <v>борт</v>
          </cell>
          <cell r="F1814" t="str">
            <v>черный</v>
          </cell>
          <cell r="G1814" t="str">
            <v>соты</v>
          </cell>
          <cell r="H1814">
            <v>2</v>
          </cell>
          <cell r="I1814">
            <v>1</v>
          </cell>
          <cell r="J1814">
            <v>1</v>
          </cell>
          <cell r="K1814">
            <v>0</v>
          </cell>
        </row>
        <row r="1815">
          <cell r="A1815" t="str">
            <v>EVA_BORT+Toyota+Corolla_+2006-2013+black+11</v>
          </cell>
          <cell r="B1815" t="str">
            <v>TOYOTA COROLLA 10</v>
          </cell>
          <cell r="E1815" t="str">
            <v>борт</v>
          </cell>
          <cell r="F1815" t="str">
            <v>черный</v>
          </cell>
          <cell r="G1815" t="str">
            <v>соты</v>
          </cell>
          <cell r="H1815">
            <v>11</v>
          </cell>
          <cell r="I1815">
            <v>1</v>
          </cell>
          <cell r="J1815">
            <v>1</v>
          </cell>
          <cell r="K1815">
            <v>0</v>
          </cell>
        </row>
        <row r="1816">
          <cell r="A1816" t="str">
            <v>EVA_BORT+Toyota+Corolla+2012-2021+black+11</v>
          </cell>
          <cell r="B1816" t="str">
            <v>TOYOTA COROLLA 11</v>
          </cell>
          <cell r="E1816" t="str">
            <v>борт</v>
          </cell>
          <cell r="F1816" t="str">
            <v>черный</v>
          </cell>
          <cell r="G1816" t="str">
            <v>соты</v>
          </cell>
          <cell r="H1816">
            <v>11</v>
          </cell>
          <cell r="I1816">
            <v>1</v>
          </cell>
          <cell r="J1816">
            <v>1</v>
          </cell>
          <cell r="K1816">
            <v>0</v>
          </cell>
        </row>
        <row r="1817">
          <cell r="A1817" t="str">
            <v>EVA_BORT_Toyota_Corolla_E210 XII пок_2018-2025_black+12</v>
          </cell>
          <cell r="B1817" t="str">
            <v>TOYOTA COROLLA 11</v>
          </cell>
          <cell r="E1817" t="str">
            <v>борт</v>
          </cell>
          <cell r="F1817" t="str">
            <v>черный</v>
          </cell>
          <cell r="G1817" t="str">
            <v>соты</v>
          </cell>
          <cell r="H1817">
            <v>12</v>
          </cell>
          <cell r="I1817">
            <v>1</v>
          </cell>
          <cell r="J1817">
            <v>1</v>
          </cell>
        </row>
        <row r="1818">
          <cell r="A1818" t="str">
            <v>EVA_BORT+Toyota+Corolla+2000-2007+grey+11</v>
          </cell>
          <cell r="B1818" t="str">
            <v>TOYOTA COROLLA 9</v>
          </cell>
          <cell r="E1818" t="str">
            <v>борт</v>
          </cell>
          <cell r="F1818" t="str">
            <v>серый</v>
          </cell>
          <cell r="G1818" t="str">
            <v>соты</v>
          </cell>
          <cell r="H1818">
            <v>11</v>
          </cell>
          <cell r="I1818">
            <v>1</v>
          </cell>
          <cell r="J1818">
            <v>1</v>
          </cell>
          <cell r="K1818">
            <v>0</v>
          </cell>
        </row>
        <row r="1819">
          <cell r="A1819" t="str">
            <v>EVA_BORT+Toyota+Corolla+2000-2007+black+11</v>
          </cell>
          <cell r="B1819" t="str">
            <v>TOYOTA COROLLA 9</v>
          </cell>
          <cell r="E1819" t="str">
            <v>борт</v>
          </cell>
          <cell r="F1819" t="str">
            <v>серый</v>
          </cell>
          <cell r="G1819" t="str">
            <v>соты</v>
          </cell>
          <cell r="H1819">
            <v>11</v>
          </cell>
          <cell r="I1819">
            <v>1</v>
          </cell>
          <cell r="J1819">
            <v>1</v>
          </cell>
          <cell r="K1819">
            <v>0</v>
          </cell>
        </row>
        <row r="1820">
          <cell r="A1820" t="str">
            <v>EVA_BORT_Toyota_Corolla Cross_I_black+12</v>
          </cell>
          <cell r="B1820" t="str">
            <v>TOYOTA COROLLA CROSS 1</v>
          </cell>
          <cell r="E1820" t="str">
            <v>борт</v>
          </cell>
          <cell r="F1820" t="str">
            <v>черный</v>
          </cell>
          <cell r="G1820" t="str">
            <v>соты</v>
          </cell>
          <cell r="H1820">
            <v>12</v>
          </cell>
          <cell r="I1820">
            <v>1</v>
          </cell>
          <cell r="J1820">
            <v>1</v>
          </cell>
          <cell r="K1820" t="str">
            <v>1 поколение рест</v>
          </cell>
        </row>
        <row r="1821">
          <cell r="A1821" t="str">
            <v>EVA_BORT+Toyota+Corolla+2001-2004+black+12</v>
          </cell>
          <cell r="B1821" t="str">
            <v>TOYOTA COROLLA VERSO</v>
          </cell>
          <cell r="E1821" t="str">
            <v>борт</v>
          </cell>
          <cell r="F1821" t="str">
            <v>черный</v>
          </cell>
          <cell r="G1821" t="str">
            <v>соты</v>
          </cell>
          <cell r="H1821">
            <v>12</v>
          </cell>
          <cell r="I1821">
            <v>1</v>
          </cell>
          <cell r="J1821">
            <v>1</v>
          </cell>
          <cell r="K1821">
            <v>0</v>
          </cell>
        </row>
        <row r="1822">
          <cell r="A1822" t="str">
            <v>EVA_BORT+Toyota+Corolla+2001-2004+black+12</v>
          </cell>
          <cell r="B1822" t="str">
            <v>TOYOTA COROLLA VERSO</v>
          </cell>
          <cell r="E1822" t="str">
            <v>борт</v>
          </cell>
          <cell r="F1822" t="str">
            <v>черный</v>
          </cell>
          <cell r="G1822" t="str">
            <v>соты</v>
          </cell>
          <cell r="H1822">
            <v>12</v>
          </cell>
          <cell r="I1822">
            <v>1</v>
          </cell>
          <cell r="J1822">
            <v>1</v>
          </cell>
          <cell r="K1822">
            <v>0</v>
          </cell>
        </row>
        <row r="1823">
          <cell r="A1823" t="str">
            <v>EVA_BORT+Toyota+Fortuner+2005-2015+black+12</v>
          </cell>
          <cell r="B1823" t="str">
            <v>TOYOTA FORTUNER</v>
          </cell>
          <cell r="E1823" t="str">
            <v>борт</v>
          </cell>
          <cell r="F1823" t="str">
            <v>черный</v>
          </cell>
          <cell r="G1823" t="str">
            <v>соты</v>
          </cell>
          <cell r="H1823">
            <v>12</v>
          </cell>
          <cell r="I1823">
            <v>1</v>
          </cell>
          <cell r="J1823">
            <v>1</v>
          </cell>
          <cell r="K1823">
            <v>0</v>
          </cell>
        </row>
        <row r="1824">
          <cell r="A1824" t="str">
            <v>EVA_BORT_Toyota_FunCargo_I пок_1999-2005_black+12</v>
          </cell>
          <cell r="B1824" t="str">
            <v>TOYOTA FUNCARGO 1 правый руль</v>
          </cell>
          <cell r="E1824" t="str">
            <v>борт</v>
          </cell>
          <cell r="F1824" t="str">
            <v>черный</v>
          </cell>
          <cell r="G1824" t="str">
            <v>соты</v>
          </cell>
          <cell r="H1824">
            <v>12</v>
          </cell>
          <cell r="I1824">
            <v>1</v>
          </cell>
          <cell r="J1824">
            <v>1</v>
          </cell>
          <cell r="K1824" t="str">
            <v>Правый руль</v>
          </cell>
        </row>
        <row r="1825">
          <cell r="A1825" t="str">
            <v>EVA_BORT_Toyota_FunCargo_I поколение_1999-2005_black+12</v>
          </cell>
          <cell r="B1825" t="str">
            <v>TOYOTA FUNCARGO 1 правый руль</v>
          </cell>
          <cell r="E1825" t="str">
            <v>борт</v>
          </cell>
          <cell r="F1825" t="str">
            <v>черный</v>
          </cell>
          <cell r="G1825" t="str">
            <v>соты</v>
          </cell>
          <cell r="H1825">
            <v>12</v>
          </cell>
          <cell r="I1825">
            <v>1</v>
          </cell>
          <cell r="J1825">
            <v>1</v>
          </cell>
          <cell r="K1825" t="str">
            <v>1 поколение правый руль</v>
          </cell>
        </row>
        <row r="1826">
          <cell r="A1826" t="str">
            <v>EVA_BORT+Toyota+Highlander+2001-2007+black+12</v>
          </cell>
          <cell r="B1826" t="str">
            <v>TOYOTA HIGHLANDER U20</v>
          </cell>
          <cell r="E1826" t="str">
            <v>борт</v>
          </cell>
          <cell r="F1826" t="str">
            <v>черный</v>
          </cell>
          <cell r="G1826" t="str">
            <v>соты</v>
          </cell>
          <cell r="H1826">
            <v>12</v>
          </cell>
          <cell r="I1826">
            <v>1</v>
          </cell>
          <cell r="J1826">
            <v>1</v>
          </cell>
          <cell r="K1826">
            <v>0</v>
          </cell>
        </row>
        <row r="1827">
          <cell r="A1827" t="str">
            <v>EVA_BORT+Toyota+Highlander+2010-2013+black+12</v>
          </cell>
          <cell r="B1827" t="str">
            <v>TOYOTA HIGHLANDER U40 2</v>
          </cell>
          <cell r="E1827" t="str">
            <v>борт</v>
          </cell>
          <cell r="F1827" t="str">
            <v>черный</v>
          </cell>
          <cell r="G1827" t="str">
            <v>соты</v>
          </cell>
          <cell r="H1827">
            <v>12</v>
          </cell>
          <cell r="I1827">
            <v>1</v>
          </cell>
          <cell r="J1827">
            <v>1</v>
          </cell>
          <cell r="K1827">
            <v>0</v>
          </cell>
        </row>
        <row r="1828">
          <cell r="A1828" t="str">
            <v>EVA_BORT_Toyota_Highlander_U50 III пок
_2013-2016_black+12</v>
          </cell>
          <cell r="B1828" t="str">
            <v>TOYOTA HIGHLANDER U50 3</v>
          </cell>
          <cell r="E1828" t="str">
            <v>борт</v>
          </cell>
          <cell r="F1828" t="str">
            <v>черный</v>
          </cell>
          <cell r="G1828" t="str">
            <v>соты</v>
          </cell>
          <cell r="H1828">
            <v>12</v>
          </cell>
          <cell r="I1828">
            <v>1</v>
          </cell>
          <cell r="J1828">
            <v>1</v>
          </cell>
        </row>
        <row r="1829">
          <cell r="A1829" t="str">
            <v>EVA_BORT+Toyota+Highlander+2019-2021+black+12</v>
          </cell>
          <cell r="B1829" t="str">
            <v>TOYOTA HIGHLANDER U70</v>
          </cell>
          <cell r="E1829" t="str">
            <v>борт</v>
          </cell>
          <cell r="F1829" t="str">
            <v>черный</v>
          </cell>
          <cell r="G1829" t="str">
            <v>соты</v>
          </cell>
          <cell r="H1829">
            <v>12</v>
          </cell>
          <cell r="I1829">
            <v>1</v>
          </cell>
          <cell r="J1829">
            <v>1</v>
          </cell>
          <cell r="K1829">
            <v>0</v>
          </cell>
        </row>
        <row r="1830">
          <cell r="A1830" t="str">
            <v>EVA_BORT+Toyota+Hilux+2011-2015+black+12</v>
          </cell>
          <cell r="B1830" t="str">
            <v>TOYOTA HILUX 7</v>
          </cell>
          <cell r="E1830" t="str">
            <v>борт</v>
          </cell>
          <cell r="F1830" t="str">
            <v>черный</v>
          </cell>
          <cell r="G1830" t="str">
            <v>соты</v>
          </cell>
          <cell r="H1830">
            <v>12</v>
          </cell>
          <cell r="I1830">
            <v>1</v>
          </cell>
          <cell r="J1830">
            <v>1</v>
          </cell>
          <cell r="K1830">
            <v>0</v>
          </cell>
        </row>
        <row r="1831">
          <cell r="A1831" t="str">
            <v>EVA_BORT_Toyota_Hilux_VIII пок DR_2015-2020_black+12</v>
          </cell>
          <cell r="B1831" t="str">
            <v>TOYOTA HILUX 8 дорестайлинг</v>
          </cell>
          <cell r="E1831" t="str">
            <v>борт</v>
          </cell>
          <cell r="F1831" t="str">
            <v>черный</v>
          </cell>
          <cell r="G1831" t="str">
            <v>соты</v>
          </cell>
          <cell r="H1831">
            <v>12</v>
          </cell>
          <cell r="I1831">
            <v>1</v>
          </cell>
          <cell r="J1831">
            <v>1</v>
          </cell>
        </row>
        <row r="1832">
          <cell r="A1832" t="str">
            <v>EVA_BORT_Toyota_Hilux_VIII пок DR пр.руль_2015-2020_black+12</v>
          </cell>
          <cell r="B1832" t="str">
            <v>TOYOTA HILUX 8 дорестайлинг, правый руль</v>
          </cell>
          <cell r="E1832" t="str">
            <v>борт</v>
          </cell>
          <cell r="F1832" t="str">
            <v>черный</v>
          </cell>
          <cell r="G1832" t="str">
            <v>соты</v>
          </cell>
          <cell r="H1832">
            <v>12</v>
          </cell>
          <cell r="I1832">
            <v>1</v>
          </cell>
          <cell r="J1832">
            <v>1</v>
          </cell>
          <cell r="K1832" t="str">
            <v>Правый руль</v>
          </cell>
        </row>
        <row r="1833">
          <cell r="A1833" t="str">
            <v>EVA_BORT_Toyota_Hilux_VIII пок R_2020-2025_black+12</v>
          </cell>
          <cell r="B1833" t="str">
            <v>TOYOTA HILUX 8 рестайлинг</v>
          </cell>
          <cell r="E1833" t="str">
            <v>борт</v>
          </cell>
          <cell r="F1833" t="str">
            <v>черный</v>
          </cell>
          <cell r="G1833" t="str">
            <v>соты</v>
          </cell>
          <cell r="H1833">
            <v>12</v>
          </cell>
          <cell r="I1833">
            <v>1</v>
          </cell>
          <cell r="J1833">
            <v>1</v>
          </cell>
        </row>
        <row r="1834">
          <cell r="A1834" t="str">
            <v>EVA_BORT_Toyota_Hilux_VIII пок R пр.руль_2020-2025_black+12</v>
          </cell>
          <cell r="B1834" t="str">
            <v>TOYOTA HILUX 8 рестайлинг, правый руль</v>
          </cell>
          <cell r="E1834" t="str">
            <v>борт</v>
          </cell>
          <cell r="F1834" t="str">
            <v>черный</v>
          </cell>
          <cell r="G1834" t="str">
            <v>соты</v>
          </cell>
          <cell r="H1834">
            <v>12</v>
          </cell>
          <cell r="I1834">
            <v>1</v>
          </cell>
          <cell r="J1834">
            <v>1</v>
          </cell>
          <cell r="K1834" t="str">
            <v>Правый руль</v>
          </cell>
        </row>
        <row r="1835">
          <cell r="A1835" t="str">
            <v>EVA_BORT+Toyota+Hilux_Surf+1989-1993+black+12</v>
          </cell>
          <cell r="B1835" t="str">
            <v>TOYOTA HILUX SURF 2 правый руль</v>
          </cell>
          <cell r="E1835" t="str">
            <v>борт</v>
          </cell>
          <cell r="F1835" t="str">
            <v>черный</v>
          </cell>
          <cell r="G1835" t="str">
            <v>соты</v>
          </cell>
          <cell r="H1835">
            <v>12</v>
          </cell>
          <cell r="I1835">
            <v>1</v>
          </cell>
          <cell r="J1835">
            <v>1</v>
          </cell>
          <cell r="K1835" t="str">
            <v>правый руль</v>
          </cell>
        </row>
        <row r="1836">
          <cell r="A1836" t="str">
            <v>EVA_BORT+Toyota+Hilux_Surf+1989-1993+black+12</v>
          </cell>
          <cell r="B1836" t="str">
            <v>TOYOTA HILUX SURF 2 правый руль</v>
          </cell>
          <cell r="E1836" t="str">
            <v>борт</v>
          </cell>
          <cell r="F1836" t="str">
            <v>черный</v>
          </cell>
          <cell r="G1836" t="str">
            <v>соты</v>
          </cell>
          <cell r="H1836">
            <v>12</v>
          </cell>
          <cell r="I1836">
            <v>1</v>
          </cell>
          <cell r="J1836">
            <v>1</v>
          </cell>
          <cell r="K1836" t="str">
            <v>правый руль</v>
          </cell>
        </row>
        <row r="1837">
          <cell r="A1837" t="str">
            <v>EVA_BORT+Toyota+Hilux_Surf+1989-1993+black+12</v>
          </cell>
          <cell r="B1837" t="str">
            <v>TOYOTA HILUX SURF 2 правый руль</v>
          </cell>
          <cell r="E1837" t="str">
            <v>борт</v>
          </cell>
          <cell r="F1837" t="str">
            <v>черный</v>
          </cell>
          <cell r="G1837" t="str">
            <v>соты</v>
          </cell>
          <cell r="H1837">
            <v>12</v>
          </cell>
          <cell r="I1837">
            <v>1</v>
          </cell>
          <cell r="J1837">
            <v>1</v>
          </cell>
          <cell r="K1837" t="str">
            <v>правый руль</v>
          </cell>
        </row>
        <row r="1838">
          <cell r="A1838" t="str">
            <v>EVA_BORT+Toyota+Hilux Surf+1989-1993+black+12</v>
          </cell>
          <cell r="B1838" t="str">
            <v>TOYOTA HILUX SURF 2 правый руль</v>
          </cell>
          <cell r="E1838" t="str">
            <v>борт</v>
          </cell>
          <cell r="F1838" t="str">
            <v>черный</v>
          </cell>
          <cell r="G1838" t="str">
            <v>соты</v>
          </cell>
          <cell r="H1838">
            <v>12</v>
          </cell>
          <cell r="I1838">
            <v>1</v>
          </cell>
          <cell r="J1838">
            <v>1</v>
          </cell>
          <cell r="K1838">
            <v>0</v>
          </cell>
        </row>
        <row r="1839">
          <cell r="A1839" t="str">
            <v>EVA_BORT+Toyota+Hilux_Surf+1989-1993+black+12</v>
          </cell>
          <cell r="B1839" t="str">
            <v>TOYOTA HILUX SURF 2 правый руль</v>
          </cell>
          <cell r="E1839" t="str">
            <v>борт</v>
          </cell>
          <cell r="F1839" t="str">
            <v>черный</v>
          </cell>
          <cell r="G1839" t="str">
            <v>соты</v>
          </cell>
          <cell r="H1839">
            <v>12</v>
          </cell>
          <cell r="I1839">
            <v>1</v>
          </cell>
          <cell r="J1839">
            <v>1</v>
          </cell>
          <cell r="K1839">
            <v>0</v>
          </cell>
        </row>
        <row r="1840">
          <cell r="A1840" t="str">
            <v>EVA_BORT_Toyota_ISis_I пок_2004-2009_black+12</v>
          </cell>
          <cell r="B1840" t="str">
            <v>TOYOTA ISIS 1 правый руль</v>
          </cell>
          <cell r="E1840" t="str">
            <v>борт</v>
          </cell>
          <cell r="F1840" t="str">
            <v>черный</v>
          </cell>
          <cell r="G1840" t="str">
            <v>соты</v>
          </cell>
          <cell r="H1840">
            <v>12</v>
          </cell>
          <cell r="I1840">
            <v>1</v>
          </cell>
          <cell r="J1840">
            <v>1</v>
          </cell>
          <cell r="K1840" t="str">
            <v>Правый руль</v>
          </cell>
        </row>
        <row r="1841">
          <cell r="A1841" t="str">
            <v>EVA_BORT+Toyota+Land Cruiser100+black+12</v>
          </cell>
          <cell r="B1841" t="str">
            <v>TOYOTA LAND CRUISER 100</v>
          </cell>
          <cell r="E1841" t="str">
            <v>борт</v>
          </cell>
          <cell r="F1841" t="str">
            <v>черный</v>
          </cell>
          <cell r="G1841" t="str">
            <v>соты</v>
          </cell>
          <cell r="H1841">
            <v>12</v>
          </cell>
          <cell r="I1841">
            <v>1</v>
          </cell>
          <cell r="J1841">
            <v>1</v>
          </cell>
          <cell r="K1841">
            <v>0</v>
          </cell>
        </row>
        <row r="1842">
          <cell r="A1842" t="str">
            <v>EVA_BORT+Toyota+Land Cruiser +2007-2012+black+11</v>
          </cell>
          <cell r="B1842" t="str">
            <v>TOYOTA LAND CRUISER 200 дорестайлинг</v>
          </cell>
          <cell r="E1842" t="str">
            <v>борт</v>
          </cell>
          <cell r="F1842" t="str">
            <v>черный</v>
          </cell>
          <cell r="G1842" t="str">
            <v>соты</v>
          </cell>
          <cell r="H1842">
            <v>11</v>
          </cell>
          <cell r="I1842">
            <v>1</v>
          </cell>
          <cell r="J1842">
            <v>1</v>
          </cell>
          <cell r="K1842" t="str">
            <v>дорестайлинг</v>
          </cell>
        </row>
        <row r="1843">
          <cell r="A1843" t="str">
            <v>EVA_BORT+Toyota+Land_Cruiser+2007-2012+black+11</v>
          </cell>
          <cell r="B1843" t="str">
            <v>TOYOTA LAND CRUISER 200 дорестайлинг</v>
          </cell>
          <cell r="E1843" t="str">
            <v>борт</v>
          </cell>
          <cell r="F1843" t="str">
            <v>черный</v>
          </cell>
          <cell r="G1843" t="str">
            <v>соты</v>
          </cell>
          <cell r="H1843">
            <v>11</v>
          </cell>
          <cell r="I1843">
            <v>1</v>
          </cell>
          <cell r="J1843">
            <v>1</v>
          </cell>
          <cell r="K1843" t="str">
            <v>дорестайлинг</v>
          </cell>
        </row>
        <row r="1844">
          <cell r="A1844" t="str">
            <v>EVA_BORT+Toyota+Land Cruiser+2012-2021+black+11</v>
          </cell>
          <cell r="B1844" t="str">
            <v>TOYOTA LAND CRUISER 200 рестайлинг</v>
          </cell>
          <cell r="E1844" t="str">
            <v>борт</v>
          </cell>
          <cell r="F1844" t="str">
            <v>черный</v>
          </cell>
          <cell r="G1844" t="str">
            <v>соты</v>
          </cell>
          <cell r="H1844">
            <v>11</v>
          </cell>
          <cell r="I1844">
            <v>1</v>
          </cell>
          <cell r="J1844">
            <v>1</v>
          </cell>
          <cell r="K1844" t="str">
            <v>рестайлинг</v>
          </cell>
        </row>
        <row r="1845">
          <cell r="A1845" t="str">
            <v>EVA_BORT+ToyotaA+LandCruPr+2002-2009+black+12</v>
          </cell>
          <cell r="B1845" t="str">
            <v>TOYOTA LAND CRUISER PRADO 120</v>
          </cell>
          <cell r="E1845" t="str">
            <v>борт</v>
          </cell>
          <cell r="F1845" t="str">
            <v>черный</v>
          </cell>
          <cell r="G1845" t="str">
            <v>соты</v>
          </cell>
          <cell r="H1845">
            <v>12</v>
          </cell>
          <cell r="I1845">
            <v>1</v>
          </cell>
          <cell r="J1845">
            <v>1</v>
          </cell>
          <cell r="K1845">
            <v>0</v>
          </cell>
        </row>
        <row r="1846">
          <cell r="A1846" t="str">
            <v>EVA_BORT+Toyota+Prado 150+2009-2021+black+11</v>
          </cell>
          <cell r="B1846" t="str">
            <v>TOYOTA LAND CRUISER PRADO 150 рестайлинг</v>
          </cell>
          <cell r="E1846" t="str">
            <v>борт</v>
          </cell>
          <cell r="F1846" t="str">
            <v>черный</v>
          </cell>
          <cell r="G1846" t="str">
            <v>соты</v>
          </cell>
          <cell r="H1846">
            <v>11</v>
          </cell>
          <cell r="I1846">
            <v>1</v>
          </cell>
          <cell r="J1846">
            <v>1</v>
          </cell>
          <cell r="K1846" t="str">
            <v>рестайлинг</v>
          </cell>
        </row>
        <row r="1847">
          <cell r="A1847" t="str">
            <v>EVA_BORT+Toyota+Premio+2019+black+12</v>
          </cell>
          <cell r="B1847" t="str">
            <v>TOYOTA PREMIO ZRT260 рестайлинг, правый руль</v>
          </cell>
          <cell r="E1847" t="str">
            <v>борт</v>
          </cell>
          <cell r="F1847" t="str">
            <v>черный</v>
          </cell>
          <cell r="G1847" t="str">
            <v>соты</v>
          </cell>
          <cell r="H1847">
            <v>12</v>
          </cell>
          <cell r="I1847">
            <v>1</v>
          </cell>
          <cell r="J1847">
            <v>1</v>
          </cell>
          <cell r="K1847" t="str">
            <v>рест, правый руль</v>
          </cell>
        </row>
        <row r="1848">
          <cell r="A1848" t="str">
            <v>EVA_BORT+Toyota+Prius+2003-2011+grey+12</v>
          </cell>
          <cell r="B1848" t="str">
            <v>TOYOTA PRIUS 2 XW20</v>
          </cell>
          <cell r="E1848" t="str">
            <v>борт</v>
          </cell>
          <cell r="F1848" t="str">
            <v>серый</v>
          </cell>
          <cell r="G1848" t="str">
            <v>соты</v>
          </cell>
          <cell r="H1848">
            <v>12</v>
          </cell>
          <cell r="I1848">
            <v>1</v>
          </cell>
          <cell r="J1848">
            <v>1</v>
          </cell>
          <cell r="K1848">
            <v>0</v>
          </cell>
        </row>
        <row r="1849">
          <cell r="A1849" t="str">
            <v>EVA_BORT+Toyota+Alpha ZVW40/41+2011-2014+black+11</v>
          </cell>
          <cell r="B1849" t="str">
            <v>TOYOTA PRIUS ALPHA ZVW40 41</v>
          </cell>
          <cell r="E1849" t="str">
            <v>борт</v>
          </cell>
          <cell r="F1849" t="str">
            <v>черный</v>
          </cell>
          <cell r="G1849" t="str">
            <v>соты</v>
          </cell>
          <cell r="H1849">
            <v>11</v>
          </cell>
          <cell r="I1849">
            <v>1</v>
          </cell>
          <cell r="J1849">
            <v>1</v>
          </cell>
          <cell r="K1849">
            <v>0</v>
          </cell>
        </row>
        <row r="1850">
          <cell r="A1850" t="str">
            <v>EVA_BORT+Toyota+Prius+2011-2014+black+1</v>
          </cell>
          <cell r="B1850" t="str">
            <v>TOYOTA PRIUS ALPHA ZVW40 41</v>
          </cell>
          <cell r="E1850" t="str">
            <v>борт</v>
          </cell>
          <cell r="F1850" t="str">
            <v>черный</v>
          </cell>
          <cell r="G1850" t="str">
            <v>соты</v>
          </cell>
          <cell r="H1850">
            <v>1</v>
          </cell>
          <cell r="I1850">
            <v>1</v>
          </cell>
          <cell r="J1850">
            <v>1</v>
          </cell>
          <cell r="K1850">
            <v>0</v>
          </cell>
        </row>
        <row r="1851">
          <cell r="A1851" t="str">
            <v>EVA_BORT+Toyota+Prius+2011-2014+black+11</v>
          </cell>
          <cell r="B1851" t="str">
            <v>TOYOTA PRIUS ALPHA ZVW40 41</v>
          </cell>
          <cell r="E1851" t="str">
            <v>борт</v>
          </cell>
          <cell r="F1851" t="str">
            <v>черный</v>
          </cell>
          <cell r="G1851" t="str">
            <v>соты</v>
          </cell>
          <cell r="H1851">
            <v>11</v>
          </cell>
          <cell r="I1851">
            <v>1</v>
          </cell>
          <cell r="J1851">
            <v>1</v>
          </cell>
          <cell r="K1851">
            <v>0</v>
          </cell>
        </row>
        <row r="1852">
          <cell r="A1852" t="str">
            <v>EVA_BORT+Toyota+Prius+2011-2014+black+12</v>
          </cell>
          <cell r="B1852" t="str">
            <v>TOYOTA PRIUS ALPHA ZVW40 41</v>
          </cell>
          <cell r="E1852" t="str">
            <v>борт</v>
          </cell>
          <cell r="F1852" t="str">
            <v>черный</v>
          </cell>
          <cell r="G1852" t="str">
            <v>соты</v>
          </cell>
          <cell r="H1852">
            <v>12</v>
          </cell>
          <cell r="I1852">
            <v>1</v>
          </cell>
          <cell r="J1852">
            <v>1</v>
          </cell>
          <cell r="K1852">
            <v>0</v>
          </cell>
        </row>
        <row r="1853">
          <cell r="A1853" t="str">
            <v>EVA_BORT+Toyota+Prius+2011-2014+black+13</v>
          </cell>
          <cell r="B1853" t="str">
            <v>TOYOTA PRIUS ALPHA ZVW40 41</v>
          </cell>
          <cell r="E1853" t="str">
            <v>борт</v>
          </cell>
          <cell r="F1853" t="str">
            <v>черный</v>
          </cell>
          <cell r="G1853" t="str">
            <v>соты</v>
          </cell>
          <cell r="H1853">
            <v>13</v>
          </cell>
          <cell r="I1853">
            <v>1</v>
          </cell>
          <cell r="J1853">
            <v>1</v>
          </cell>
          <cell r="K1853">
            <v>0</v>
          </cell>
        </row>
        <row r="1854">
          <cell r="A1854" t="str">
            <v>EVA_BORT+Toyota+Prius+2011-2014+black+14</v>
          </cell>
          <cell r="B1854" t="str">
            <v>TOYOTA PRIUS ALPHA ZVW40 41</v>
          </cell>
          <cell r="E1854" t="str">
            <v>борт</v>
          </cell>
          <cell r="F1854" t="str">
            <v>черный</v>
          </cell>
          <cell r="G1854" t="str">
            <v>соты</v>
          </cell>
          <cell r="H1854">
            <v>14</v>
          </cell>
          <cell r="I1854">
            <v>1</v>
          </cell>
          <cell r="J1854">
            <v>1</v>
          </cell>
          <cell r="K1854">
            <v>0</v>
          </cell>
        </row>
        <row r="1855">
          <cell r="A1855" t="str">
            <v>EVA_BORT+Toyota+Prius+2011-2014+black+15</v>
          </cell>
          <cell r="B1855" t="str">
            <v>TOYOTA PRIUS ALPHA ZVW40 41</v>
          </cell>
          <cell r="E1855" t="str">
            <v>борт</v>
          </cell>
          <cell r="F1855" t="str">
            <v>черный</v>
          </cell>
          <cell r="G1855" t="str">
            <v>соты</v>
          </cell>
          <cell r="H1855">
            <v>15</v>
          </cell>
          <cell r="I1855">
            <v>1</v>
          </cell>
          <cell r="J1855">
            <v>1</v>
          </cell>
          <cell r="K1855">
            <v>0</v>
          </cell>
        </row>
        <row r="1856">
          <cell r="A1856" t="str">
            <v>EVA_BORT+Toyota+Prius+2011-2014+black+16</v>
          </cell>
          <cell r="B1856" t="str">
            <v>TOYOTA PRIUS ALPHA ZVW40 41</v>
          </cell>
          <cell r="E1856" t="str">
            <v>борт</v>
          </cell>
          <cell r="F1856" t="str">
            <v>черный</v>
          </cell>
          <cell r="G1856" t="str">
            <v>соты</v>
          </cell>
          <cell r="H1856">
            <v>16</v>
          </cell>
          <cell r="I1856">
            <v>1</v>
          </cell>
          <cell r="J1856">
            <v>1</v>
          </cell>
          <cell r="K1856">
            <v>0</v>
          </cell>
        </row>
        <row r="1857">
          <cell r="A1857" t="str">
            <v>EVA_BORT+Toyota+Prius+2011-2014+black+19</v>
          </cell>
          <cell r="B1857" t="str">
            <v>TOYOTA PRIUS ALPHA ZVW40 41</v>
          </cell>
          <cell r="E1857" t="str">
            <v>борт</v>
          </cell>
          <cell r="F1857" t="str">
            <v>черный</v>
          </cell>
          <cell r="G1857" t="str">
            <v>соты</v>
          </cell>
          <cell r="H1857">
            <v>19</v>
          </cell>
          <cell r="I1857">
            <v>1</v>
          </cell>
          <cell r="J1857">
            <v>1</v>
          </cell>
          <cell r="K1857">
            <v>0</v>
          </cell>
        </row>
        <row r="1858">
          <cell r="A1858" t="str">
            <v>VELO+Велоковер 185х35+185х35++grey+16</v>
          </cell>
          <cell r="B1858" t="str">
            <v>Велоковрик</v>
          </cell>
          <cell r="E1858" t="str">
            <v>ковер</v>
          </cell>
          <cell r="F1858" t="str">
            <v>серый</v>
          </cell>
          <cell r="G1858" t="str">
            <v>соты</v>
          </cell>
          <cell r="H1858">
            <v>16</v>
          </cell>
          <cell r="I1858">
            <v>0</v>
          </cell>
          <cell r="J1858">
            <v>0</v>
          </cell>
          <cell r="K1858" t="str">
            <v>185*35</v>
          </cell>
        </row>
        <row r="1859">
          <cell r="A1859" t="str">
            <v>VELO+Велоковер 185х35+185х35++ black+11</v>
          </cell>
          <cell r="B1859" t="str">
            <v>Велоковрик</v>
          </cell>
          <cell r="E1859" t="str">
            <v>ковер</v>
          </cell>
          <cell r="F1859" t="str">
            <v>черный</v>
          </cell>
          <cell r="G1859" t="str">
            <v>соты</v>
          </cell>
          <cell r="H1859">
            <v>11</v>
          </cell>
          <cell r="I1859">
            <v>0</v>
          </cell>
          <cell r="J1859">
            <v>0</v>
          </cell>
          <cell r="K1859" t="str">
            <v>185*35</v>
          </cell>
        </row>
        <row r="1860">
          <cell r="A1860" t="str">
            <v>VELO+Велоковер 185х35+185х35++ grey+16</v>
          </cell>
          <cell r="B1860" t="str">
            <v>Велоковрик</v>
          </cell>
          <cell r="E1860" t="str">
            <v>ковер</v>
          </cell>
          <cell r="F1860" t="str">
            <v>серый</v>
          </cell>
          <cell r="G1860" t="str">
            <v>соты</v>
          </cell>
          <cell r="H1860">
            <v>16</v>
          </cell>
          <cell r="I1860">
            <v>0</v>
          </cell>
          <cell r="J1860">
            <v>0</v>
          </cell>
          <cell r="K1860" t="str">
            <v>185*35</v>
          </cell>
        </row>
        <row r="1861">
          <cell r="A1861" t="str">
            <v>VELO+Велоковер 185х35+185х35++ black+11</v>
          </cell>
          <cell r="B1861" t="str">
            <v>Велоковрик</v>
          </cell>
          <cell r="E1861" t="str">
            <v>ковер</v>
          </cell>
          <cell r="F1861" t="str">
            <v>черный</v>
          </cell>
          <cell r="G1861" t="str">
            <v>соты</v>
          </cell>
          <cell r="H1861">
            <v>11</v>
          </cell>
          <cell r="I1861">
            <v>0</v>
          </cell>
          <cell r="J1861">
            <v>0</v>
          </cell>
          <cell r="K1861" t="str">
            <v>185*35</v>
          </cell>
        </row>
        <row r="1862">
          <cell r="A1862" t="str">
            <v>EVA_BORT+Toyota+Prius+2011-2014+black+2</v>
          </cell>
          <cell r="B1862" t="str">
            <v>TOYOTA PRIUS ALPHA ZVW40 41</v>
          </cell>
          <cell r="E1862" t="str">
            <v>борт</v>
          </cell>
          <cell r="F1862" t="str">
            <v>черный</v>
          </cell>
          <cell r="G1862" t="str">
            <v>соты</v>
          </cell>
          <cell r="H1862">
            <v>2</v>
          </cell>
          <cell r="I1862">
            <v>1</v>
          </cell>
          <cell r="J1862">
            <v>1</v>
          </cell>
          <cell r="K1862">
            <v>0</v>
          </cell>
        </row>
        <row r="1863">
          <cell r="A1863" t="str">
            <v>PERED_EVA+Skoda+Oc_tavia+2013-2020+black+11</v>
          </cell>
          <cell r="B1863" t="str">
            <v>SKODA OCTAVIA 3 A7 </v>
          </cell>
          <cell r="E1863" t="str">
            <v>передние</v>
          </cell>
          <cell r="F1863" t="str">
            <v>черный</v>
          </cell>
          <cell r="G1863" t="str">
            <v>соты</v>
          </cell>
          <cell r="H1863">
            <v>11</v>
          </cell>
          <cell r="I1863">
            <v>1</v>
          </cell>
          <cell r="J1863">
            <v>1</v>
          </cell>
          <cell r="K1863" t="str">
            <v>передние</v>
          </cell>
        </row>
        <row r="1864">
          <cell r="A1864" t="str">
            <v>PERED_EVA+ Skoda+Octavia+2013-2020+black+12</v>
          </cell>
          <cell r="B1864" t="str">
            <v>SKODA OCTAVIA 3 A7 </v>
          </cell>
          <cell r="E1864" t="str">
            <v>передние</v>
          </cell>
          <cell r="F1864" t="str">
            <v>черный</v>
          </cell>
          <cell r="G1864" t="str">
            <v>соты</v>
          </cell>
          <cell r="H1864">
            <v>12</v>
          </cell>
          <cell r="I1864">
            <v>1</v>
          </cell>
          <cell r="J1864">
            <v>1</v>
          </cell>
          <cell r="K1864" t="str">
            <v>передние</v>
          </cell>
        </row>
        <row r="1865">
          <cell r="A1865" t="str">
            <v>PERED_EVA+Skoda+Octavia+2013-2020+black+11</v>
          </cell>
          <cell r="B1865" t="str">
            <v>SKODA OCTAVIA 3 A7 </v>
          </cell>
          <cell r="E1865" t="str">
            <v>передние</v>
          </cell>
          <cell r="F1865" t="str">
            <v>черный</v>
          </cell>
          <cell r="G1865" t="str">
            <v>соты</v>
          </cell>
          <cell r="H1865">
            <v>11</v>
          </cell>
          <cell r="I1865">
            <v>1</v>
          </cell>
          <cell r="J1865">
            <v>1</v>
          </cell>
          <cell r="K1865" t="str">
            <v>передние</v>
          </cell>
        </row>
        <row r="1866">
          <cell r="A1866" t="str">
            <v>PERED_EVA+Skoda+Octavia+2013-2020+black+11</v>
          </cell>
          <cell r="B1866" t="str">
            <v>SKODA OCTAVIA 3 A7 </v>
          </cell>
          <cell r="E1866" t="str">
            <v>передние</v>
          </cell>
          <cell r="F1866" t="str">
            <v>черный</v>
          </cell>
          <cell r="G1866" t="str">
            <v>соты</v>
          </cell>
          <cell r="H1866">
            <v>11</v>
          </cell>
          <cell r="I1866">
            <v>1</v>
          </cell>
          <cell r="J1866">
            <v>1</v>
          </cell>
          <cell r="K1866" t="str">
            <v>передние</v>
          </cell>
        </row>
        <row r="1867">
          <cell r="A1867" t="str">
            <v>VOD+Skoda+Octavia+2013-2020+black+2</v>
          </cell>
          <cell r="B1867" t="str">
            <v>SKODA OCTAVIA 3 A7 </v>
          </cell>
          <cell r="E1867" t="str">
            <v>водитель</v>
          </cell>
          <cell r="F1867" t="str">
            <v>черный</v>
          </cell>
          <cell r="G1867" t="str">
            <v>соты</v>
          </cell>
          <cell r="H1867">
            <v>2</v>
          </cell>
          <cell r="I1867">
            <v>1</v>
          </cell>
          <cell r="J1867">
            <v>1</v>
          </cell>
          <cell r="K1867" t="str">
            <v>водитель</v>
          </cell>
        </row>
        <row r="1868">
          <cell r="A1868" t="str">
            <v>EVA_BORT+Toyota+Prius+2011-2014+black+10</v>
          </cell>
          <cell r="B1868" t="str">
            <v>TOYOTA PRIUS ALPHA ZVW40 41</v>
          </cell>
          <cell r="E1868" t="str">
            <v>борт</v>
          </cell>
          <cell r="F1868" t="str">
            <v>черный</v>
          </cell>
          <cell r="G1868" t="str">
            <v>соты</v>
          </cell>
          <cell r="H1868">
            <v>10</v>
          </cell>
          <cell r="I1868">
            <v>1</v>
          </cell>
          <cell r="J1868">
            <v>1</v>
          </cell>
          <cell r="K1868">
            <v>0</v>
          </cell>
        </row>
        <row r="1869">
          <cell r="A1869" t="str">
            <v>EVA_BORT+Toyota+Prius+2011-2014+black+17</v>
          </cell>
          <cell r="B1869" t="str">
            <v>TOYOTA PRIUS ALPHA ZVW40 41</v>
          </cell>
          <cell r="E1869" t="str">
            <v>борт</v>
          </cell>
          <cell r="F1869" t="str">
            <v>черный</v>
          </cell>
          <cell r="G1869" t="str">
            <v>соты</v>
          </cell>
          <cell r="H1869">
            <v>17</v>
          </cell>
          <cell r="I1869">
            <v>1</v>
          </cell>
          <cell r="J1869">
            <v>1</v>
          </cell>
          <cell r="K1869">
            <v>0</v>
          </cell>
        </row>
        <row r="1870">
          <cell r="A1870" t="str">
            <v>EVA_BORT+Toyota+Prius+2011-2014+black+20</v>
          </cell>
          <cell r="B1870" t="str">
            <v>TOYOTA PRIUS ALPHA ZVW40 41</v>
          </cell>
          <cell r="E1870" t="str">
            <v>борт</v>
          </cell>
          <cell r="F1870" t="str">
            <v>черный</v>
          </cell>
          <cell r="G1870" t="str">
            <v>соты</v>
          </cell>
          <cell r="H1870">
            <v>20</v>
          </cell>
          <cell r="I1870">
            <v>1</v>
          </cell>
          <cell r="J1870">
            <v>1</v>
          </cell>
          <cell r="K1870">
            <v>0</v>
          </cell>
        </row>
        <row r="1871">
          <cell r="A1871" t="str">
            <v>В000025-20new1</v>
          </cell>
          <cell r="B1871" t="str">
            <v>SKODA OCTAVIA 3 A7 </v>
          </cell>
          <cell r="E1871" t="str">
            <v>передние</v>
          </cell>
          <cell r="F1871" t="str">
            <v>черный</v>
          </cell>
          <cell r="G1871" t="str">
            <v>соты</v>
          </cell>
          <cell r="H1871">
            <v>11</v>
          </cell>
          <cell r="I1871">
            <v>1</v>
          </cell>
          <cell r="J1871">
            <v>1</v>
          </cell>
          <cell r="K1871" t="str">
            <v>передние</v>
          </cell>
        </row>
        <row r="1872">
          <cell r="A1872" t="str">
            <v>EVA_BORT+Toyota+Prius+2011-2014+black+3</v>
          </cell>
          <cell r="B1872" t="str">
            <v>TOYOTA PRIUS ALPHA ZVW40 41</v>
          </cell>
          <cell r="E1872" t="str">
            <v>борт</v>
          </cell>
          <cell r="F1872" t="str">
            <v>черный</v>
          </cell>
          <cell r="G1872" t="str">
            <v>соты</v>
          </cell>
          <cell r="H1872">
            <v>3</v>
          </cell>
          <cell r="I1872">
            <v>1</v>
          </cell>
          <cell r="J1872">
            <v>1</v>
          </cell>
          <cell r="K1872">
            <v>0</v>
          </cell>
        </row>
        <row r="1873">
          <cell r="A1873" t="str">
            <v>EVA_BORT+Toyota+Prius+2011-2014+black+4</v>
          </cell>
          <cell r="B1873" t="str">
            <v>TOYOTA PRIUS ALPHA ZVW40 41</v>
          </cell>
          <cell r="E1873" t="str">
            <v>борт</v>
          </cell>
          <cell r="F1873" t="str">
            <v>черный</v>
          </cell>
          <cell r="G1873" t="str">
            <v>соты</v>
          </cell>
          <cell r="H1873">
            <v>4</v>
          </cell>
          <cell r="I1873">
            <v>1</v>
          </cell>
          <cell r="J1873">
            <v>1</v>
          </cell>
          <cell r="K1873">
            <v>0</v>
          </cell>
        </row>
        <row r="1874">
          <cell r="A1874" t="str">
            <v>EVA_BORT+Toyota+Prius+2011-2014+black+6</v>
          </cell>
          <cell r="B1874" t="str">
            <v>TOYOTA PRIUS ALPHA ZVW40 41</v>
          </cell>
          <cell r="E1874" t="str">
            <v>борт</v>
          </cell>
          <cell r="F1874" t="str">
            <v>черный</v>
          </cell>
          <cell r="G1874" t="str">
            <v>соты</v>
          </cell>
          <cell r="H1874">
            <v>6</v>
          </cell>
          <cell r="I1874">
            <v>1</v>
          </cell>
          <cell r="J1874">
            <v>1</v>
          </cell>
          <cell r="K1874">
            <v>0</v>
          </cell>
        </row>
        <row r="1875">
          <cell r="A1875" t="str">
            <v>PERED_EVA_Skoda_Octavia_A8 IV пок и R 
_2019-2025_black+12</v>
          </cell>
          <cell r="B1875" t="str">
            <v>SKODA OCTAVIA A8 4 и рестайлинг</v>
          </cell>
          <cell r="E1875" t="str">
            <v>передние</v>
          </cell>
          <cell r="F1875" t="str">
            <v>черный</v>
          </cell>
          <cell r="G1875" t="str">
            <v>соты</v>
          </cell>
          <cell r="H1875">
            <v>12</v>
          </cell>
          <cell r="I1875">
            <v>1</v>
          </cell>
          <cell r="J1875">
            <v>1</v>
          </cell>
        </row>
        <row r="1876">
          <cell r="A1876" t="str">
            <v>VOD_Skoda_Octavia_A8 IV пок и R 
_2019-2025_black+12</v>
          </cell>
          <cell r="B1876" t="str">
            <v>SKODA OCTAVIA A8 4 и рестайлинг</v>
          </cell>
          <cell r="E1876" t="str">
            <v>водитель</v>
          </cell>
          <cell r="F1876" t="str">
            <v>черный</v>
          </cell>
          <cell r="G1876" t="str">
            <v>соты</v>
          </cell>
          <cell r="H1876">
            <v>12</v>
          </cell>
          <cell r="I1876">
            <v>1</v>
          </cell>
          <cell r="J1876">
            <v>1</v>
          </cell>
        </row>
        <row r="1877">
          <cell r="A1877" t="str">
            <v>VOD+Skoda+Rapid+2012-2022+black+11</v>
          </cell>
          <cell r="B1877" t="str">
            <v>SKODA RAPID</v>
          </cell>
          <cell r="E1877" t="str">
            <v>водитель</v>
          </cell>
          <cell r="F1877" t="str">
            <v>черный</v>
          </cell>
          <cell r="G1877" t="str">
            <v>соты</v>
          </cell>
          <cell r="H1877">
            <v>11</v>
          </cell>
          <cell r="I1877">
            <v>1</v>
          </cell>
          <cell r="J1877">
            <v>1</v>
          </cell>
          <cell r="K1877" t="str">
            <v>водительский коврик</v>
          </cell>
        </row>
        <row r="1878">
          <cell r="A1878" t="str">
            <v>VOD+Skoda+Rapid+2012-2022+black+11</v>
          </cell>
          <cell r="B1878" t="str">
            <v>SKODA RAPID</v>
          </cell>
          <cell r="E1878" t="str">
            <v>водитель</v>
          </cell>
          <cell r="F1878" t="str">
            <v>черный</v>
          </cell>
          <cell r="G1878" t="str">
            <v>соты</v>
          </cell>
          <cell r="H1878">
            <v>11</v>
          </cell>
          <cell r="I1878">
            <v>1</v>
          </cell>
          <cell r="J1878">
            <v>1</v>
          </cell>
          <cell r="K1878" t="str">
            <v>водительский коврик</v>
          </cell>
        </row>
        <row r="1879">
          <cell r="A1879" t="str">
            <v>VOD+Skoda+Rapid+2012-2022+black+11</v>
          </cell>
          <cell r="B1879" t="str">
            <v>SKODA RAPID</v>
          </cell>
          <cell r="E1879" t="str">
            <v>водитель</v>
          </cell>
          <cell r="F1879" t="str">
            <v>черный</v>
          </cell>
          <cell r="G1879" t="str">
            <v>соты</v>
          </cell>
          <cell r="H1879">
            <v>11</v>
          </cell>
          <cell r="I1879">
            <v>1</v>
          </cell>
          <cell r="J1879">
            <v>1</v>
          </cell>
          <cell r="K1879" t="str">
            <v>водительский коврик</v>
          </cell>
        </row>
        <row r="1880">
          <cell r="A1880" t="str">
            <v>PERED_EVA+Skoda+Rapid+2012-2024+black+11</v>
          </cell>
          <cell r="B1880" t="str">
            <v>SKODA RAPID</v>
          </cell>
          <cell r="E1880" t="str">
            <v>передние</v>
          </cell>
          <cell r="F1880" t="str">
            <v>черный</v>
          </cell>
          <cell r="G1880" t="str">
            <v>соты</v>
          </cell>
          <cell r="H1880">
            <v>11</v>
          </cell>
          <cell r="I1880">
            <v>1</v>
          </cell>
          <cell r="J1880">
            <v>1</v>
          </cell>
          <cell r="K1880" t="str">
            <v>передние</v>
          </cell>
        </row>
        <row r="1881">
          <cell r="A1881" t="str">
            <v>PERED_EVA+Skoda+Rapid+2012-2024+grey+11</v>
          </cell>
          <cell r="B1881" t="str">
            <v>SKODA RAPID</v>
          </cell>
          <cell r="E1881" t="str">
            <v>передние</v>
          </cell>
          <cell r="F1881" t="str">
            <v>серый</v>
          </cell>
          <cell r="G1881" t="str">
            <v>соты</v>
          </cell>
          <cell r="H1881">
            <v>11</v>
          </cell>
          <cell r="I1881">
            <v>1</v>
          </cell>
          <cell r="J1881">
            <v>1</v>
          </cell>
          <cell r="K1881" t="str">
            <v>передние</v>
          </cell>
        </row>
        <row r="1882">
          <cell r="A1882" t="str">
            <v>PERED_EVA+Skoda+Rapid+2012-2024+black+11</v>
          </cell>
          <cell r="B1882" t="str">
            <v>SKODA RAPID</v>
          </cell>
          <cell r="E1882" t="str">
            <v>передние</v>
          </cell>
          <cell r="F1882" t="str">
            <v>черный</v>
          </cell>
          <cell r="G1882" t="str">
            <v>соты</v>
          </cell>
          <cell r="H1882">
            <v>11</v>
          </cell>
          <cell r="I1882">
            <v>1</v>
          </cell>
          <cell r="J1882">
            <v>1</v>
          </cell>
          <cell r="K1882" t="str">
            <v>передние</v>
          </cell>
        </row>
        <row r="1883">
          <cell r="A1883" t="str">
            <v>VOD+Skoda+Rapid+2012-2022+grey+11</v>
          </cell>
          <cell r="B1883" t="str">
            <v>SKODA RAPID</v>
          </cell>
          <cell r="E1883" t="str">
            <v>водитель</v>
          </cell>
          <cell r="F1883" t="str">
            <v>серый</v>
          </cell>
          <cell r="G1883" t="str">
            <v>соты</v>
          </cell>
          <cell r="H1883">
            <v>11</v>
          </cell>
          <cell r="I1883">
            <v>1</v>
          </cell>
          <cell r="J1883">
            <v>1</v>
          </cell>
          <cell r="K1883" t="str">
            <v>водительский коврик</v>
          </cell>
        </row>
        <row r="1884">
          <cell r="A1884" t="str">
            <v>EVA_BORT+Toyota+Prius+2011-2014+black+8</v>
          </cell>
          <cell r="B1884" t="str">
            <v>TOYOTA PRIUS ALPHA ZVW40 41</v>
          </cell>
          <cell r="E1884" t="str">
            <v>борт</v>
          </cell>
          <cell r="F1884" t="str">
            <v>черный</v>
          </cell>
          <cell r="G1884" t="str">
            <v>соты</v>
          </cell>
          <cell r="H1884">
            <v>8</v>
          </cell>
          <cell r="I1884">
            <v>1</v>
          </cell>
          <cell r="J1884">
            <v>1</v>
          </cell>
          <cell r="K1884">
            <v>0</v>
          </cell>
        </row>
        <row r="1885">
          <cell r="A1885" t="str">
            <v>EVA_BORT+Toyota+Prius+2011-2014+black+9</v>
          </cell>
          <cell r="B1885" t="str">
            <v>TOYOTA PRIUS ALPHA ZVW40 41</v>
          </cell>
          <cell r="E1885" t="str">
            <v>борт</v>
          </cell>
          <cell r="F1885" t="str">
            <v>черный</v>
          </cell>
          <cell r="G1885" t="str">
            <v>соты</v>
          </cell>
          <cell r="H1885">
            <v>9</v>
          </cell>
          <cell r="I1885">
            <v>1</v>
          </cell>
          <cell r="J1885">
            <v>1</v>
          </cell>
          <cell r="K1885">
            <v>0</v>
          </cell>
        </row>
        <row r="1886">
          <cell r="A1886" t="str">
            <v>EVA_BORT+Toyota+Ractis+2005-2010+grey+5</v>
          </cell>
          <cell r="B1886" t="str">
            <v>TOYOTA RACTIS правый руль</v>
          </cell>
          <cell r="E1886" t="str">
            <v>борт</v>
          </cell>
          <cell r="F1886" t="str">
            <v>серый</v>
          </cell>
          <cell r="G1886" t="str">
            <v>соты</v>
          </cell>
          <cell r="H1886">
            <v>5</v>
          </cell>
          <cell r="I1886">
            <v>1</v>
          </cell>
          <cell r="J1886">
            <v>1</v>
          </cell>
          <cell r="K1886" t="str">
            <v>правый руль</v>
          </cell>
        </row>
        <row r="1887">
          <cell r="A1887" t="str">
            <v>EVA_BORT+Toyota+Ractis+2005-2010+grey+5</v>
          </cell>
          <cell r="B1887" t="str">
            <v>TOYOTA RACTIS правый руль</v>
          </cell>
          <cell r="E1887" t="str">
            <v>борт</v>
          </cell>
          <cell r="F1887" t="str">
            <v>серый</v>
          </cell>
          <cell r="G1887" t="str">
            <v>соты</v>
          </cell>
          <cell r="H1887">
            <v>5</v>
          </cell>
          <cell r="I1887">
            <v>1</v>
          </cell>
          <cell r="J1887">
            <v>1</v>
          </cell>
          <cell r="K1887" t="str">
            <v>правый руль</v>
          </cell>
        </row>
        <row r="1888">
          <cell r="A1888" t="str">
            <v>EVA_BORT_Toyota_Raize_I пок_2019-2025_black+12</v>
          </cell>
          <cell r="B1888" t="str">
            <v>TOYOTA RAIZE 1, правый руль</v>
          </cell>
          <cell r="E1888" t="str">
            <v>борт</v>
          </cell>
          <cell r="F1888" t="str">
            <v>черный</v>
          </cell>
          <cell r="G1888" t="str">
            <v>соты</v>
          </cell>
          <cell r="H1888">
            <v>12</v>
          </cell>
          <cell r="I1888">
            <v>1</v>
          </cell>
          <cell r="J1888">
            <v>1</v>
          </cell>
          <cell r="K1888" t="str">
            <v>Правый руль</v>
          </cell>
        </row>
        <row r="1889">
          <cell r="A1889" t="str">
            <v>VOD_Toyota_Raize_I поколение_2019-2025_black+12</v>
          </cell>
          <cell r="B1889" t="str">
            <v>TOYOTA RAIZE 1, правый руль</v>
          </cell>
          <cell r="E1889" t="str">
            <v>борт</v>
          </cell>
          <cell r="F1889" t="str">
            <v>черный</v>
          </cell>
          <cell r="G1889" t="str">
            <v>соты</v>
          </cell>
          <cell r="H1889">
            <v>12</v>
          </cell>
          <cell r="I1889">
            <v>1</v>
          </cell>
          <cell r="J1889">
            <v>1</v>
          </cell>
          <cell r="K1889" t="str">
            <v>водительский коврик</v>
          </cell>
        </row>
        <row r="1890">
          <cell r="A1890" t="str">
            <v>PERED_EVA_Toyota_Raize_I поколение_2019-2025_black+12</v>
          </cell>
          <cell r="B1890" t="str">
            <v>TOYOTA RAIZE 1, правый руль</v>
          </cell>
          <cell r="E1890" t="str">
            <v>борт</v>
          </cell>
          <cell r="F1890" t="str">
            <v>черный</v>
          </cell>
          <cell r="G1890" t="str">
            <v>соты</v>
          </cell>
          <cell r="H1890">
            <v>12</v>
          </cell>
          <cell r="I1890">
            <v>1</v>
          </cell>
          <cell r="J1890">
            <v>1</v>
          </cell>
          <cell r="K1890" t="str">
            <v>1 поколение правый руль</v>
          </cell>
        </row>
        <row r="1891">
          <cell r="A1891" t="str">
            <v>EVA_BORT_Toyota_Raize_I_black+12</v>
          </cell>
          <cell r="B1891" t="str">
            <v>TOYOTA RAIZE 1, правый руль</v>
          </cell>
          <cell r="E1891" t="str">
            <v>борт</v>
          </cell>
          <cell r="F1891" t="str">
            <v>черный</v>
          </cell>
          <cell r="G1891" t="str">
            <v>соты</v>
          </cell>
          <cell r="H1891">
            <v>12</v>
          </cell>
          <cell r="I1891">
            <v>1</v>
          </cell>
          <cell r="J1891">
            <v>1</v>
          </cell>
          <cell r="K1891" t="str">
            <v>правый руль</v>
          </cell>
        </row>
        <row r="1892">
          <cell r="A1892" t="str">
            <v>EVA_BORT_Toyota_Raize_I поколение_2019-2025_black+12</v>
          </cell>
          <cell r="B1892" t="str">
            <v>TOYOTA RAIZE 1, правый руль</v>
          </cell>
          <cell r="E1892" t="str">
            <v>борт</v>
          </cell>
          <cell r="F1892" t="str">
            <v>черный</v>
          </cell>
          <cell r="G1892" t="str">
            <v>соты</v>
          </cell>
          <cell r="H1892">
            <v>12</v>
          </cell>
          <cell r="I1892">
            <v>1</v>
          </cell>
          <cell r="J1892">
            <v>1</v>
          </cell>
          <cell r="K1892" t="str">
            <v>правый руль</v>
          </cell>
        </row>
        <row r="1893">
          <cell r="A1893" t="str">
            <v>EVA_BORT+Toyota+RAV 4+2000-2006+grey+12</v>
          </cell>
          <cell r="B1893" t="str">
            <v>TOYOTA RAV4 XA20</v>
          </cell>
          <cell r="E1893" t="str">
            <v>борт</v>
          </cell>
          <cell r="F1893" t="str">
            <v>серый</v>
          </cell>
          <cell r="G1893" t="str">
            <v>соты</v>
          </cell>
          <cell r="H1893">
            <v>12</v>
          </cell>
          <cell r="I1893">
            <v>1</v>
          </cell>
          <cell r="J1893">
            <v>1</v>
          </cell>
          <cell r="K1893">
            <v>0</v>
          </cell>
        </row>
        <row r="1894">
          <cell r="A1894" t="str">
            <v>EVA_BORT+Toyota+_RAV4+2005-2016+black+11</v>
          </cell>
          <cell r="B1894" t="str">
            <v>TOYOTA RAV4 XA30</v>
          </cell>
          <cell r="E1894" t="str">
            <v>борт</v>
          </cell>
          <cell r="F1894" t="str">
            <v>черный</v>
          </cell>
          <cell r="G1894" t="str">
            <v>соты</v>
          </cell>
          <cell r="H1894">
            <v>11</v>
          </cell>
          <cell r="I1894">
            <v>1</v>
          </cell>
          <cell r="J1894">
            <v>1</v>
          </cell>
          <cell r="K1894">
            <v>0</v>
          </cell>
        </row>
        <row r="1895">
          <cell r="A1895" t="str">
            <v>EVA_BORT++Toyota+RAV 4+2005-2016+black+11</v>
          </cell>
          <cell r="B1895" t="str">
            <v>TOYOTA RAV4 XA30</v>
          </cell>
          <cell r="E1895" t="str">
            <v>борт</v>
          </cell>
          <cell r="F1895" t="str">
            <v>черный</v>
          </cell>
          <cell r="G1895" t="str">
            <v>соты</v>
          </cell>
          <cell r="H1895">
            <v>11</v>
          </cell>
          <cell r="I1895">
            <v>1</v>
          </cell>
          <cell r="J1895">
            <v>1</v>
          </cell>
          <cell r="K1895">
            <v>0</v>
          </cell>
        </row>
        <row r="1896">
          <cell r="A1896" t="str">
            <v>EVA_BORT+Toyota+RAV 4+2005-2016+black+1</v>
          </cell>
          <cell r="B1896" t="str">
            <v>TOYOTA RAV4 XA30</v>
          </cell>
          <cell r="E1896" t="str">
            <v>борт</v>
          </cell>
          <cell r="F1896" t="str">
            <v>черный</v>
          </cell>
          <cell r="G1896" t="str">
            <v>соты</v>
          </cell>
          <cell r="H1896">
            <v>1</v>
          </cell>
          <cell r="I1896">
            <v>1</v>
          </cell>
          <cell r="J1896">
            <v>1</v>
          </cell>
          <cell r="K1896">
            <v>0</v>
          </cell>
        </row>
        <row r="1897">
          <cell r="A1897" t="str">
            <v>EVA_BORT+Toyota+RAV 4+2005-2016+black+10</v>
          </cell>
          <cell r="B1897" t="str">
            <v>TOYOTA RAV4 XA30</v>
          </cell>
          <cell r="E1897" t="str">
            <v>борт</v>
          </cell>
          <cell r="F1897" t="str">
            <v>черный</v>
          </cell>
          <cell r="G1897" t="str">
            <v>соты</v>
          </cell>
          <cell r="H1897">
            <v>10</v>
          </cell>
          <cell r="I1897">
            <v>1</v>
          </cell>
          <cell r="J1897">
            <v>1</v>
          </cell>
          <cell r="K1897">
            <v>0</v>
          </cell>
        </row>
        <row r="1898">
          <cell r="A1898" t="str">
            <v>EVA_BORT+Toyota+RAV 4+2005-2016+black+11</v>
          </cell>
          <cell r="B1898" t="str">
            <v>TOYOTA RAV4 XA30</v>
          </cell>
          <cell r="E1898" t="str">
            <v>борт</v>
          </cell>
          <cell r="F1898" t="str">
            <v>черный</v>
          </cell>
          <cell r="G1898" t="str">
            <v>соты</v>
          </cell>
          <cell r="H1898">
            <v>11</v>
          </cell>
          <cell r="I1898">
            <v>1</v>
          </cell>
          <cell r="J1898">
            <v>1</v>
          </cell>
          <cell r="K1898">
            <v>0</v>
          </cell>
        </row>
        <row r="1899">
          <cell r="A1899" t="str">
            <v>EVA_BORT+Toyota+RAV 4+2005-2016+black+12</v>
          </cell>
          <cell r="B1899" t="str">
            <v>TOYOTA RAV4 XA30</v>
          </cell>
          <cell r="E1899" t="str">
            <v>борт</v>
          </cell>
          <cell r="F1899" t="str">
            <v>черный</v>
          </cell>
          <cell r="G1899" t="str">
            <v>соты</v>
          </cell>
          <cell r="H1899">
            <v>12</v>
          </cell>
          <cell r="I1899">
            <v>1</v>
          </cell>
          <cell r="J1899">
            <v>1</v>
          </cell>
          <cell r="K1899">
            <v>0</v>
          </cell>
        </row>
        <row r="1900">
          <cell r="A1900" t="str">
            <v>EVA_BORT+Toyota+RAV 4+2005-2016+black+13</v>
          </cell>
          <cell r="B1900" t="str">
            <v>TOYOTA RAV4 XA30</v>
          </cell>
          <cell r="E1900" t="str">
            <v>борт</v>
          </cell>
          <cell r="F1900" t="str">
            <v>черный</v>
          </cell>
          <cell r="G1900" t="str">
            <v>соты</v>
          </cell>
          <cell r="H1900">
            <v>13</v>
          </cell>
          <cell r="I1900">
            <v>1</v>
          </cell>
          <cell r="J1900">
            <v>1</v>
          </cell>
          <cell r="K1900">
            <v>0</v>
          </cell>
        </row>
        <row r="1901">
          <cell r="A1901" t="str">
            <v>EVA_BORT+Toyota+RAV 4+2005-2016+black+14</v>
          </cell>
          <cell r="B1901" t="str">
            <v>TOYOTA RAV4 XA30</v>
          </cell>
          <cell r="E1901" t="str">
            <v>борт</v>
          </cell>
          <cell r="F1901" t="str">
            <v>черный</v>
          </cell>
          <cell r="G1901" t="str">
            <v>соты</v>
          </cell>
          <cell r="H1901">
            <v>14</v>
          </cell>
          <cell r="I1901">
            <v>1</v>
          </cell>
          <cell r="J1901">
            <v>1</v>
          </cell>
          <cell r="K1901">
            <v>0</v>
          </cell>
        </row>
        <row r="1902">
          <cell r="A1902" t="str">
            <v>EVA_BORT+Toyota+RAV 4+2005-2016+black+15</v>
          </cell>
          <cell r="B1902" t="str">
            <v>TOYOTA RAV4 XA30</v>
          </cell>
          <cell r="E1902" t="str">
            <v>борт</v>
          </cell>
          <cell r="F1902" t="str">
            <v>черный</v>
          </cell>
          <cell r="G1902" t="str">
            <v>соты</v>
          </cell>
          <cell r="H1902">
            <v>15</v>
          </cell>
          <cell r="I1902">
            <v>1</v>
          </cell>
          <cell r="J1902">
            <v>1</v>
          </cell>
          <cell r="K1902">
            <v>0</v>
          </cell>
        </row>
        <row r="1903">
          <cell r="A1903" t="str">
            <v>EVA_BORT+Toyota+RAV 4+2005-2016+black+16</v>
          </cell>
          <cell r="B1903" t="str">
            <v>TOYOTA RAV4 XA30</v>
          </cell>
          <cell r="E1903" t="str">
            <v>борт</v>
          </cell>
          <cell r="F1903" t="str">
            <v>черный</v>
          </cell>
          <cell r="G1903" t="str">
            <v>соты</v>
          </cell>
          <cell r="H1903">
            <v>16</v>
          </cell>
          <cell r="I1903">
            <v>1</v>
          </cell>
          <cell r="J1903">
            <v>1</v>
          </cell>
          <cell r="K1903">
            <v>0</v>
          </cell>
        </row>
        <row r="1904">
          <cell r="A1904" t="str">
            <v>EVA_BORT+Toyota+RAV 4+2005-2016+black+19</v>
          </cell>
          <cell r="B1904" t="str">
            <v>TOYOTA RAV4 XA30</v>
          </cell>
          <cell r="E1904" t="str">
            <v>борт</v>
          </cell>
          <cell r="F1904" t="str">
            <v>черный</v>
          </cell>
          <cell r="G1904" t="str">
            <v>соты</v>
          </cell>
          <cell r="H1904">
            <v>19</v>
          </cell>
          <cell r="I1904">
            <v>1</v>
          </cell>
          <cell r="J1904">
            <v>1</v>
          </cell>
          <cell r="K1904">
            <v>0</v>
          </cell>
        </row>
        <row r="1905">
          <cell r="A1905" t="str">
            <v>EVA_BORT+Toyota+RAV 4+2005-2016+black+2</v>
          </cell>
          <cell r="B1905" t="str">
            <v>TOYOTA RAV4 XA30</v>
          </cell>
          <cell r="E1905" t="str">
            <v>борт</v>
          </cell>
          <cell r="F1905" t="str">
            <v>черный</v>
          </cell>
          <cell r="G1905" t="str">
            <v>соты</v>
          </cell>
          <cell r="H1905">
            <v>2</v>
          </cell>
          <cell r="I1905">
            <v>1</v>
          </cell>
          <cell r="J1905">
            <v>1</v>
          </cell>
          <cell r="K1905">
            <v>0</v>
          </cell>
        </row>
        <row r="1906">
          <cell r="A1906" t="str">
            <v>EVA_BORT+Toyota+RAV 4+2005-2016+black+20</v>
          </cell>
          <cell r="B1906" t="str">
            <v>TOYOTA RAV4 XA30</v>
          </cell>
          <cell r="E1906" t="str">
            <v>борт</v>
          </cell>
          <cell r="F1906" t="str">
            <v>черный</v>
          </cell>
          <cell r="G1906" t="str">
            <v>соты</v>
          </cell>
          <cell r="H1906">
            <v>20</v>
          </cell>
          <cell r="I1906">
            <v>1</v>
          </cell>
          <cell r="J1906">
            <v>1</v>
          </cell>
          <cell r="K1906">
            <v>0</v>
          </cell>
        </row>
        <row r="1907">
          <cell r="A1907" t="str">
            <v>EVA_BORT+Toyota+RAV 4+2005-2016+black+3</v>
          </cell>
          <cell r="B1907" t="str">
            <v>TOYOTA RAV4 XA30</v>
          </cell>
          <cell r="E1907" t="str">
            <v>борт</v>
          </cell>
          <cell r="F1907" t="str">
            <v>черный</v>
          </cell>
          <cell r="G1907" t="str">
            <v>соты</v>
          </cell>
          <cell r="H1907">
            <v>3</v>
          </cell>
          <cell r="I1907">
            <v>1</v>
          </cell>
          <cell r="J1907">
            <v>1</v>
          </cell>
          <cell r="K1907">
            <v>0</v>
          </cell>
        </row>
        <row r="1908">
          <cell r="A1908" t="str">
            <v>EVA_BORT+Toyota+RAV 4+2005-2016+black+4</v>
          </cell>
          <cell r="B1908" t="str">
            <v>TOYOTA RAV4 XA30</v>
          </cell>
          <cell r="E1908" t="str">
            <v>борт</v>
          </cell>
          <cell r="F1908" t="str">
            <v>черный</v>
          </cell>
          <cell r="G1908" t="str">
            <v>соты</v>
          </cell>
          <cell r="H1908">
            <v>4</v>
          </cell>
          <cell r="I1908">
            <v>1</v>
          </cell>
          <cell r="J1908">
            <v>1</v>
          </cell>
          <cell r="K1908">
            <v>0</v>
          </cell>
        </row>
        <row r="1909">
          <cell r="A1909" t="str">
            <v>EVA_BORT+Toyota+RAV 4+2005-2016+black+6</v>
          </cell>
          <cell r="B1909" t="str">
            <v>TOYOTA RAV4 XA30</v>
          </cell>
          <cell r="E1909" t="str">
            <v>борт</v>
          </cell>
          <cell r="F1909" t="str">
            <v>черный</v>
          </cell>
          <cell r="G1909" t="str">
            <v>соты</v>
          </cell>
          <cell r="H1909">
            <v>6</v>
          </cell>
          <cell r="I1909">
            <v>1</v>
          </cell>
          <cell r="J1909">
            <v>1</v>
          </cell>
          <cell r="K1909">
            <v>0</v>
          </cell>
        </row>
        <row r="1910">
          <cell r="A1910" t="str">
            <v>EVA_BORT+Toyota+RAV 4+2005-2016+black+8</v>
          </cell>
          <cell r="B1910" t="str">
            <v>TOYOTA RAV4 XA30</v>
          </cell>
          <cell r="E1910" t="str">
            <v>борт</v>
          </cell>
          <cell r="F1910" t="str">
            <v>черный</v>
          </cell>
          <cell r="G1910" t="str">
            <v>соты</v>
          </cell>
          <cell r="H1910">
            <v>8</v>
          </cell>
          <cell r="I1910">
            <v>1</v>
          </cell>
          <cell r="J1910">
            <v>1</v>
          </cell>
          <cell r="K1910">
            <v>0</v>
          </cell>
        </row>
        <row r="1911">
          <cell r="A1911" t="str">
            <v>EVA_BORT+Toyota+RAV 4+2005-2016+grey+1</v>
          </cell>
          <cell r="B1911" t="str">
            <v>TOYOTA RAV4 XA30</v>
          </cell>
          <cell r="E1911" t="str">
            <v>борт</v>
          </cell>
          <cell r="F1911" t="str">
            <v>серый</v>
          </cell>
          <cell r="G1911" t="str">
            <v>соты</v>
          </cell>
          <cell r="H1911">
            <v>1</v>
          </cell>
          <cell r="I1911">
            <v>1</v>
          </cell>
          <cell r="J1911">
            <v>1</v>
          </cell>
          <cell r="K1911">
            <v>0</v>
          </cell>
        </row>
        <row r="1912">
          <cell r="A1912" t="str">
            <v>VORS+Chery+Arrizo 8+2022-2024+black+11</v>
          </cell>
          <cell r="B1912" t="str">
            <v>ВОРС / CHERY ARIZZO 5</v>
          </cell>
          <cell r="E1912" t="str">
            <v>ворс</v>
          </cell>
          <cell r="F1912" t="str">
            <v>черный</v>
          </cell>
          <cell r="G1912" t="str">
            <v>ворс</v>
          </cell>
          <cell r="H1912">
            <v>11</v>
          </cell>
          <cell r="I1912">
            <v>1</v>
          </cell>
          <cell r="J1912">
            <v>1</v>
          </cell>
          <cell r="K1912">
            <v>0</v>
          </cell>
        </row>
        <row r="1913">
          <cell r="A1913" t="str">
            <v>VORS+Toyota+RAV 4+2012-2019+black+11</v>
          </cell>
          <cell r="B1913" t="str">
            <v xml:space="preserve">ВОРС / TOYOTA RAV4 XA40 </v>
          </cell>
          <cell r="E1913" t="str">
            <v>ворс</v>
          </cell>
          <cell r="F1913" t="str">
            <v>черный</v>
          </cell>
          <cell r="G1913" t="str">
            <v>ворс</v>
          </cell>
          <cell r="H1913">
            <v>11</v>
          </cell>
          <cell r="I1913">
            <v>1</v>
          </cell>
          <cell r="J1913">
            <v>1</v>
          </cell>
          <cell r="K1913">
            <v>0</v>
          </cell>
        </row>
        <row r="1914">
          <cell r="A1914" t="str">
            <v>VORS+Exeed+TXL+2019-2024+black+11</v>
          </cell>
          <cell r="B1914" t="str">
            <v>ВОРС /EXEED TXL</v>
          </cell>
          <cell r="E1914" t="str">
            <v>ворс</v>
          </cell>
          <cell r="F1914" t="str">
            <v>черный</v>
          </cell>
          <cell r="G1914" t="str">
            <v>ворс</v>
          </cell>
          <cell r="H1914">
            <v>11</v>
          </cell>
          <cell r="I1914">
            <v>1</v>
          </cell>
          <cell r="J1914">
            <v>1</v>
          </cell>
          <cell r="K1914">
            <v>0</v>
          </cell>
        </row>
        <row r="1915">
          <cell r="A1915" t="str">
            <v>VORS+Changan+Uni-K+2020-2024+black+11</v>
          </cell>
          <cell r="B1915" t="str">
            <v>ВОРС/ CHANGAN UNI-K</v>
          </cell>
          <cell r="E1915" t="str">
            <v>ворс</v>
          </cell>
          <cell r="F1915" t="str">
            <v>черный</v>
          </cell>
          <cell r="G1915" t="str">
            <v>ворс</v>
          </cell>
          <cell r="H1915">
            <v>11</v>
          </cell>
          <cell r="I1915">
            <v>1</v>
          </cell>
          <cell r="J1915">
            <v>1</v>
          </cell>
          <cell r="K1915">
            <v>0</v>
          </cell>
        </row>
        <row r="1916">
          <cell r="A1916" t="str">
            <v>VORS+Changan+Uni-T+2020-2024+black+11</v>
          </cell>
          <cell r="B1916" t="str">
            <v>ВОРС/ CHANGAN UNI-T</v>
          </cell>
          <cell r="E1916" t="str">
            <v>ворс</v>
          </cell>
          <cell r="F1916" t="str">
            <v>черный</v>
          </cell>
          <cell r="G1916" t="str">
            <v>ворс</v>
          </cell>
          <cell r="H1916">
            <v>11</v>
          </cell>
          <cell r="I1916">
            <v>1</v>
          </cell>
          <cell r="J1916">
            <v>1</v>
          </cell>
          <cell r="K1916">
            <v>0</v>
          </cell>
        </row>
        <row r="1917">
          <cell r="A1917" t="str">
            <v>VORS+Changan+Uni-V+2022-2024+black+11</v>
          </cell>
          <cell r="B1917" t="str">
            <v>ВОРС/ CHANGAN UNI-V</v>
          </cell>
          <cell r="E1917" t="str">
            <v>ворс</v>
          </cell>
          <cell r="F1917" t="str">
            <v>черный</v>
          </cell>
          <cell r="G1917" t="str">
            <v>ворс</v>
          </cell>
          <cell r="H1917">
            <v>11</v>
          </cell>
          <cell r="I1917">
            <v>1</v>
          </cell>
          <cell r="J1917">
            <v>1</v>
          </cell>
          <cell r="K1917">
            <v>0</v>
          </cell>
        </row>
        <row r="1918">
          <cell r="A1918" t="str">
            <v>VORS+Chery+Tiggo 7 Pro MAX с панорамной крышей+2020-2024+black+11</v>
          </cell>
          <cell r="B1918" t="str">
            <v>CHERY TIGGO 7 панорама</v>
          </cell>
          <cell r="E1918" t="str">
            <v>ворс</v>
          </cell>
          <cell r="F1918" t="str">
            <v>черный</v>
          </cell>
          <cell r="G1918" t="str">
            <v>ворс</v>
          </cell>
          <cell r="H1918">
            <v>11</v>
          </cell>
          <cell r="I1918">
            <v>1</v>
          </cell>
          <cell r="J1918">
            <v>1</v>
          </cell>
          <cell r="K1918" t="str">
            <v>панорама</v>
          </cell>
        </row>
        <row r="1919">
          <cell r="A1919" t="str">
            <v>VORS+Exeed+VX+2021-2024+black+11</v>
          </cell>
          <cell r="B1919" t="str">
            <v>ВОРС/ EXEED VX</v>
          </cell>
          <cell r="E1919" t="str">
            <v>ворс</v>
          </cell>
          <cell r="F1919" t="str">
            <v>черный</v>
          </cell>
          <cell r="G1919" t="str">
            <v>ворс</v>
          </cell>
          <cell r="H1919">
            <v>12</v>
          </cell>
          <cell r="I1919">
            <v>1</v>
          </cell>
          <cell r="J1919">
            <v>1</v>
          </cell>
          <cell r="K1919">
            <v>0</v>
          </cell>
        </row>
        <row r="1920">
          <cell r="A1920" t="str">
            <v>VORS+Ford+Focus+2005-2011+black+11</v>
          </cell>
          <cell r="B1920" t="str">
            <v xml:space="preserve">ВОРС/ FORD FOCUS, 2 поколение </v>
          </cell>
          <cell r="E1920" t="str">
            <v>ворс</v>
          </cell>
          <cell r="F1920" t="str">
            <v>черный</v>
          </cell>
          <cell r="G1920" t="str">
            <v>ворс</v>
          </cell>
          <cell r="H1920">
            <v>11</v>
          </cell>
          <cell r="I1920">
            <v>1</v>
          </cell>
          <cell r="J1920">
            <v>1</v>
          </cell>
          <cell r="K1920">
            <v>0</v>
          </cell>
        </row>
        <row r="1921">
          <cell r="A1921" t="str">
            <v>VORS+Geely+Monjaro+2020-2027+black+11</v>
          </cell>
          <cell r="B1921" t="str">
            <v>ВОРС/ GEELY MONJARO</v>
          </cell>
          <cell r="E1921" t="str">
            <v>ворс</v>
          </cell>
          <cell r="F1921" t="str">
            <v>черный</v>
          </cell>
          <cell r="G1921" t="str">
            <v>ворс</v>
          </cell>
          <cell r="H1921">
            <v>11</v>
          </cell>
          <cell r="I1921">
            <v>1</v>
          </cell>
          <cell r="J1921">
            <v>1</v>
          </cell>
          <cell r="K1921">
            <v>0</v>
          </cell>
        </row>
        <row r="1922">
          <cell r="A1922" t="str">
            <v>VORS+Haval+Dargo+2022-2024+black+11</v>
          </cell>
          <cell r="B1922" t="str">
            <v>ВОРС/ HAVAL DARGO</v>
          </cell>
          <cell r="E1922" t="str">
            <v>ворс</v>
          </cell>
          <cell r="F1922" t="str">
            <v>черный</v>
          </cell>
          <cell r="G1922" t="str">
            <v>ворс</v>
          </cell>
          <cell r="H1922">
            <v>11</v>
          </cell>
          <cell r="I1922">
            <v>1</v>
          </cell>
          <cell r="J1922">
            <v>1</v>
          </cell>
          <cell r="K1922">
            <v>0</v>
          </cell>
        </row>
        <row r="1923">
          <cell r="A1923" t="str">
            <v>VORS+Omoda+C5+2022-2024+black+11</v>
          </cell>
          <cell r="B1923" t="str">
            <v>ВОРС/ OMODA C5</v>
          </cell>
          <cell r="E1923" t="str">
            <v>ворс</v>
          </cell>
          <cell r="F1923" t="str">
            <v>черный</v>
          </cell>
          <cell r="G1923" t="str">
            <v>ворс</v>
          </cell>
          <cell r="H1923">
            <v>11</v>
          </cell>
          <cell r="I1923">
            <v>1</v>
          </cell>
          <cell r="J1923">
            <v>1</v>
          </cell>
          <cell r="K1923">
            <v>0</v>
          </cell>
        </row>
        <row r="1924">
          <cell r="A1924" t="str">
            <v>VORS+Omoda+S5+2022-2024+black+11</v>
          </cell>
          <cell r="B1924" t="str">
            <v>ВОРС/ OMODA S5</v>
          </cell>
          <cell r="E1924" t="str">
            <v>ворс</v>
          </cell>
          <cell r="F1924" t="str">
            <v>черный</v>
          </cell>
          <cell r="G1924" t="str">
            <v>ворс</v>
          </cell>
          <cell r="H1924">
            <v>11</v>
          </cell>
          <cell r="I1924">
            <v>1</v>
          </cell>
          <cell r="J1924">
            <v>1</v>
          </cell>
          <cell r="K1924">
            <v>0</v>
          </cell>
        </row>
        <row r="1925">
          <cell r="A1925" t="str">
            <v>VORS+Renault+Fluence+2009-2017+black+11</v>
          </cell>
          <cell r="B1925" t="str">
            <v>ВОРС/ RENAULT FLUENCE</v>
          </cell>
          <cell r="E1925" t="str">
            <v>ворс</v>
          </cell>
          <cell r="F1925" t="str">
            <v>черный</v>
          </cell>
          <cell r="G1925" t="str">
            <v>ворс</v>
          </cell>
          <cell r="H1925">
            <v>11</v>
          </cell>
          <cell r="I1925">
            <v>1</v>
          </cell>
          <cell r="J1925">
            <v>1</v>
          </cell>
          <cell r="K1925">
            <v>0</v>
          </cell>
        </row>
        <row r="1926">
          <cell r="A1926" t="str">
            <v>VORS+Skoda+Octavia+2013-2020+black+11</v>
          </cell>
          <cell r="B1926" t="str">
            <v>ВОРС/ SKODA OCTAVIA 3 A7</v>
          </cell>
          <cell r="E1926" t="str">
            <v>ворс</v>
          </cell>
          <cell r="F1926" t="str">
            <v>черный</v>
          </cell>
          <cell r="G1926" t="str">
            <v>ворс</v>
          </cell>
          <cell r="H1926">
            <v>11</v>
          </cell>
          <cell r="I1926">
            <v>1</v>
          </cell>
          <cell r="J1926">
            <v>1</v>
          </cell>
          <cell r="K1926">
            <v>0</v>
          </cell>
        </row>
        <row r="1927">
          <cell r="A1927" t="str">
            <v>VORS+Toyota+Land Cruiser +2012-2021+black+11</v>
          </cell>
          <cell r="B1927" t="str">
            <v>ВОРС/ TOYOTA LAND CRUISER 200</v>
          </cell>
          <cell r="E1927" t="str">
            <v>ворс</v>
          </cell>
          <cell r="F1927" t="str">
            <v>черный</v>
          </cell>
          <cell r="G1927" t="str">
            <v>ворс</v>
          </cell>
          <cell r="H1927">
            <v>11</v>
          </cell>
          <cell r="I1927">
            <v>1</v>
          </cell>
          <cell r="J1927">
            <v>1</v>
          </cell>
          <cell r="K1927">
            <v>0</v>
          </cell>
        </row>
        <row r="1928">
          <cell r="A1928" t="str">
            <v>VORS+Volkswagen+Polo+2009-2020+black+11</v>
          </cell>
          <cell r="B1928" t="str">
            <v>ВОРС/ VOLKSWAGEN POLO 5 SEDAN</v>
          </cell>
          <cell r="E1928" t="str">
            <v>ворс</v>
          </cell>
          <cell r="F1928" t="str">
            <v>черный</v>
          </cell>
          <cell r="G1928" t="str">
            <v>ворс</v>
          </cell>
          <cell r="H1928">
            <v>11</v>
          </cell>
          <cell r="I1928">
            <v>1</v>
          </cell>
          <cell r="J1928">
            <v>1</v>
          </cell>
          <cell r="K1928">
            <v>0</v>
          </cell>
        </row>
        <row r="1929">
          <cell r="A1929" t="str">
            <v>VORS+Chery+Tiggo 7 Pro MAX без панорамной крыши+2020-2024+black+11</v>
          </cell>
          <cell r="B1929" t="str">
            <v>ВОРС/CHERY TIGGO 7 PRO MAX, без панорамы</v>
          </cell>
          <cell r="E1929" t="str">
            <v>ворс</v>
          </cell>
          <cell r="F1929" t="str">
            <v>черный</v>
          </cell>
          <cell r="G1929" t="str">
            <v>ворс</v>
          </cell>
          <cell r="H1929">
            <v>11</v>
          </cell>
          <cell r="I1929">
            <v>1</v>
          </cell>
          <cell r="J1929">
            <v>1</v>
          </cell>
          <cell r="K1929">
            <v>0</v>
          </cell>
        </row>
        <row r="1930">
          <cell r="A1930" t="str">
            <v>VORS+Haval+M6+2021-2024+black+11</v>
          </cell>
          <cell r="B1930" t="str">
            <v>ВОРС/HAVAL M6</v>
          </cell>
          <cell r="E1930" t="str">
            <v>ворс</v>
          </cell>
          <cell r="F1930" t="str">
            <v>черный</v>
          </cell>
          <cell r="G1930" t="str">
            <v>ворс</v>
          </cell>
          <cell r="H1930">
            <v>11</v>
          </cell>
          <cell r="I1930">
            <v>1</v>
          </cell>
          <cell r="J1930">
            <v>1</v>
          </cell>
          <cell r="K1930">
            <v>0</v>
          </cell>
        </row>
        <row r="1931">
          <cell r="A1931" t="str">
            <v>VORS+Hyundai+Solaris+2017-2022+black+11</v>
          </cell>
          <cell r="B1931" t="str">
            <v>ВОРС/HYUNDAI SOLARIS 2</v>
          </cell>
          <cell r="E1931" t="str">
            <v>ворс</v>
          </cell>
          <cell r="F1931" t="str">
            <v>черный</v>
          </cell>
          <cell r="G1931" t="str">
            <v>ворс</v>
          </cell>
          <cell r="H1931">
            <v>11</v>
          </cell>
          <cell r="I1931">
            <v>1</v>
          </cell>
          <cell r="J1931">
            <v>1</v>
          </cell>
          <cell r="K1931">
            <v>0</v>
          </cell>
        </row>
        <row r="1932">
          <cell r="A1932" t="str">
            <v>VORS+Toyota+Camry+2014-2017+black+11</v>
          </cell>
          <cell r="B1932" t="str">
            <v>ВОРС/TOYOTA CAMRY XV50, XV55</v>
          </cell>
          <cell r="E1932" t="str">
            <v>ворс</v>
          </cell>
          <cell r="F1932" t="str">
            <v>черный</v>
          </cell>
          <cell r="G1932" t="str">
            <v>ворс</v>
          </cell>
          <cell r="H1932">
            <v>11</v>
          </cell>
          <cell r="I1932">
            <v>1</v>
          </cell>
          <cell r="J1932">
            <v>1</v>
          </cell>
          <cell r="K1932">
            <v>0</v>
          </cell>
        </row>
        <row r="1933">
          <cell r="A1933" t="str">
            <v>VORS+Toyota+Corolla+2006-2013+black+11</v>
          </cell>
          <cell r="B1933" t="str">
            <v>ВОРС/TOYOTA COROLLA 10 E140/E150</v>
          </cell>
          <cell r="E1933" t="str">
            <v>ворс</v>
          </cell>
          <cell r="F1933" t="str">
            <v>черный</v>
          </cell>
          <cell r="G1933" t="str">
            <v>ворс</v>
          </cell>
          <cell r="H1933">
            <v>11</v>
          </cell>
          <cell r="I1933">
            <v>1</v>
          </cell>
          <cell r="J1933">
            <v>1</v>
          </cell>
          <cell r="K1933">
            <v>0</v>
          </cell>
        </row>
        <row r="1934">
          <cell r="A1934" t="str">
            <v>VORS+Toyota+Land Cruiser Prado+2009-2021+black+11</v>
          </cell>
          <cell r="B1934" t="str">
            <v>ВОРС/TOYOTA LAND CRUISER PRADO 150</v>
          </cell>
          <cell r="E1934" t="str">
            <v>ворс</v>
          </cell>
          <cell r="F1934" t="str">
            <v>черный</v>
          </cell>
          <cell r="G1934" t="str">
            <v>ворс</v>
          </cell>
          <cell r="H1934">
            <v>11</v>
          </cell>
          <cell r="I1934">
            <v>1</v>
          </cell>
          <cell r="J1934">
            <v>1</v>
          </cell>
          <cell r="K1934">
            <v>0</v>
          </cell>
        </row>
        <row r="1935">
          <cell r="A1935" t="str">
            <v>EVA_BORT+Toyota+RAV 4+2005-2016+grey+10</v>
          </cell>
          <cell r="B1935" t="str">
            <v>TOYOTA RAV4 XA30</v>
          </cell>
          <cell r="E1935" t="str">
            <v>борт</v>
          </cell>
          <cell r="F1935" t="str">
            <v>серый</v>
          </cell>
          <cell r="G1935" t="str">
            <v>соты</v>
          </cell>
          <cell r="H1935">
            <v>10</v>
          </cell>
          <cell r="I1935">
            <v>1</v>
          </cell>
          <cell r="J1935">
            <v>1</v>
          </cell>
          <cell r="K1935">
            <v>0</v>
          </cell>
        </row>
        <row r="1936">
          <cell r="A1936" t="str">
            <v>EVA_BORT+Toyota+RAV 4+2005-2016+grey+11</v>
          </cell>
          <cell r="B1936" t="str">
            <v>TOYOTA RAV4 XA30</v>
          </cell>
          <cell r="E1936" t="str">
            <v>борт</v>
          </cell>
          <cell r="F1936" t="str">
            <v>серый</v>
          </cell>
          <cell r="G1936" t="str">
            <v>соты</v>
          </cell>
          <cell r="H1936">
            <v>11</v>
          </cell>
          <cell r="I1936">
            <v>1</v>
          </cell>
          <cell r="J1936">
            <v>1</v>
          </cell>
          <cell r="K1936">
            <v>0</v>
          </cell>
        </row>
        <row r="1937">
          <cell r="A1937" t="str">
            <v>EVA_BORT+Toyota+RAV 4+2005-2016+grey+12</v>
          </cell>
          <cell r="B1937" t="str">
            <v>TOYOTA RAV4 XA30</v>
          </cell>
          <cell r="E1937" t="str">
            <v>борт</v>
          </cell>
          <cell r="F1937" t="str">
            <v>серый</v>
          </cell>
          <cell r="G1937" t="str">
            <v>соты</v>
          </cell>
          <cell r="H1937">
            <v>12</v>
          </cell>
          <cell r="I1937">
            <v>1</v>
          </cell>
          <cell r="J1937">
            <v>1</v>
          </cell>
          <cell r="K1937">
            <v>0</v>
          </cell>
        </row>
        <row r="1938">
          <cell r="A1938" t="str">
            <v>EVA_BORT+Toyota+RAV 4+2005-2016+grey+13</v>
          </cell>
          <cell r="B1938" t="str">
            <v>TOYOTA RAV4 XA30</v>
          </cell>
          <cell r="E1938" t="str">
            <v>борт</v>
          </cell>
          <cell r="F1938" t="str">
            <v>серый</v>
          </cell>
          <cell r="G1938" t="str">
            <v>соты</v>
          </cell>
          <cell r="H1938">
            <v>13</v>
          </cell>
          <cell r="I1938">
            <v>1</v>
          </cell>
          <cell r="J1938">
            <v>1</v>
          </cell>
          <cell r="K1938">
            <v>0</v>
          </cell>
        </row>
        <row r="1939">
          <cell r="A1939" t="str">
            <v>EVA_BORT+Toyota+RAV 4+2005-2016+grey+14</v>
          </cell>
          <cell r="B1939" t="str">
            <v>TOYOTA RAV4 XA30</v>
          </cell>
          <cell r="E1939" t="str">
            <v>борт</v>
          </cell>
          <cell r="F1939" t="str">
            <v>серый</v>
          </cell>
          <cell r="G1939" t="str">
            <v>соты</v>
          </cell>
          <cell r="H1939">
            <v>14</v>
          </cell>
          <cell r="I1939">
            <v>1</v>
          </cell>
          <cell r="J1939">
            <v>1</v>
          </cell>
          <cell r="K1939">
            <v>0</v>
          </cell>
        </row>
        <row r="1940">
          <cell r="A1940" t="str">
            <v>EVA_BORT+Toyota+RAV 4+2005-2016+grey+15</v>
          </cell>
          <cell r="B1940" t="str">
            <v>TOYOTA RAV4 XA30</v>
          </cell>
          <cell r="E1940" t="str">
            <v>борт</v>
          </cell>
          <cell r="F1940" t="str">
            <v>серый</v>
          </cell>
          <cell r="G1940" t="str">
            <v>соты</v>
          </cell>
          <cell r="H1940">
            <v>15</v>
          </cell>
          <cell r="I1940">
            <v>1</v>
          </cell>
          <cell r="J1940">
            <v>1</v>
          </cell>
          <cell r="K1940">
            <v>0</v>
          </cell>
        </row>
        <row r="1941">
          <cell r="A1941" t="str">
            <v>EVA_BORT+Toyota+RAV 4+2005-2016+grey+16</v>
          </cell>
          <cell r="B1941" t="str">
            <v>TOYOTA RAV4 XA30</v>
          </cell>
          <cell r="E1941" t="str">
            <v>борт</v>
          </cell>
          <cell r="F1941" t="str">
            <v>серый</v>
          </cell>
          <cell r="G1941" t="str">
            <v>соты</v>
          </cell>
          <cell r="H1941">
            <v>16</v>
          </cell>
          <cell r="I1941">
            <v>1</v>
          </cell>
          <cell r="J1941">
            <v>1</v>
          </cell>
          <cell r="K1941">
            <v>0</v>
          </cell>
        </row>
        <row r="1942">
          <cell r="A1942" t="str">
            <v>EVA_BORT+Toyota+RAV 4+2005-2016+grey+17</v>
          </cell>
          <cell r="B1942" t="str">
            <v>TOYOTA RAV4 XA30</v>
          </cell>
          <cell r="E1942" t="str">
            <v>борт</v>
          </cell>
          <cell r="F1942" t="str">
            <v>серый</v>
          </cell>
          <cell r="G1942" t="str">
            <v>соты</v>
          </cell>
          <cell r="H1942">
            <v>17</v>
          </cell>
          <cell r="I1942">
            <v>1</v>
          </cell>
          <cell r="J1942">
            <v>1</v>
          </cell>
          <cell r="K1942">
            <v>0</v>
          </cell>
        </row>
        <row r="1943">
          <cell r="A1943" t="str">
            <v>EVA_BORT+Toyota+RAV 4+2005-2016+grey+19</v>
          </cell>
          <cell r="B1943" t="str">
            <v>TOYOTA RAV4 XA30</v>
          </cell>
          <cell r="E1943" t="str">
            <v>борт</v>
          </cell>
          <cell r="F1943" t="str">
            <v>серый</v>
          </cell>
          <cell r="G1943" t="str">
            <v>соты</v>
          </cell>
          <cell r="H1943">
            <v>19</v>
          </cell>
          <cell r="I1943">
            <v>1</v>
          </cell>
          <cell r="J1943">
            <v>1</v>
          </cell>
          <cell r="K1943">
            <v>0</v>
          </cell>
        </row>
        <row r="1944">
          <cell r="A1944" t="str">
            <v>EVA_BORT+Toyota+RAV 4+2005-2016+grey+2</v>
          </cell>
          <cell r="B1944" t="str">
            <v>TOYOTA RAV4 XA30</v>
          </cell>
          <cell r="E1944" t="str">
            <v>борт</v>
          </cell>
          <cell r="F1944" t="str">
            <v>серый</v>
          </cell>
          <cell r="G1944" t="str">
            <v>соты</v>
          </cell>
          <cell r="H1944">
            <v>2</v>
          </cell>
          <cell r="I1944">
            <v>1</v>
          </cell>
          <cell r="J1944">
            <v>1</v>
          </cell>
          <cell r="K1944">
            <v>0</v>
          </cell>
        </row>
        <row r="1945">
          <cell r="A1945" t="str">
            <v>EVA_BORT+Toyota+RAV 4+2005-2016+grey+20</v>
          </cell>
          <cell r="B1945" t="str">
            <v>TOYOTA RAV4 XA30</v>
          </cell>
          <cell r="E1945" t="str">
            <v>борт</v>
          </cell>
          <cell r="F1945" t="str">
            <v>серый</v>
          </cell>
          <cell r="G1945" t="str">
            <v>соты</v>
          </cell>
          <cell r="H1945">
            <v>20</v>
          </cell>
          <cell r="I1945">
            <v>1</v>
          </cell>
          <cell r="J1945">
            <v>1</v>
          </cell>
          <cell r="K1945">
            <v>0</v>
          </cell>
        </row>
        <row r="1946">
          <cell r="A1946" t="str">
            <v>EVA_BORT+Toyota+RAV 4+2005-2016+grey+3</v>
          </cell>
          <cell r="B1946" t="str">
            <v>TOYOTA RAV4 XA30</v>
          </cell>
          <cell r="E1946" t="str">
            <v>борт</v>
          </cell>
          <cell r="F1946" t="str">
            <v>серый</v>
          </cell>
          <cell r="G1946" t="str">
            <v>соты</v>
          </cell>
          <cell r="H1946">
            <v>3</v>
          </cell>
          <cell r="I1946">
            <v>1</v>
          </cell>
          <cell r="J1946">
            <v>1</v>
          </cell>
          <cell r="K1946">
            <v>0</v>
          </cell>
        </row>
        <row r="1947">
          <cell r="A1947" t="str">
            <v>EVA_BORT+Toyota+RAV 4+2005-2016+grey+4</v>
          </cell>
          <cell r="B1947" t="str">
            <v>TOYOTA RAV4 XA30</v>
          </cell>
          <cell r="E1947" t="str">
            <v>борт</v>
          </cell>
          <cell r="F1947" t="str">
            <v>серый</v>
          </cell>
          <cell r="G1947" t="str">
            <v>соты</v>
          </cell>
          <cell r="H1947">
            <v>4</v>
          </cell>
          <cell r="I1947">
            <v>1</v>
          </cell>
          <cell r="J1947">
            <v>1</v>
          </cell>
          <cell r="K1947">
            <v>0</v>
          </cell>
        </row>
        <row r="1948">
          <cell r="A1948" t="str">
            <v>EVA_BORT+Toyota+RAV 4+2005-2016+grey+6</v>
          </cell>
          <cell r="B1948" t="str">
            <v>TOYOTA RAV4 XA30</v>
          </cell>
          <cell r="E1948" t="str">
            <v>борт</v>
          </cell>
          <cell r="F1948" t="str">
            <v>серый</v>
          </cell>
          <cell r="G1948" t="str">
            <v>соты</v>
          </cell>
          <cell r="H1948">
            <v>6</v>
          </cell>
          <cell r="I1948">
            <v>1</v>
          </cell>
          <cell r="J1948">
            <v>1</v>
          </cell>
          <cell r="K1948">
            <v>0</v>
          </cell>
        </row>
        <row r="1949">
          <cell r="A1949" t="str">
            <v>EVA_BORT+Toyota+RAV 4+2005-2016+grey+8</v>
          </cell>
          <cell r="B1949" t="str">
            <v>TOYOTA RAV4 XA30</v>
          </cell>
          <cell r="E1949" t="str">
            <v>борт</v>
          </cell>
          <cell r="F1949" t="str">
            <v>серый</v>
          </cell>
          <cell r="G1949" t="str">
            <v>соты</v>
          </cell>
          <cell r="H1949">
            <v>8</v>
          </cell>
          <cell r="I1949">
            <v>1</v>
          </cell>
          <cell r="J1949">
            <v>1</v>
          </cell>
          <cell r="K1949">
            <v>0</v>
          </cell>
        </row>
        <row r="1950">
          <cell r="A1950" t="str">
            <v>EVA_BORT+Toyota+RAV_4+2005-2016+black+11</v>
          </cell>
          <cell r="B1950" t="str">
            <v>TOYOTA RAV4 XA30</v>
          </cell>
          <cell r="E1950" t="str">
            <v>борт</v>
          </cell>
          <cell r="F1950" t="str">
            <v>черный</v>
          </cell>
          <cell r="G1950" t="str">
            <v>соты</v>
          </cell>
          <cell r="H1950">
            <v>11</v>
          </cell>
          <cell r="I1950">
            <v>1</v>
          </cell>
          <cell r="J1950">
            <v>1</v>
          </cell>
          <cell r="K1950">
            <v>0</v>
          </cell>
        </row>
        <row r="1951">
          <cell r="A1951" t="str">
            <v>EVA_BORT+Toyota+RAV_4+2005-2016+grey+11</v>
          </cell>
          <cell r="B1951" t="str">
            <v>TOYOTA RAV4 XA30</v>
          </cell>
          <cell r="E1951" t="str">
            <v>борт</v>
          </cell>
          <cell r="F1951" t="str">
            <v>серый</v>
          </cell>
          <cell r="G1951" t="str">
            <v>соты</v>
          </cell>
          <cell r="H1951">
            <v>11</v>
          </cell>
          <cell r="I1951">
            <v>1</v>
          </cell>
          <cell r="J1951">
            <v>1</v>
          </cell>
          <cell r="K1951">
            <v>0</v>
          </cell>
        </row>
        <row r="1952">
          <cell r="A1952" t="str">
            <v>EVA_BORT+Toyota+RAV4+2005-2016+black+11</v>
          </cell>
          <cell r="B1952" t="str">
            <v>TOYOTA RAV4 XA30</v>
          </cell>
          <cell r="E1952" t="str">
            <v>борт</v>
          </cell>
          <cell r="F1952" t="str">
            <v>черный</v>
          </cell>
          <cell r="G1952" t="str">
            <v>соты</v>
          </cell>
          <cell r="H1952">
            <v>11</v>
          </cell>
          <cell r="I1952">
            <v>1</v>
          </cell>
          <cell r="J1952">
            <v>1</v>
          </cell>
          <cell r="K1952">
            <v>0</v>
          </cell>
        </row>
        <row r="1953">
          <cell r="A1953" t="str">
            <v>EVA_BORT+Toyota+RAV 4+2005-2016+black+11</v>
          </cell>
          <cell r="B1953" t="str">
            <v>TOYOTA RAV4 XA30</v>
          </cell>
          <cell r="E1953" t="str">
            <v>борт</v>
          </cell>
          <cell r="F1953" t="str">
            <v>черный</v>
          </cell>
          <cell r="G1953" t="str">
            <v>соты</v>
          </cell>
          <cell r="H1953">
            <v>11</v>
          </cell>
          <cell r="I1953">
            <v>1</v>
          </cell>
          <cell r="J1953">
            <v>1</v>
          </cell>
          <cell r="K1953">
            <v>0</v>
          </cell>
        </row>
        <row r="1954">
          <cell r="A1954" t="str">
            <v>KRAB_1+Накладки под стропы+70х10, 4шт.++grey+3</v>
          </cell>
          <cell r="B1954" t="str">
            <v>Защита под стропы для лодок ПВХ</v>
          </cell>
          <cell r="E1954" t="str">
            <v>стропы</v>
          </cell>
          <cell r="F1954" t="str">
            <v>серый</v>
          </cell>
          <cell r="G1954" t="str">
            <v>соты</v>
          </cell>
          <cell r="H1954">
            <v>3</v>
          </cell>
          <cell r="I1954">
            <v>0</v>
          </cell>
          <cell r="J1954">
            <v>0</v>
          </cell>
          <cell r="K1954" t="str">
            <v>в комплекте 4 шт.</v>
          </cell>
        </row>
        <row r="1955">
          <cell r="A1955" t="str">
            <v>KRAB_2+Накладки под стропы+70х10, 4шт.++grey+3</v>
          </cell>
          <cell r="B1955" t="str">
            <v>Защита под стропы для лодок ПВХ</v>
          </cell>
          <cell r="E1955" t="str">
            <v>стропы</v>
          </cell>
          <cell r="F1955" t="str">
            <v>серый</v>
          </cell>
          <cell r="G1955" t="str">
            <v>соты</v>
          </cell>
          <cell r="H1955">
            <v>3</v>
          </cell>
          <cell r="I1955">
            <v>0</v>
          </cell>
          <cell r="J1955">
            <v>0</v>
          </cell>
          <cell r="K1955" t="str">
            <v>в комплекте 4 шт.</v>
          </cell>
        </row>
        <row r="1956">
          <cell r="A1956" t="str">
            <v>EVA_BORT+Toyota+RAV 4+2005-2016+black+9</v>
          </cell>
          <cell r="B1956" t="str">
            <v>TOYOTA RAV4 XA30</v>
          </cell>
          <cell r="E1956" t="str">
            <v>борт</v>
          </cell>
          <cell r="F1956" t="str">
            <v>черный</v>
          </cell>
          <cell r="G1956" t="str">
            <v>соты</v>
          </cell>
          <cell r="H1956">
            <v>9</v>
          </cell>
          <cell r="I1956">
            <v>1</v>
          </cell>
          <cell r="J1956">
            <v>1</v>
          </cell>
          <cell r="K1956">
            <v>0</v>
          </cell>
        </row>
        <row r="1957">
          <cell r="A1957" t="str">
            <v>EVA_BORT+Toyota+RAV_4+2005-2016+grey+11</v>
          </cell>
          <cell r="B1957" t="str">
            <v>TOYOTA RAV4 XA30</v>
          </cell>
          <cell r="E1957" t="str">
            <v>борт</v>
          </cell>
          <cell r="F1957" t="str">
            <v>серый</v>
          </cell>
          <cell r="G1957" t="str">
            <v>соты</v>
          </cell>
          <cell r="H1957">
            <v>11</v>
          </cell>
          <cell r="I1957">
            <v>1</v>
          </cell>
          <cell r="J1957">
            <v>1</v>
          </cell>
          <cell r="K1957">
            <v>0</v>
          </cell>
        </row>
        <row r="1958">
          <cell r="A1958" t="str">
            <v>EVA_BORT+Toyota+RAV 4+2005-2016+black+17</v>
          </cell>
          <cell r="B1958" t="str">
            <v>TOYOTA RAV4 XA30</v>
          </cell>
          <cell r="E1958" t="str">
            <v>борт</v>
          </cell>
          <cell r="F1958" t="str">
            <v>черный</v>
          </cell>
          <cell r="G1958" t="str">
            <v>соты</v>
          </cell>
          <cell r="H1958">
            <v>17</v>
          </cell>
          <cell r="I1958">
            <v>1</v>
          </cell>
          <cell r="J1958">
            <v>1</v>
          </cell>
          <cell r="K1958">
            <v>0</v>
          </cell>
        </row>
        <row r="1959">
          <cell r="A1959" t="str">
            <v>EVA_BORT+Toyota+RAV 4+2005-2016+grey+9</v>
          </cell>
          <cell r="B1959" t="str">
            <v>TOYOTA RAV4 XA30</v>
          </cell>
          <cell r="E1959" t="str">
            <v>борт</v>
          </cell>
          <cell r="F1959" t="str">
            <v>серый</v>
          </cell>
          <cell r="G1959" t="str">
            <v>соты</v>
          </cell>
          <cell r="H1959">
            <v>9</v>
          </cell>
          <cell r="I1959">
            <v>1</v>
          </cell>
          <cell r="J1959">
            <v>1</v>
          </cell>
          <cell r="K1959">
            <v>0</v>
          </cell>
        </row>
        <row r="1960">
          <cell r="A1960" t="str">
            <v>EVA_BORT+Toyota+RAV_4+2005-2016+grey+11</v>
          </cell>
          <cell r="B1960" t="str">
            <v>TOYOTA RAV4 XA30</v>
          </cell>
          <cell r="E1960" t="str">
            <v>борт</v>
          </cell>
          <cell r="F1960" t="str">
            <v>серый</v>
          </cell>
          <cell r="G1960" t="str">
            <v>соты</v>
          </cell>
          <cell r="H1960">
            <v>11</v>
          </cell>
          <cell r="I1960">
            <v>1</v>
          </cell>
          <cell r="J1960">
            <v>1</v>
          </cell>
          <cell r="K1960">
            <v>0</v>
          </cell>
        </row>
        <row r="1961">
          <cell r="A1961" t="str">
            <v>EVA_BORT+Toyota+RAV 4+2012-2019+black+16</v>
          </cell>
          <cell r="B1961" t="str">
            <v>TOYOTA RAV4 XA40</v>
          </cell>
          <cell r="E1961" t="str">
            <v>борт</v>
          </cell>
          <cell r="F1961" t="str">
            <v>черный</v>
          </cell>
          <cell r="G1961" t="str">
            <v>соты</v>
          </cell>
          <cell r="H1961">
            <v>16</v>
          </cell>
          <cell r="I1961">
            <v>1</v>
          </cell>
          <cell r="J1961">
            <v>1</v>
          </cell>
          <cell r="K1961">
            <v>0</v>
          </cell>
        </row>
        <row r="1962">
          <cell r="A1962" t="str">
            <v>EVA_BORT+Toyota+RAV_4_+2012-2019+black+11</v>
          </cell>
          <cell r="B1962" t="str">
            <v>TOYOTA RAV4 XA40</v>
          </cell>
          <cell r="E1962" t="str">
            <v>борт</v>
          </cell>
          <cell r="F1962" t="str">
            <v>черный</v>
          </cell>
          <cell r="G1962" t="str">
            <v>соты</v>
          </cell>
          <cell r="H1962">
            <v>11</v>
          </cell>
          <cell r="I1962">
            <v>1</v>
          </cell>
          <cell r="J1962">
            <v>1</v>
          </cell>
          <cell r="K1962">
            <v>0</v>
          </cell>
        </row>
        <row r="1963">
          <cell r="A1963" t="str">
            <v>EVA_BORT+Toyota+RAV 4+2012-2019+black+1</v>
          </cell>
          <cell r="B1963" t="str">
            <v>TOYOTA RAV4 XA40</v>
          </cell>
          <cell r="E1963" t="str">
            <v>борт</v>
          </cell>
          <cell r="F1963" t="str">
            <v>черный</v>
          </cell>
          <cell r="G1963" t="str">
            <v>соты</v>
          </cell>
          <cell r="H1963">
            <v>1</v>
          </cell>
          <cell r="I1963">
            <v>1</v>
          </cell>
          <cell r="J1963">
            <v>1</v>
          </cell>
          <cell r="K1963">
            <v>0</v>
          </cell>
        </row>
        <row r="1964">
          <cell r="A1964" t="str">
            <v>EVA_BORT+Toyota+RAV 4+2012-2019+black+10</v>
          </cell>
          <cell r="B1964" t="str">
            <v>TOYOTA RAV4 XA40</v>
          </cell>
          <cell r="E1964" t="str">
            <v>борт</v>
          </cell>
          <cell r="F1964" t="str">
            <v>черный</v>
          </cell>
          <cell r="G1964" t="str">
            <v>соты</v>
          </cell>
          <cell r="H1964">
            <v>10</v>
          </cell>
          <cell r="I1964">
            <v>1</v>
          </cell>
          <cell r="J1964">
            <v>1</v>
          </cell>
          <cell r="K1964">
            <v>0</v>
          </cell>
        </row>
        <row r="1965">
          <cell r="A1965" t="str">
            <v>EVA_BORT+Toyota+RAV 4+2012-2019+black+11</v>
          </cell>
          <cell r="B1965" t="str">
            <v>TOYOTA RAV4 XA40</v>
          </cell>
          <cell r="E1965" t="str">
            <v>борт</v>
          </cell>
          <cell r="F1965" t="str">
            <v>черный</v>
          </cell>
          <cell r="G1965" t="str">
            <v>соты</v>
          </cell>
          <cell r="H1965">
            <v>11</v>
          </cell>
          <cell r="I1965">
            <v>1</v>
          </cell>
          <cell r="J1965">
            <v>1</v>
          </cell>
          <cell r="K1965">
            <v>0</v>
          </cell>
        </row>
        <row r="1966">
          <cell r="A1966" t="str">
            <v>VANNA+Ковер для туалета+70х50с вырезом++grey+6</v>
          </cell>
          <cell r="B1966" t="str">
            <v>Коври для ванной</v>
          </cell>
          <cell r="E1966" t="str">
            <v>ковер</v>
          </cell>
          <cell r="F1966" t="str">
            <v>серый</v>
          </cell>
          <cell r="G1966" t="str">
            <v>соты</v>
          </cell>
          <cell r="H1966">
            <v>6</v>
          </cell>
          <cell r="I1966">
            <v>0</v>
          </cell>
          <cell r="J1966">
            <v>0</v>
          </cell>
          <cell r="K1966" t="str">
            <v>70*50
с вырезом</v>
          </cell>
        </row>
        <row r="1967">
          <cell r="A1967" t="str">
            <v>VANNA+Ковер для ванной+70х50
без выреза++grey+19</v>
          </cell>
          <cell r="B1967" t="str">
            <v>Коврик для ванной</v>
          </cell>
          <cell r="E1967" t="str">
            <v>ковер</v>
          </cell>
          <cell r="F1967" t="str">
            <v>серый</v>
          </cell>
          <cell r="G1967" t="str">
            <v>соты</v>
          </cell>
          <cell r="H1967">
            <v>19</v>
          </cell>
          <cell r="I1967">
            <v>0</v>
          </cell>
          <cell r="J1967">
            <v>0</v>
          </cell>
          <cell r="K1967" t="str">
            <v>70*50                без выреза</v>
          </cell>
        </row>
        <row r="1968">
          <cell r="A1968" t="str">
            <v>VANNA+Ковер для ванной+70х50
без выреза++grey+6</v>
          </cell>
          <cell r="B1968" t="str">
            <v>Коврик для ванной</v>
          </cell>
          <cell r="E1968" t="str">
            <v>ковер</v>
          </cell>
          <cell r="F1968" t="str">
            <v>серый</v>
          </cell>
          <cell r="G1968" t="str">
            <v>соты</v>
          </cell>
          <cell r="H1968">
            <v>6</v>
          </cell>
          <cell r="I1968">
            <v>0</v>
          </cell>
          <cell r="J1968">
            <v>0</v>
          </cell>
          <cell r="K1968" t="str">
            <v>70*50                без выреза</v>
          </cell>
        </row>
        <row r="1969">
          <cell r="A1969" t="str">
            <v>VANNA+Ковер для ванной+70х50без выреза++grey+6</v>
          </cell>
          <cell r="B1969" t="str">
            <v>Коврик для ванной</v>
          </cell>
          <cell r="E1969" t="str">
            <v>ковер</v>
          </cell>
          <cell r="F1969" t="str">
            <v>серый</v>
          </cell>
          <cell r="G1969" t="str">
            <v>соты</v>
          </cell>
          <cell r="H1969">
            <v>6</v>
          </cell>
          <cell r="I1969">
            <v>0</v>
          </cell>
          <cell r="J1969">
            <v>0</v>
          </cell>
          <cell r="K1969" t="str">
            <v>70*50                без выреза</v>
          </cell>
        </row>
        <row r="1970">
          <cell r="A1970" t="str">
            <v>VANNA+koverDlyaVanna+70х50bez++grey+19</v>
          </cell>
          <cell r="B1970" t="str">
            <v>Коврик для ванной</v>
          </cell>
          <cell r="E1970" t="str">
            <v>ковер</v>
          </cell>
          <cell r="F1970" t="str">
            <v>серый</v>
          </cell>
          <cell r="G1970" t="str">
            <v>соты</v>
          </cell>
          <cell r="H1970">
            <v>19</v>
          </cell>
          <cell r="I1970">
            <v>0</v>
          </cell>
          <cell r="J1970">
            <v>0</v>
          </cell>
          <cell r="K1970" t="str">
            <v>70*50                без выреза</v>
          </cell>
        </row>
        <row r="1971">
          <cell r="A1971" t="str">
            <v>VANNA+Ковер для ванной+70х50
без выреза++grey+6</v>
          </cell>
          <cell r="B1971" t="str">
            <v>Коврик для ванной</v>
          </cell>
          <cell r="E1971" t="str">
            <v>ковер</v>
          </cell>
          <cell r="F1971" t="str">
            <v>серый</v>
          </cell>
          <cell r="G1971" t="str">
            <v>соты</v>
          </cell>
          <cell r="H1971">
            <v>6</v>
          </cell>
          <cell r="I1971">
            <v>0</v>
          </cell>
          <cell r="J1971">
            <v>0</v>
          </cell>
          <cell r="K1971" t="str">
            <v>70*50                без выреза</v>
          </cell>
        </row>
        <row r="1972">
          <cell r="A1972" t="str">
            <v>VANNA+Ковер для ванной+70х50без выреза+++grey+6</v>
          </cell>
          <cell r="B1972" t="str">
            <v>Коврик для ванной</v>
          </cell>
          <cell r="E1972" t="str">
            <v>ковер</v>
          </cell>
          <cell r="F1972" t="str">
            <v>серый</v>
          </cell>
          <cell r="G1972" t="str">
            <v>соты</v>
          </cell>
          <cell r="H1972">
            <v>6</v>
          </cell>
          <cell r="I1972">
            <v>0</v>
          </cell>
          <cell r="J1972">
            <v>0</v>
          </cell>
          <cell r="K1972" t="str">
            <v>70*50                без выреза</v>
          </cell>
        </row>
        <row r="1973">
          <cell r="A1973" t="str">
            <v>VELO+Велоковер 185х35+185х35++black+11</v>
          </cell>
          <cell r="B1973" t="str">
            <v>Велоковрик</v>
          </cell>
          <cell r="E1973" t="str">
            <v>ковер</v>
          </cell>
          <cell r="F1973" t="str">
            <v>черный</v>
          </cell>
          <cell r="G1973" t="str">
            <v>соты</v>
          </cell>
          <cell r="H1973">
            <v>11</v>
          </cell>
          <cell r="I1973">
            <v>0</v>
          </cell>
          <cell r="J1973">
            <v>0</v>
          </cell>
          <cell r="K1973" t="str">
            <v>185*35</v>
          </cell>
        </row>
        <row r="1974">
          <cell r="A1974" t="str">
            <v>VELO+Велоковер 185х35+185х35++black+11</v>
          </cell>
          <cell r="B1974" t="str">
            <v>Велоковрик</v>
          </cell>
          <cell r="E1974" t="str">
            <v>ковер</v>
          </cell>
          <cell r="F1974" t="str">
            <v>черный</v>
          </cell>
          <cell r="G1974" t="str">
            <v>соты</v>
          </cell>
          <cell r="H1974">
            <v>11</v>
          </cell>
          <cell r="I1974">
            <v>0</v>
          </cell>
          <cell r="J1974">
            <v>0</v>
          </cell>
          <cell r="K1974" t="str">
            <v>185*35</v>
          </cell>
        </row>
        <row r="1975">
          <cell r="A1975" t="str">
            <v>VELO+Велоковер 185х35+185х35++black+11</v>
          </cell>
          <cell r="B1975" t="str">
            <v>Велоковрик</v>
          </cell>
          <cell r="E1975" t="str">
            <v>ковер</v>
          </cell>
          <cell r="F1975" t="str">
            <v>черный</v>
          </cell>
          <cell r="G1975" t="str">
            <v>соты</v>
          </cell>
          <cell r="H1975">
            <v>11</v>
          </cell>
          <cell r="I1975">
            <v>0</v>
          </cell>
          <cell r="J1975">
            <v>0</v>
          </cell>
          <cell r="K1975" t="str">
            <v>185*35</v>
          </cell>
        </row>
        <row r="1976">
          <cell r="A1976" t="str">
            <v>VELO+Велоковер 185х35+185х35++grey+16</v>
          </cell>
          <cell r="B1976" t="str">
            <v>Велоковрик</v>
          </cell>
          <cell r="E1976" t="str">
            <v>ковер</v>
          </cell>
          <cell r="F1976" t="str">
            <v>серый</v>
          </cell>
          <cell r="G1976" t="str">
            <v>соты</v>
          </cell>
          <cell r="H1976">
            <v>16</v>
          </cell>
          <cell r="I1976">
            <v>0</v>
          </cell>
          <cell r="J1976">
            <v>0</v>
          </cell>
          <cell r="K1976" t="str">
            <v>185*35</v>
          </cell>
        </row>
        <row r="1977">
          <cell r="A1977" t="str">
            <v>VELO+Велоковер 185х35+185х35++black+11</v>
          </cell>
          <cell r="B1977" t="str">
            <v>Велоковрик</v>
          </cell>
          <cell r="E1977" t="str">
            <v>ковер</v>
          </cell>
          <cell r="F1977" t="str">
            <v>черный</v>
          </cell>
          <cell r="G1977" t="str">
            <v>соты</v>
          </cell>
          <cell r="H1977">
            <v>11</v>
          </cell>
          <cell r="I1977">
            <v>0</v>
          </cell>
          <cell r="J1977">
            <v>0</v>
          </cell>
          <cell r="K1977" t="str">
            <v>185*35</v>
          </cell>
        </row>
        <row r="1978">
          <cell r="A1978" t="str">
            <v>VELO+Велоковер 185х35+185х35++black+11</v>
          </cell>
          <cell r="B1978" t="str">
            <v>Велоковрик</v>
          </cell>
          <cell r="E1978" t="str">
            <v>ковер</v>
          </cell>
          <cell r="F1978" t="str">
            <v>черный</v>
          </cell>
          <cell r="G1978" t="str">
            <v>соты</v>
          </cell>
          <cell r="H1978">
            <v>11</v>
          </cell>
          <cell r="I1978">
            <v>0</v>
          </cell>
          <cell r="J1978">
            <v>0</v>
          </cell>
          <cell r="K1978" t="str">
            <v>185*35</v>
          </cell>
        </row>
        <row r="1979">
          <cell r="A1979" t="str">
            <v>VELO+Велоковер 185х35+185х35++grey+16</v>
          </cell>
          <cell r="B1979" t="str">
            <v>Велоковрик</v>
          </cell>
          <cell r="E1979" t="str">
            <v>ковер</v>
          </cell>
          <cell r="F1979" t="str">
            <v>серый</v>
          </cell>
          <cell r="G1979" t="str">
            <v>соты</v>
          </cell>
          <cell r="H1979">
            <v>16</v>
          </cell>
          <cell r="I1979">
            <v>0</v>
          </cell>
          <cell r="J1979">
            <v>0</v>
          </cell>
          <cell r="K1979" t="str">
            <v>185*35</v>
          </cell>
        </row>
        <row r="1980">
          <cell r="A1980" t="str">
            <v>VELO+Велоковер 185х35+185х35++black+11</v>
          </cell>
          <cell r="B1980" t="str">
            <v>Велоковрик</v>
          </cell>
          <cell r="E1980" t="str">
            <v>ковер</v>
          </cell>
          <cell r="F1980" t="str">
            <v>черный</v>
          </cell>
          <cell r="G1980" t="str">
            <v>соты</v>
          </cell>
          <cell r="H1980">
            <v>11</v>
          </cell>
          <cell r="I1980">
            <v>0</v>
          </cell>
          <cell r="J1980">
            <v>0</v>
          </cell>
          <cell r="K1980" t="str">
            <v>185*35</v>
          </cell>
        </row>
        <row r="1981">
          <cell r="A1981" t="str">
            <v>VELO+Велоковер 185х35+185х35++black+11</v>
          </cell>
          <cell r="B1981" t="str">
            <v>Велоковрик</v>
          </cell>
          <cell r="E1981" t="str">
            <v>ковер</v>
          </cell>
          <cell r="F1981" t="str">
            <v>черный</v>
          </cell>
          <cell r="G1981" t="str">
            <v>соты</v>
          </cell>
          <cell r="H1981">
            <v>11</v>
          </cell>
          <cell r="I1981">
            <v>0</v>
          </cell>
          <cell r="J1981">
            <v>0</v>
          </cell>
          <cell r="K1981" t="str">
            <v>185*35</v>
          </cell>
        </row>
        <row r="1982">
          <cell r="A1982" t="str">
            <v>VELO+Велоковер 185х35+185х35++black+11</v>
          </cell>
          <cell r="B1982" t="str">
            <v>Велоковрик</v>
          </cell>
          <cell r="E1982" t="str">
            <v>ковер</v>
          </cell>
          <cell r="F1982" t="str">
            <v>черный</v>
          </cell>
          <cell r="G1982" t="str">
            <v>соты</v>
          </cell>
          <cell r="H1982">
            <v>11</v>
          </cell>
          <cell r="I1982">
            <v>0</v>
          </cell>
          <cell r="J1982">
            <v>0</v>
          </cell>
          <cell r="K1982" t="str">
            <v>185*35</v>
          </cell>
        </row>
        <row r="1983">
          <cell r="A1983" t="str">
            <v>VELO+Велоковер 185х35+185х35++black+16</v>
          </cell>
          <cell r="B1983" t="str">
            <v>Велоковрик</v>
          </cell>
          <cell r="E1983" t="str">
            <v>ковер</v>
          </cell>
          <cell r="F1983" t="str">
            <v>черный</v>
          </cell>
          <cell r="G1983" t="str">
            <v>соты</v>
          </cell>
          <cell r="H1983">
            <v>16</v>
          </cell>
          <cell r="I1983">
            <v>0</v>
          </cell>
          <cell r="J1983">
            <v>0</v>
          </cell>
          <cell r="K1983" t="str">
            <v>185*35</v>
          </cell>
        </row>
        <row r="1984">
          <cell r="A1984" t="str">
            <v>VELO+Велоковер 185х35+185х35++grey+2</v>
          </cell>
          <cell r="B1984" t="str">
            <v>Велоковрик</v>
          </cell>
          <cell r="E1984" t="str">
            <v>ковер</v>
          </cell>
          <cell r="F1984" t="str">
            <v>серый</v>
          </cell>
          <cell r="G1984" t="str">
            <v>соты</v>
          </cell>
          <cell r="H1984">
            <v>2</v>
          </cell>
          <cell r="I1984">
            <v>0</v>
          </cell>
          <cell r="J1984">
            <v>0</v>
          </cell>
          <cell r="K1984" t="str">
            <v>185*35</v>
          </cell>
        </row>
        <row r="1985">
          <cell r="A1985" t="str">
            <v>VELO+Велоковер 185х35+185х35++grey+4</v>
          </cell>
          <cell r="B1985" t="str">
            <v>Велоковрик</v>
          </cell>
          <cell r="E1985" t="str">
            <v>ковер</v>
          </cell>
          <cell r="F1985" t="str">
            <v>серый</v>
          </cell>
          <cell r="G1985" t="str">
            <v>соты</v>
          </cell>
          <cell r="H1985">
            <v>4</v>
          </cell>
          <cell r="I1985">
            <v>0</v>
          </cell>
          <cell r="J1985">
            <v>0</v>
          </cell>
          <cell r="K1985" t="str">
            <v>185*35</v>
          </cell>
        </row>
        <row r="1986">
          <cell r="A1986" t="str">
            <v>VELO+Велоковер 185х35+185х35++grey+4</v>
          </cell>
          <cell r="B1986" t="str">
            <v>Велоковрик</v>
          </cell>
          <cell r="E1986" t="str">
            <v>ковер</v>
          </cell>
          <cell r="F1986" t="str">
            <v>серый</v>
          </cell>
          <cell r="G1986" t="str">
            <v>соты</v>
          </cell>
          <cell r="H1986">
            <v>4</v>
          </cell>
          <cell r="I1986">
            <v>0</v>
          </cell>
          <cell r="J1986">
            <v>0</v>
          </cell>
          <cell r="K1986" t="str">
            <v>185*35</v>
          </cell>
        </row>
        <row r="1987">
          <cell r="A1987" t="str">
            <v>VELO+Велоковер 185х35+185х35++grey+2</v>
          </cell>
          <cell r="B1987" t="str">
            <v>Велоковрик</v>
          </cell>
          <cell r="E1987" t="str">
            <v>ковер</v>
          </cell>
          <cell r="F1987" t="str">
            <v>серый</v>
          </cell>
          <cell r="G1987" t="str">
            <v>соты</v>
          </cell>
          <cell r="H1987">
            <v>2</v>
          </cell>
          <cell r="I1987">
            <v>0</v>
          </cell>
          <cell r="J1987">
            <v>0</v>
          </cell>
          <cell r="K1987" t="str">
            <v>185*35</v>
          </cell>
        </row>
        <row r="1988">
          <cell r="A1988" t="str">
            <v>DOM100+Ковер для обуви+100х30++grey+11</v>
          </cell>
          <cell r="B1988" t="str">
            <v>Коврик для обуви придверный</v>
          </cell>
          <cell r="E1988" t="str">
            <v>ковер</v>
          </cell>
          <cell r="F1988" t="str">
            <v>серый</v>
          </cell>
          <cell r="G1988" t="str">
            <v>соты</v>
          </cell>
          <cell r="H1988">
            <v>11</v>
          </cell>
          <cell r="I1988">
            <v>0</v>
          </cell>
          <cell r="J1988">
            <v>0</v>
          </cell>
          <cell r="K1988" t="str">
            <v>100*30</v>
          </cell>
        </row>
        <row r="1989">
          <cell r="A1989" t="str">
            <v>DOM100+Ковер для обуви+100х30++black+11</v>
          </cell>
          <cell r="B1989" t="str">
            <v>Коврик для обуви придверный</v>
          </cell>
          <cell r="E1989" t="str">
            <v>ковер</v>
          </cell>
          <cell r="F1989" t="str">
            <v>черный</v>
          </cell>
          <cell r="G1989" t="str">
            <v xml:space="preserve">соты </v>
          </cell>
          <cell r="H1989">
            <v>11</v>
          </cell>
          <cell r="I1989">
            <v>0</v>
          </cell>
          <cell r="J1989">
            <v>0</v>
          </cell>
          <cell r="K1989" t="str">
            <v>100*30</v>
          </cell>
        </row>
        <row r="1990">
          <cell r="A1990" t="str">
            <v>DOM100+Ковер для обуви+100х30++grey+13</v>
          </cell>
          <cell r="B1990" t="str">
            <v>Коврик для обуви придверный</v>
          </cell>
          <cell r="E1990" t="str">
            <v>ковер</v>
          </cell>
          <cell r="F1990" t="str">
            <v>серый</v>
          </cell>
          <cell r="G1990" t="str">
            <v>соты</v>
          </cell>
          <cell r="H1990">
            <v>13</v>
          </cell>
          <cell r="I1990">
            <v>0</v>
          </cell>
          <cell r="J1990">
            <v>0</v>
          </cell>
          <cell r="K1990" t="str">
            <v>100*30</v>
          </cell>
        </row>
        <row r="1991">
          <cell r="A1991" t="str">
            <v>DOM100+Ковер для обуви+100х30++black+16</v>
          </cell>
          <cell r="B1991" t="str">
            <v>Коврик для обуви придверный</v>
          </cell>
          <cell r="E1991" t="str">
            <v>ковер</v>
          </cell>
          <cell r="F1991" t="str">
            <v>черный</v>
          </cell>
          <cell r="G1991" t="str">
            <v xml:space="preserve">соты </v>
          </cell>
          <cell r="H1991">
            <v>16</v>
          </cell>
          <cell r="I1991">
            <v>0</v>
          </cell>
          <cell r="J1991">
            <v>0</v>
          </cell>
          <cell r="K1991" t="str">
            <v>100*30</v>
          </cell>
        </row>
        <row r="1992">
          <cell r="A1992" t="str">
            <v>DOM100+Ковер для обуви+100х30_++grey+6</v>
          </cell>
          <cell r="B1992" t="str">
            <v>Коврик для обуви придверный</v>
          </cell>
          <cell r="E1992" t="str">
            <v>ковер</v>
          </cell>
          <cell r="F1992" t="str">
            <v>серый</v>
          </cell>
          <cell r="G1992" t="str">
            <v>соты</v>
          </cell>
          <cell r="H1992">
            <v>6</v>
          </cell>
          <cell r="I1992">
            <v>0</v>
          </cell>
          <cell r="J1992">
            <v>0</v>
          </cell>
          <cell r="K1992" t="str">
            <v>100*30</v>
          </cell>
        </row>
        <row r="1993">
          <cell r="A1993" t="str">
            <v>VANNA+Ковер для ванной+70x50
c вырезом++grey+12</v>
          </cell>
          <cell r="B1993" t="str">
            <v>Коврик для ванной</v>
          </cell>
          <cell r="E1993" t="str">
            <v>ковер</v>
          </cell>
          <cell r="F1993" t="str">
            <v>серый</v>
          </cell>
          <cell r="G1993" t="str">
            <v>соты</v>
          </cell>
          <cell r="H1993">
            <v>12</v>
          </cell>
          <cell r="I1993">
            <v>0</v>
          </cell>
          <cell r="J1993">
            <v>0</v>
          </cell>
          <cell r="K1993" t="str">
            <v>70*50 с вырезом</v>
          </cell>
        </row>
        <row r="1994">
          <cell r="A1994" t="str">
            <v>VANNA+Ковер для туалета+70х50
с вырезом++grey+6</v>
          </cell>
          <cell r="B1994" t="str">
            <v>Коврик для ванной</v>
          </cell>
          <cell r="E1994" t="str">
            <v>ковер</v>
          </cell>
          <cell r="F1994" t="str">
            <v>серый</v>
          </cell>
          <cell r="G1994" t="str">
            <v>соты</v>
          </cell>
          <cell r="H1994">
            <v>6</v>
          </cell>
          <cell r="I1994">
            <v>0</v>
          </cell>
          <cell r="J1994">
            <v>0</v>
          </cell>
          <cell r="K1994" t="str">
            <v>70*50 с вырезом</v>
          </cell>
        </row>
        <row r="1995">
          <cell r="A1995" t="str">
            <v>VANNA+Ковер для ванной+70x50c вырезом++grey+12</v>
          </cell>
          <cell r="B1995" t="str">
            <v>Коврик для ванной</v>
          </cell>
          <cell r="E1995" t="str">
            <v>ковер</v>
          </cell>
          <cell r="F1995" t="str">
            <v>серый</v>
          </cell>
          <cell r="G1995" t="str">
            <v>соты</v>
          </cell>
          <cell r="H1995">
            <v>12</v>
          </cell>
          <cell r="I1995">
            <v>0</v>
          </cell>
          <cell r="J1995">
            <v>0</v>
          </cell>
          <cell r="K1995" t="str">
            <v>70*50 с вырезом</v>
          </cell>
        </row>
        <row r="1996">
          <cell r="A1996" t="str">
            <v>DOM80+Ковер 80х50+80х50++grey+13</v>
          </cell>
          <cell r="B1996" t="str">
            <v>Коврик под дверь в коридор 80 х 50</v>
          </cell>
          <cell r="E1996" t="str">
            <v>ковер</v>
          </cell>
          <cell r="F1996" t="str">
            <v>серый</v>
          </cell>
          <cell r="G1996" t="str">
            <v>соты</v>
          </cell>
          <cell r="H1996">
            <v>13</v>
          </cell>
          <cell r="I1996">
            <v>0</v>
          </cell>
          <cell r="J1996">
            <v>0</v>
          </cell>
          <cell r="K1996" t="str">
            <v>80*50</v>
          </cell>
        </row>
        <row r="1997">
          <cell r="A1997" t="str">
            <v>LOTOK+Ковер лоток+50х45++black+20</v>
          </cell>
          <cell r="B1997" t="str">
            <v>Коврик под лоток</v>
          </cell>
          <cell r="E1997" t="str">
            <v>ковер</v>
          </cell>
          <cell r="F1997" t="str">
            <v>черный</v>
          </cell>
          <cell r="G1997" t="str">
            <v>соты</v>
          </cell>
          <cell r="H1997">
            <v>20</v>
          </cell>
          <cell r="I1997">
            <v>0</v>
          </cell>
          <cell r="J1997">
            <v>0</v>
          </cell>
          <cell r="K1997" t="str">
            <v>50*45</v>
          </cell>
        </row>
        <row r="1998">
          <cell r="A1998" t="str">
            <v>LOTOK+Ковер миска+50х45++grey+4</v>
          </cell>
          <cell r="B1998" t="str">
            <v>Коврик под лоток</v>
          </cell>
          <cell r="E1998" t="str">
            <v>ковер</v>
          </cell>
          <cell r="F1998" t="str">
            <v>серый</v>
          </cell>
          <cell r="G1998" t="str">
            <v xml:space="preserve">соты </v>
          </cell>
          <cell r="H1998">
            <v>4</v>
          </cell>
          <cell r="I1998">
            <v>0</v>
          </cell>
          <cell r="J1998">
            <v>0</v>
          </cell>
          <cell r="K1998" t="str">
            <v>50*45</v>
          </cell>
        </row>
        <row r="1999">
          <cell r="A1999" t="str">
            <v>LOTOK+Ковер миска+50х45++grey+6</v>
          </cell>
          <cell r="B1999" t="str">
            <v>Коврик под лоток</v>
          </cell>
          <cell r="E1999" t="str">
            <v>ковер</v>
          </cell>
          <cell r="F1999" t="str">
            <v>серый</v>
          </cell>
          <cell r="G1999" t="str">
            <v>соты</v>
          </cell>
          <cell r="H1999">
            <v>6</v>
          </cell>
          <cell r="I1999">
            <v>0</v>
          </cell>
          <cell r="J1999">
            <v>0</v>
          </cell>
          <cell r="K1999" t="str">
            <v>50*45</v>
          </cell>
        </row>
        <row r="2000">
          <cell r="A2000" t="str">
            <v>LOTOK+Ковер лоток+50х45++black+13</v>
          </cell>
          <cell r="B2000" t="str">
            <v>Коврик под лоток</v>
          </cell>
          <cell r="E2000" t="str">
            <v>ковер</v>
          </cell>
          <cell r="F2000" t="str">
            <v>черный</v>
          </cell>
          <cell r="G2000" t="str">
            <v>соты</v>
          </cell>
          <cell r="H2000">
            <v>13</v>
          </cell>
          <cell r="I2000">
            <v>0</v>
          </cell>
          <cell r="J2000">
            <v>0</v>
          </cell>
          <cell r="K2000" t="str">
            <v>50*45</v>
          </cell>
        </row>
        <row r="2001">
          <cell r="A2001" t="str">
            <v>NABOR_M_L+NaborMiskaLotok+40х40_50х45b++black+13</v>
          </cell>
          <cell r="B2001" t="str">
            <v>Коврик под миску</v>
          </cell>
          <cell r="E2001" t="str">
            <v>ковер</v>
          </cell>
          <cell r="F2001" t="str">
            <v>черный</v>
          </cell>
          <cell r="G2001" t="str">
            <v>соты</v>
          </cell>
          <cell r="H2001">
            <v>13</v>
          </cell>
          <cell r="I2001">
            <v>0</v>
          </cell>
          <cell r="J2001">
            <v>0</v>
          </cell>
          <cell r="K2001" t="str">
            <v>50*45 и 40*40</v>
          </cell>
        </row>
        <row r="2002">
          <cell r="A2002" t="str">
            <v>NABOR_M_L+NaborMiskaLotok+40х40_50х45d++grey+6</v>
          </cell>
          <cell r="B2002" t="str">
            <v>Коврик под миску</v>
          </cell>
          <cell r="E2002" t="str">
            <v>ковер</v>
          </cell>
          <cell r="F2002" t="str">
            <v>черный</v>
          </cell>
          <cell r="G2002" t="str">
            <v>соты</v>
          </cell>
          <cell r="H2002">
            <v>20</v>
          </cell>
          <cell r="I2002">
            <v>0</v>
          </cell>
          <cell r="J2002">
            <v>0</v>
          </cell>
          <cell r="K2002" t="str">
            <v>50*45 и 40*40</v>
          </cell>
        </row>
        <row r="2003">
          <cell r="A2003" t="str">
            <v>MISKA+Ковер миска+40х40++grey+9</v>
          </cell>
          <cell r="B2003" t="str">
            <v>Коврик под миску</v>
          </cell>
          <cell r="E2003" t="str">
            <v>ковер</v>
          </cell>
          <cell r="F2003" t="str">
            <v>серый</v>
          </cell>
          <cell r="G2003" t="str">
            <v>соты</v>
          </cell>
          <cell r="H2003">
            <v>8</v>
          </cell>
          <cell r="I2003">
            <v>0</v>
          </cell>
          <cell r="J2003">
            <v>0</v>
          </cell>
          <cell r="K2003" t="str">
            <v>40*40</v>
          </cell>
        </row>
        <row r="2004">
          <cell r="A2004" t="str">
            <v>MISKA+Ковер миска+40х40++grey+13</v>
          </cell>
          <cell r="B2004" t="str">
            <v>Коврик под миску</v>
          </cell>
          <cell r="E2004" t="str">
            <v>ковер</v>
          </cell>
          <cell r="F2004" t="str">
            <v>серый</v>
          </cell>
          <cell r="G2004" t="str">
            <v>соты</v>
          </cell>
          <cell r="H2004">
            <v>13</v>
          </cell>
          <cell r="I2004">
            <v>0</v>
          </cell>
          <cell r="J2004">
            <v>0</v>
          </cell>
          <cell r="K2004" t="str">
            <v>40*40</v>
          </cell>
        </row>
        <row r="2005">
          <cell r="A2005" t="str">
            <v>MISKA+Ковер миска+40х40++grey+6</v>
          </cell>
          <cell r="B2005" t="str">
            <v>Коврик под миску</v>
          </cell>
          <cell r="E2005" t="str">
            <v>ковер</v>
          </cell>
          <cell r="F2005" t="str">
            <v>серый</v>
          </cell>
          <cell r="G2005" t="str">
            <v>соты</v>
          </cell>
          <cell r="H2005">
            <v>6</v>
          </cell>
          <cell r="I2005">
            <v>0</v>
          </cell>
          <cell r="J2005">
            <v>0</v>
          </cell>
          <cell r="K2005" t="str">
            <v>40*40</v>
          </cell>
        </row>
        <row r="2006">
          <cell r="A2006" t="str">
            <v>MISKA+Ковер миска+40х40++grey+11</v>
          </cell>
          <cell r="B2006" t="str">
            <v>Коврик под миску</v>
          </cell>
          <cell r="E2006" t="str">
            <v>ковер</v>
          </cell>
          <cell r="F2006" t="str">
            <v>серый</v>
          </cell>
          <cell r="G2006" t="str">
            <v>соты</v>
          </cell>
          <cell r="H2006">
            <v>6</v>
          </cell>
          <cell r="I2006">
            <v>0</v>
          </cell>
          <cell r="J2006">
            <v>0</v>
          </cell>
          <cell r="K2006" t="str">
            <v>40*40</v>
          </cell>
        </row>
        <row r="2007">
          <cell r="A2007" t="str">
            <v>MISKA+Ковер миска+40х40++grey+4</v>
          </cell>
          <cell r="B2007" t="str">
            <v>Коврик под миску</v>
          </cell>
          <cell r="E2007" t="str">
            <v>ковер</v>
          </cell>
          <cell r="F2007" t="str">
            <v>серый</v>
          </cell>
          <cell r="G2007" t="str">
            <v>соты</v>
          </cell>
          <cell r="H2007">
            <v>4</v>
          </cell>
          <cell r="I2007">
            <v>0</v>
          </cell>
          <cell r="J2007">
            <v>0</v>
          </cell>
          <cell r="K2007" t="str">
            <v>40*40</v>
          </cell>
        </row>
        <row r="2008">
          <cell r="A2008" t="str">
            <v>MISKA+Ковер миска+40х40++black+13</v>
          </cell>
          <cell r="B2008" t="str">
            <v>Коврик под миску</v>
          </cell>
          <cell r="E2008" t="str">
            <v>ковер</v>
          </cell>
          <cell r="F2008" t="str">
            <v>черный</v>
          </cell>
          <cell r="G2008" t="str">
            <v>соты</v>
          </cell>
          <cell r="H2008">
            <v>13</v>
          </cell>
          <cell r="I2008">
            <v>0</v>
          </cell>
          <cell r="J2008">
            <v>0</v>
          </cell>
          <cell r="K2008" t="str">
            <v>40*40</v>
          </cell>
        </row>
        <row r="2009">
          <cell r="A2009" t="str">
            <v>MISKA+Ковер миска+40х40++black+20</v>
          </cell>
          <cell r="B2009" t="str">
            <v>Коврик под миску</v>
          </cell>
          <cell r="E2009" t="str">
            <v>ковер</v>
          </cell>
          <cell r="F2009" t="str">
            <v>черный</v>
          </cell>
          <cell r="G2009" t="str">
            <v>соты</v>
          </cell>
          <cell r="H2009">
            <v>20</v>
          </cell>
          <cell r="I2009">
            <v>0</v>
          </cell>
          <cell r="J2009">
            <v>0</v>
          </cell>
          <cell r="K2009" t="str">
            <v>40*40</v>
          </cell>
        </row>
        <row r="2010">
          <cell r="A2010" t="str">
            <v>SAMOKAT+Ковер электросамокат+130х30++black+11</v>
          </cell>
          <cell r="B2010" t="str">
            <v>Коврик под самокат</v>
          </cell>
          <cell r="E2010" t="str">
            <v>ковер</v>
          </cell>
          <cell r="F2010" t="str">
            <v>черный</v>
          </cell>
          <cell r="G2010" t="str">
            <v>соты</v>
          </cell>
          <cell r="H2010">
            <v>11</v>
          </cell>
          <cell r="I2010">
            <v>0</v>
          </cell>
          <cell r="J2010">
            <v>0</v>
          </cell>
          <cell r="K2010" t="str">
            <v>130*30</v>
          </cell>
        </row>
        <row r="2011">
          <cell r="A2011" t="str">
            <v>SAMOKAT+Ковер электросамокат+130х30++grey+12</v>
          </cell>
          <cell r="B2011" t="str">
            <v>Коврик под самокат</v>
          </cell>
          <cell r="E2011" t="str">
            <v>ковер</v>
          </cell>
          <cell r="F2011" t="str">
            <v>серый</v>
          </cell>
          <cell r="G2011" t="str">
            <v>соты</v>
          </cell>
          <cell r="H2011">
            <v>12</v>
          </cell>
          <cell r="I2011">
            <v>0</v>
          </cell>
          <cell r="J2011">
            <v>0</v>
          </cell>
          <cell r="K2011" t="str">
            <v>130*30</v>
          </cell>
        </row>
        <row r="2012">
          <cell r="A2012" t="str">
            <v>SAMOKAT+Ковер электросамокат+130х30++grey+12</v>
          </cell>
          <cell r="B2012" t="str">
            <v>Коврик под самокат</v>
          </cell>
          <cell r="E2012" t="str">
            <v>ковер</v>
          </cell>
          <cell r="F2012" t="str">
            <v>серый</v>
          </cell>
          <cell r="G2012" t="str">
            <v>соты</v>
          </cell>
          <cell r="H2012">
            <v>12</v>
          </cell>
          <cell r="I2012">
            <v>0</v>
          </cell>
          <cell r="J2012">
            <v>0</v>
          </cell>
          <cell r="K2012" t="str">
            <v>130*30</v>
          </cell>
        </row>
        <row r="2013">
          <cell r="A2013" t="str">
            <v>SAMOKAT+Ковер электросамокат+130х30+black+11</v>
          </cell>
          <cell r="B2013" t="str">
            <v>Коврик под самокат</v>
          </cell>
          <cell r="E2013" t="str">
            <v>ковер</v>
          </cell>
          <cell r="F2013" t="str">
            <v>черный</v>
          </cell>
          <cell r="G2013" t="str">
            <v>соты</v>
          </cell>
          <cell r="H2013">
            <v>11</v>
          </cell>
          <cell r="I2013">
            <v>0</v>
          </cell>
          <cell r="J2013">
            <v>0</v>
          </cell>
          <cell r="K2013" t="str">
            <v>130*30</v>
          </cell>
        </row>
        <row r="2014">
          <cell r="A2014" t="str">
            <v>DOM80+Ковер 80х50+80х50++grey+11</v>
          </cell>
          <cell r="B2014" t="str">
            <v>Коврик придверный</v>
          </cell>
          <cell r="E2014" t="str">
            <v>ковер</v>
          </cell>
          <cell r="F2014" t="str">
            <v>серый</v>
          </cell>
          <cell r="G2014" t="str">
            <v>соты</v>
          </cell>
          <cell r="H2014">
            <v>11</v>
          </cell>
          <cell r="I2014">
            <v>0</v>
          </cell>
          <cell r="J2014">
            <v>0</v>
          </cell>
          <cell r="K2014" t="str">
            <v>80*50</v>
          </cell>
        </row>
        <row r="2015">
          <cell r="A2015" t="str">
            <v>DOM80+Ковер 80х50+80х50++grey+6</v>
          </cell>
          <cell r="B2015" t="str">
            <v>Коврик придверный</v>
          </cell>
          <cell r="E2015" t="str">
            <v>ковер</v>
          </cell>
          <cell r="F2015" t="str">
            <v>серый</v>
          </cell>
          <cell r="G2015" t="str">
            <v>соты</v>
          </cell>
          <cell r="H2015">
            <v>6</v>
          </cell>
          <cell r="I2015">
            <v>0</v>
          </cell>
          <cell r="J2015">
            <v>0</v>
          </cell>
          <cell r="K2015" t="str">
            <v>80*50</v>
          </cell>
        </row>
        <row r="2016">
          <cell r="A2016" t="str">
            <v>EVA_BORT+Toyota+RAV 4+2012-2019+black+11</v>
          </cell>
          <cell r="B2016" t="str">
            <v>TOYOTA RAV4 XA40</v>
          </cell>
          <cell r="E2016" t="str">
            <v>борт</v>
          </cell>
          <cell r="F2016" t="str">
            <v>черный</v>
          </cell>
          <cell r="G2016" t="str">
            <v>соты</v>
          </cell>
          <cell r="H2016">
            <v>11</v>
          </cell>
          <cell r="I2016">
            <v>1</v>
          </cell>
          <cell r="J2016">
            <v>1</v>
          </cell>
          <cell r="K2016">
            <v>0</v>
          </cell>
        </row>
        <row r="2017">
          <cell r="A2017" t="str">
            <v>KOMBO+РСчер-чер-Рчер-C95х22-2</v>
          </cell>
          <cell r="B2017" t="str">
            <v>КОМБО накладки на сиденье для лодки ПВХ Рыбацкое счастье</v>
          </cell>
          <cell r="E2017" t="str">
            <v>СИДУШКА</v>
          </cell>
          <cell r="F2017" t="str">
            <v>черный</v>
          </cell>
          <cell r="G2017">
            <v>0</v>
          </cell>
          <cell r="H2017">
            <v>11</v>
          </cell>
          <cell r="I2017">
            <v>0</v>
          </cell>
          <cell r="J2017">
            <v>0</v>
          </cell>
          <cell r="K2017" t="str">
            <v>2 шт 95*22+Черный Рундук L 65 см + Стол +Подстаканник</v>
          </cell>
        </row>
        <row r="2018">
          <cell r="A2018" t="str">
            <v>KOMBO+МРсер-cчер-Рсер-С100х27-2</v>
          </cell>
          <cell r="B2018" t="str">
            <v>КОМБО: МЕЧТА РЫБАКА. 100x27, 2 шт + РУНДУК + СТОЛ + ПОДСТАКАННИК</v>
          </cell>
          <cell r="E2018" t="str">
            <v>СИДУШКА</v>
          </cell>
          <cell r="F2018" t="str">
            <v>серый</v>
          </cell>
          <cell r="G2018">
            <v>0</v>
          </cell>
          <cell r="H2018">
            <v>12</v>
          </cell>
          <cell r="I2018">
            <v>0</v>
          </cell>
          <cell r="J2018">
            <v>0</v>
          </cell>
          <cell r="K2018" t="str">
            <v>2 шт 100*27 + серый РУНДУК L + стол + подстаканник</v>
          </cell>
        </row>
        <row r="2019">
          <cell r="A2019" t="str">
            <v>KOMBO+МРзел-cер-Рсер-С100х27-2</v>
          </cell>
          <cell r="B2019" t="str">
            <v>КОМБО: МЕЧТА РЫБАКА. 100х27, 2 шт + РУНДУК + СТОЛ + ПОДСТАКАННИК</v>
          </cell>
          <cell r="E2019" t="str">
            <v>СИДУШКА</v>
          </cell>
          <cell r="F2019" t="str">
            <v>зеленый</v>
          </cell>
          <cell r="G2019">
            <v>0</v>
          </cell>
          <cell r="H2019">
            <v>12</v>
          </cell>
          <cell r="I2019">
            <v>0</v>
          </cell>
          <cell r="J2019">
            <v>0</v>
          </cell>
          <cell r="K2019" t="str">
            <v>2 шт 100*27 + серый РУНДУК L + стол + подстаканник</v>
          </cell>
        </row>
        <row r="2020">
          <cell r="A2020" t="str">
            <v>KOMBO+МРчер-сер-Рсер-С100х27-2</v>
          </cell>
          <cell r="B2020" t="str">
            <v>КОМБО: МЕЧТА РЫБАКА. 100х27, серый ПВХ, 2 шт + РУНДУК + СТОЛ + ПОДСТАКАННИК</v>
          </cell>
          <cell r="E2020" t="str">
            <v>СИДУШКА</v>
          </cell>
          <cell r="F2020" t="str">
            <v>черный</v>
          </cell>
          <cell r="G2020">
            <v>0</v>
          </cell>
          <cell r="H2020">
            <v>12</v>
          </cell>
          <cell r="I2020">
            <v>0</v>
          </cell>
          <cell r="J2020">
            <v>0</v>
          </cell>
          <cell r="K2020" t="str">
            <v>2 шт 100*27 + серый РУНДУК L + стол + подстаканник</v>
          </cell>
        </row>
        <row r="2021">
          <cell r="A2021" t="str">
            <v>KOMBO+МРсин-сер-Рсер-С100х27-2</v>
          </cell>
          <cell r="B2021" t="str">
            <v>КОМБО: МЕЧТА РЫБАКА. 100х27, серый ПВХ, 2 шт + РУНДУК + СТОЛ + ПОДСТАКАННИК</v>
          </cell>
          <cell r="E2021" t="str">
            <v>СИДУШКА</v>
          </cell>
          <cell r="F2021" t="str">
            <v>синий</v>
          </cell>
          <cell r="G2021">
            <v>0</v>
          </cell>
          <cell r="H2021">
            <v>12</v>
          </cell>
          <cell r="I2021">
            <v>0</v>
          </cell>
          <cell r="J2021">
            <v>0</v>
          </cell>
          <cell r="K2021" t="str">
            <v>2 шт 100*27 + серый РУНДУК L + стол + подстаканник</v>
          </cell>
        </row>
        <row r="2022">
          <cell r="A2022" t="str">
            <v>KOMBO+МРзел-сер-Рсер-С100х27-2</v>
          </cell>
          <cell r="B2022" t="str">
            <v>КОМБО: МЕЧТА РЫБАКА. 100х27, серый ПВХ, 2 шт + РУНДУК + СТОЛ + ПОДСТАКАННИК</v>
          </cell>
          <cell r="E2022" t="str">
            <v>СИДУШКА</v>
          </cell>
          <cell r="F2022" t="str">
            <v>зеленый</v>
          </cell>
          <cell r="G2022">
            <v>0</v>
          </cell>
          <cell r="H2022">
            <v>12</v>
          </cell>
          <cell r="I2022">
            <v>0</v>
          </cell>
          <cell r="J2022">
            <v>0</v>
          </cell>
          <cell r="K2022" t="str">
            <v>2 шт 100*27 + серый РУНДУК L + стол + подстаканник</v>
          </cell>
        </row>
        <row r="2023">
          <cell r="A2023" t="str">
            <v>KOMBO+МРсер-сер-Рсер-С100х27-2</v>
          </cell>
          <cell r="B2023" t="str">
            <v>КОМБО: МЕЧТА РЫБАКА. 100х27, серый ПВХ, 2 шт + РУНДУК + СТОЛ + ПОДСТАКАННИК</v>
          </cell>
          <cell r="E2023" t="str">
            <v>СИДУШКА</v>
          </cell>
          <cell r="F2023" t="str">
            <v>серый</v>
          </cell>
          <cell r="G2023">
            <v>0</v>
          </cell>
          <cell r="H2023">
            <v>12</v>
          </cell>
          <cell r="I2023">
            <v>0</v>
          </cell>
          <cell r="J2023">
            <v>0</v>
          </cell>
          <cell r="K2023" t="str">
            <v>2 шт 100*27 + серый РУНДУК L + стол + подстаканник</v>
          </cell>
        </row>
        <row r="2024">
          <cell r="A2024" t="str">
            <v>KOMBO+МРкрас-сер-Рсер-С100х27-2</v>
          </cell>
          <cell r="B2024" t="str">
            <v>КОМБО: МЕЧТА РЫБАКА. 100х27, серый ПВХ, 2 шт + РУНДУК + СТОЛ + ПОДСТАКАННИК</v>
          </cell>
          <cell r="E2024" t="str">
            <v>СИДУШКА</v>
          </cell>
          <cell r="F2024" t="str">
            <v>красный</v>
          </cell>
          <cell r="G2024">
            <v>0</v>
          </cell>
          <cell r="H2024">
            <v>12</v>
          </cell>
          <cell r="I2024">
            <v>0</v>
          </cell>
          <cell r="J2024">
            <v>0</v>
          </cell>
          <cell r="K2024" t="str">
            <v>2 шт 100*27 + серый РУНДУК L + стол + подстаканник</v>
          </cell>
        </row>
        <row r="2025">
          <cell r="A2025" t="str">
            <v>KOMBO+МРчер-чер-Рчер-С100х27-2</v>
          </cell>
          <cell r="B2025" t="str">
            <v>КОМБО: МЕЧТА РЫБАКА. 100х27, черный ПВХ, 2 шт + РУНДУК + СТОЛ + ПОДСТАКАННИК</v>
          </cell>
          <cell r="E2025" t="str">
            <v>СИДУШКА</v>
          </cell>
          <cell r="F2025" t="str">
            <v>черный</v>
          </cell>
          <cell r="G2025">
            <v>0</v>
          </cell>
          <cell r="H2025">
            <v>11</v>
          </cell>
          <cell r="I2025">
            <v>0</v>
          </cell>
          <cell r="J2025">
            <v>0</v>
          </cell>
          <cell r="K2025" t="str">
            <v>2 шт 100*27 + черный РУНДУК L + стол + подстаканник</v>
          </cell>
        </row>
        <row r="2026">
          <cell r="A2026" t="str">
            <v>KOMBO+МРсин-чер-Рчер-С100х27-2</v>
          </cell>
          <cell r="B2026" t="str">
            <v>КОМБО: МЕЧТА РЫБАКА. 100х27, черный ПВХ, 2 шт + РУНДУК + СТОЛ + ПОДСТАКАННИК</v>
          </cell>
          <cell r="E2026" t="str">
            <v>СИДУШКА</v>
          </cell>
          <cell r="F2026" t="str">
            <v>синий</v>
          </cell>
          <cell r="G2026">
            <v>0</v>
          </cell>
          <cell r="H2026">
            <v>11</v>
          </cell>
          <cell r="I2026">
            <v>0</v>
          </cell>
          <cell r="J2026">
            <v>0</v>
          </cell>
          <cell r="K2026" t="str">
            <v>2 шт 100*27 + черный РУНДУК L + стол + подстаканник</v>
          </cell>
        </row>
        <row r="2027">
          <cell r="A2027" t="str">
            <v>KOMBO+МРзел-чер-Рчер-С100х27-2</v>
          </cell>
          <cell r="B2027" t="str">
            <v>КОМБО: МЕЧТА РЫБАКА. 100х27, черный ПВХ, 2 шт + РУНДУК + СТОЛ + ПОДСТАКАННИК</v>
          </cell>
          <cell r="E2027" t="str">
            <v>СИДУШКА</v>
          </cell>
          <cell r="F2027" t="str">
            <v>зеленый</v>
          </cell>
          <cell r="G2027">
            <v>0</v>
          </cell>
          <cell r="H2027">
            <v>11</v>
          </cell>
          <cell r="I2027">
            <v>0</v>
          </cell>
          <cell r="J2027">
            <v>0</v>
          </cell>
          <cell r="K2027" t="str">
            <v>2 шт 100*27 + черный РУНДУК L + стол + подстаканник</v>
          </cell>
        </row>
        <row r="2028">
          <cell r="A2028" t="str">
            <v>KOMBO+МРсер-чер-Рчер-С100х27-2</v>
          </cell>
          <cell r="B2028" t="str">
            <v>КОМБО: МЕЧТА РЫБАКА. 100х27, черный ПВХ, 2 шт + РУНДУК + СТОЛ + ПОДСТАКАННИК</v>
          </cell>
          <cell r="E2028" t="str">
            <v>СИДУШКА</v>
          </cell>
          <cell r="F2028" t="str">
            <v>серый</v>
          </cell>
          <cell r="G2028">
            <v>0</v>
          </cell>
          <cell r="H2028">
            <v>11</v>
          </cell>
          <cell r="I2028">
            <v>0</v>
          </cell>
          <cell r="J2028">
            <v>0</v>
          </cell>
          <cell r="K2028" t="str">
            <v>2 шт 100*27 + черный РУНДУК L + стол + подстаканник</v>
          </cell>
        </row>
        <row r="2029">
          <cell r="A2029" t="str">
            <v>KOMBO+МРкрас-чер-Рчер-С100х27-2</v>
          </cell>
          <cell r="B2029" t="str">
            <v>КОМБО: МЕЧТА РЫБАКА. 100х27, черный ПВХ, 2 шт + РУНДУК + СТОЛ + ПОДСТАКАННИК</v>
          </cell>
          <cell r="E2029" t="str">
            <v>СИДУШКА</v>
          </cell>
          <cell r="F2029" t="str">
            <v>красный</v>
          </cell>
          <cell r="G2029">
            <v>0</v>
          </cell>
          <cell r="H2029">
            <v>11</v>
          </cell>
          <cell r="I2029">
            <v>0</v>
          </cell>
          <cell r="J2029">
            <v>0</v>
          </cell>
          <cell r="K2029" t="str">
            <v>2 шт 100*27 + черный РУНДУК L + стол + подстаканник</v>
          </cell>
        </row>
        <row r="2030">
          <cell r="A2030" t="str">
            <v>KOMBO+МРсер-cер-Рсер-С105х27-2</v>
          </cell>
          <cell r="B2030" t="str">
            <v>КОМБО: МЕЧТА РЫБАКА. 105x27, 2 шт + РУНДУК + СТОЛ + ПОДСТАКАННИК</v>
          </cell>
          <cell r="E2030" t="str">
            <v>СИДУШКА</v>
          </cell>
          <cell r="F2030" t="str">
            <v>серый</v>
          </cell>
          <cell r="G2030">
            <v>0</v>
          </cell>
          <cell r="H2030">
            <v>12</v>
          </cell>
          <cell r="I2030">
            <v>0</v>
          </cell>
          <cell r="J2030">
            <v>0</v>
          </cell>
          <cell r="K2030" t="str">
            <v>2 шт 105*27 + серый РУНДУК XL + стол + подстаканник</v>
          </cell>
        </row>
        <row r="2031">
          <cell r="A2031" t="str">
            <v>KOMBO+МРзел-cер-Рсер-С105х27-2</v>
          </cell>
          <cell r="B2031" t="str">
            <v>КОМБО: МЕЧТА РЫБАКА. 105х27, 2 шт + РУНДУК + СТОЛ + ПОДСТАКАННИК</v>
          </cell>
          <cell r="E2031" t="str">
            <v>СИДУШКА</v>
          </cell>
          <cell r="F2031" t="str">
            <v>зеленый</v>
          </cell>
          <cell r="G2031">
            <v>0</v>
          </cell>
          <cell r="H2031">
            <v>12</v>
          </cell>
          <cell r="I2031">
            <v>0</v>
          </cell>
          <cell r="J2031">
            <v>0</v>
          </cell>
          <cell r="K2031" t="str">
            <v>2 шт 105*27 + серый РУНДУК XL + стол + подстаканник</v>
          </cell>
        </row>
        <row r="2032">
          <cell r="A2032" t="str">
            <v>KOMBO+МРчер-сер-Рсер-С105х27-2</v>
          </cell>
          <cell r="B2032" t="str">
            <v>КОМБО: МЕЧТА РЫБАКА. 105х27, серый ПВХ, 2 шт + РУНДУК + СТОЛ + ПОДСТАКАННИК</v>
          </cell>
          <cell r="E2032" t="str">
            <v>СИДУШКА</v>
          </cell>
          <cell r="F2032" t="str">
            <v>черный</v>
          </cell>
          <cell r="G2032">
            <v>0</v>
          </cell>
          <cell r="H2032">
            <v>12</v>
          </cell>
          <cell r="I2032">
            <v>0</v>
          </cell>
          <cell r="J2032">
            <v>0</v>
          </cell>
          <cell r="K2032" t="str">
            <v>2 шт 105*27  + серый РУНДУК XL + стол + подстаканник</v>
          </cell>
        </row>
        <row r="2033">
          <cell r="A2033" t="str">
            <v>KOMBO+МРсин-сер-Рсер-С105х27-2</v>
          </cell>
          <cell r="B2033" t="str">
            <v>КОМБО: МЕЧТА РЫБАКА. 105х27, серый ПВХ, 2 шт + РУНДУК + СТОЛ + ПОДСТАКАННИК</v>
          </cell>
          <cell r="E2033" t="str">
            <v>СИДУШКА</v>
          </cell>
          <cell r="F2033" t="str">
            <v>синий</v>
          </cell>
          <cell r="G2033">
            <v>0</v>
          </cell>
          <cell r="H2033">
            <v>12</v>
          </cell>
          <cell r="I2033">
            <v>0</v>
          </cell>
          <cell r="J2033">
            <v>0</v>
          </cell>
          <cell r="K2033" t="str">
            <v>2 шт 105*27  + серый РУНДУК XL + стол + подстаканник</v>
          </cell>
        </row>
        <row r="2034">
          <cell r="A2034" t="str">
            <v>KOMBO+МРзел-сер-Рсер-С105х27-2</v>
          </cell>
          <cell r="B2034" t="str">
            <v>КОМБО: МЕЧТА РЫБАКА. 105х27, серый ПВХ, 2 шт + РУНДУК + СТОЛ + ПОДСТАКАННИК</v>
          </cell>
          <cell r="E2034" t="str">
            <v>СИДУШКА</v>
          </cell>
          <cell r="F2034" t="str">
            <v>зеленый</v>
          </cell>
          <cell r="G2034">
            <v>0</v>
          </cell>
          <cell r="H2034">
            <v>12</v>
          </cell>
          <cell r="I2034">
            <v>0</v>
          </cell>
          <cell r="J2034">
            <v>0</v>
          </cell>
          <cell r="K2034" t="str">
            <v>2 шт 105*27  + серый РУНДУК XL + стол + подстаканник</v>
          </cell>
        </row>
        <row r="2035">
          <cell r="A2035" t="str">
            <v>KOMBO+МРсер-сер-Рсер-С105х27-2</v>
          </cell>
          <cell r="B2035" t="str">
            <v>КОМБО: МЕЧТА РЫБАКА. 105х27, серый ПВХ, 2 шт + РУНДУК + СТОЛ + ПОДСТАКАННИК</v>
          </cell>
          <cell r="E2035" t="str">
            <v>СИДУШКА</v>
          </cell>
          <cell r="F2035" t="str">
            <v>серый</v>
          </cell>
          <cell r="G2035">
            <v>0</v>
          </cell>
          <cell r="H2035">
            <v>12</v>
          </cell>
          <cell r="I2035">
            <v>0</v>
          </cell>
          <cell r="J2035">
            <v>0</v>
          </cell>
          <cell r="K2035" t="str">
            <v>2 шт 105*27  + серый РУНДУК XL + стол + подстаканник</v>
          </cell>
        </row>
        <row r="2036">
          <cell r="A2036" t="str">
            <v>KOMBO+МРкрас-сер-Рсер-С105х27-2</v>
          </cell>
          <cell r="B2036" t="str">
            <v>КОМБО: МЕЧТА РЫБАКА. 105х27, серый ПВХ, 2 шт + РУНДУК + СТОЛ + ПОДСТАКАННИК</v>
          </cell>
          <cell r="E2036" t="str">
            <v>СИДУШКА</v>
          </cell>
          <cell r="F2036" t="str">
            <v>красный</v>
          </cell>
          <cell r="G2036">
            <v>0</v>
          </cell>
          <cell r="H2036">
            <v>12</v>
          </cell>
          <cell r="I2036">
            <v>0</v>
          </cell>
          <cell r="J2036">
            <v>0</v>
          </cell>
          <cell r="K2036" t="str">
            <v>2 шт 105*27  + серый РУНДУК XL + стол + подстаканник</v>
          </cell>
        </row>
        <row r="2037">
          <cell r="A2037" t="str">
            <v>KOMBO+МРчер-чер-Рчер-С105х27-2</v>
          </cell>
          <cell r="B2037" t="str">
            <v>КОМБО: МЕЧТА РЫБАКА. 105х27, черный ПВХ, 2 шт + РУНДУК + СТОЛ + ПОДСТАКАННИК</v>
          </cell>
          <cell r="E2037" t="str">
            <v>СИДУШКА</v>
          </cell>
          <cell r="F2037" t="str">
            <v>черный</v>
          </cell>
          <cell r="G2037">
            <v>0</v>
          </cell>
          <cell r="H2037">
            <v>11</v>
          </cell>
          <cell r="I2037">
            <v>0</v>
          </cell>
          <cell r="J2037">
            <v>0</v>
          </cell>
          <cell r="K2037" t="str">
            <v>2 шт 105*27  + черный РУНДУК XL + стол + подстаканник</v>
          </cell>
        </row>
        <row r="2038">
          <cell r="A2038" t="str">
            <v>KOMBO+МРсин-чер-Рчер-С105х27-2</v>
          </cell>
          <cell r="B2038" t="str">
            <v>КОМБО: МЕЧТА РЫБАКА. 105х27, черный ПВХ, 2 шт + РУНДУК + СТОЛ + ПОДСТАКАННИК</v>
          </cell>
          <cell r="E2038" t="str">
            <v>СИДУШКА</v>
          </cell>
          <cell r="F2038" t="str">
            <v>синий</v>
          </cell>
          <cell r="G2038">
            <v>0</v>
          </cell>
          <cell r="H2038">
            <v>11</v>
          </cell>
          <cell r="I2038">
            <v>0</v>
          </cell>
          <cell r="J2038">
            <v>0</v>
          </cell>
          <cell r="K2038" t="str">
            <v>2 шт 105*27  + черный РУНДУК XL + стол + подстаканник</v>
          </cell>
        </row>
        <row r="2039">
          <cell r="A2039" t="str">
            <v>KOMBO+МРзел-чер-Рчер-С105х27-2</v>
          </cell>
          <cell r="B2039" t="str">
            <v>КОМБО: МЕЧТА РЫБАКА. 105х27, черный ПВХ, 2 шт + РУНДУК + СТОЛ + ПОДСТАКАННИК</v>
          </cell>
          <cell r="E2039" t="str">
            <v>СИДУШКА</v>
          </cell>
          <cell r="F2039" t="str">
            <v>зеленый</v>
          </cell>
          <cell r="G2039">
            <v>0</v>
          </cell>
          <cell r="H2039">
            <v>11</v>
          </cell>
          <cell r="I2039">
            <v>0</v>
          </cell>
          <cell r="J2039">
            <v>0</v>
          </cell>
          <cell r="K2039" t="str">
            <v>2 шт 105*27  + черный РУНДУК XL + стол + подстаканник</v>
          </cell>
        </row>
        <row r="2040">
          <cell r="A2040" t="str">
            <v>KOMBO+МРсер-чер-Рчер-С105х27-2</v>
          </cell>
          <cell r="B2040" t="str">
            <v>КОМБО: МЕЧТА РЫБАКА. 105х27, черный ПВХ, 2 шт + РУНДУК + СТОЛ + ПОДСТАКАННИК</v>
          </cell>
          <cell r="E2040" t="str">
            <v>СИДУШКА</v>
          </cell>
          <cell r="F2040" t="str">
            <v>серый</v>
          </cell>
          <cell r="G2040">
            <v>0</v>
          </cell>
          <cell r="H2040">
            <v>11</v>
          </cell>
          <cell r="I2040">
            <v>0</v>
          </cell>
          <cell r="J2040">
            <v>0</v>
          </cell>
          <cell r="K2040" t="str">
            <v>2 шт 105*27  + черный РУНДУК XL + стол + подстаканник</v>
          </cell>
        </row>
        <row r="2041">
          <cell r="A2041" t="str">
            <v>KOMBO+МРкрас-чер-Рчер-С105х27-2</v>
          </cell>
          <cell r="B2041" t="str">
            <v>КОМБО: МЕЧТА РЫБАКА. 105х27, черный ПВХ, 2 шт + РУНДУК + СТОЛ + ПОДСТАКАННИК</v>
          </cell>
          <cell r="E2041" t="str">
            <v>СИДУШКА</v>
          </cell>
          <cell r="F2041" t="str">
            <v>красный</v>
          </cell>
          <cell r="G2041">
            <v>0</v>
          </cell>
          <cell r="H2041">
            <v>11</v>
          </cell>
          <cell r="I2041">
            <v>0</v>
          </cell>
          <cell r="J2041">
            <v>0</v>
          </cell>
          <cell r="K2041" t="str">
            <v>2 шт 105*27  + черный РУНДУК XL + стол + подстаканник</v>
          </cell>
        </row>
        <row r="2042">
          <cell r="A2042" t="str">
            <v>KOMBO+МРсер-cер-Рсер-С110х27-2</v>
          </cell>
          <cell r="B2042" t="str">
            <v>КОМБО: МЕЧТА РЫБАКА. 110x27, 2 шт + РУНДУК + СТОЛ + ПОДСТАКАННИК</v>
          </cell>
          <cell r="E2042" t="str">
            <v>СИДУШКА</v>
          </cell>
          <cell r="F2042" t="str">
            <v>серый</v>
          </cell>
          <cell r="G2042">
            <v>0</v>
          </cell>
          <cell r="H2042">
            <v>12</v>
          </cell>
          <cell r="I2042">
            <v>0</v>
          </cell>
          <cell r="J2042">
            <v>0</v>
          </cell>
          <cell r="K2042" t="str">
            <v>2 шт 110*27 + серый РУНДУК XL + стол + подстаканник</v>
          </cell>
        </row>
        <row r="2043">
          <cell r="A2043" t="str">
            <v>KOMBO+МРзел-cер-Рсер-С110х27-2</v>
          </cell>
          <cell r="B2043" t="str">
            <v>КОМБО: МЕЧТА РЫБАКА. 110х27, 2 шт + РУНДУК + СТОЛ + ПОДСТАКАННИК</v>
          </cell>
          <cell r="E2043" t="str">
            <v>СИДУШКА</v>
          </cell>
          <cell r="F2043" t="str">
            <v>зеленый</v>
          </cell>
          <cell r="G2043">
            <v>0</v>
          </cell>
          <cell r="H2043">
            <v>12</v>
          </cell>
          <cell r="I2043">
            <v>0</v>
          </cell>
          <cell r="J2043">
            <v>0</v>
          </cell>
          <cell r="K2043" t="str">
            <v>2 шт 110*27 + серый РУНДУК XL + стол + подстаканник</v>
          </cell>
        </row>
        <row r="2044">
          <cell r="A2044" t="str">
            <v>KOMBO+МРчер-сер-Рсер-С110х27-2</v>
          </cell>
          <cell r="B2044" t="str">
            <v>КОМБО: МЕЧТА РЫБАКА. 110х27, серый ПВХ, 2 шт + РУНДУК + СТОЛ + ПОДСТАКАННИК</v>
          </cell>
          <cell r="E2044" t="str">
            <v>СИДУШКА</v>
          </cell>
          <cell r="F2044" t="str">
            <v>черный</v>
          </cell>
          <cell r="G2044">
            <v>0</v>
          </cell>
          <cell r="H2044">
            <v>12</v>
          </cell>
          <cell r="I2044">
            <v>0</v>
          </cell>
          <cell r="J2044">
            <v>0</v>
          </cell>
          <cell r="K2044" t="str">
            <v>2 шт 110*27  + серый РУНДУК XL + стол + подстаканник</v>
          </cell>
        </row>
        <row r="2045">
          <cell r="A2045" t="str">
            <v>KOMBO+МРсин-сер-Рсер-С110х27-2</v>
          </cell>
          <cell r="B2045" t="str">
            <v>КОМБО: МЕЧТА РЫБАКА. 110х27, серый ПВХ, 2 шт + РУНДУК + СТОЛ + ПОДСТАКАННИК</v>
          </cell>
          <cell r="E2045" t="str">
            <v>СИДУШКА</v>
          </cell>
          <cell r="F2045" t="str">
            <v>синий</v>
          </cell>
          <cell r="G2045">
            <v>0</v>
          </cell>
          <cell r="H2045">
            <v>12</v>
          </cell>
          <cell r="I2045">
            <v>0</v>
          </cell>
          <cell r="J2045">
            <v>0</v>
          </cell>
          <cell r="K2045" t="str">
            <v>2 шт 110*27  + серый РУНДУК XL + стол + подстаканник</v>
          </cell>
        </row>
        <row r="2046">
          <cell r="A2046" t="str">
            <v>KOMBO+МРзел-сер-Рсер-С110х27-2</v>
          </cell>
          <cell r="B2046" t="str">
            <v>КОМБО: МЕЧТА РЫБАКА. 110х27, серый ПВХ, 2 шт + РУНДУК + СТОЛ + ПОДСТАКАННИК</v>
          </cell>
          <cell r="E2046" t="str">
            <v>СИДУШКА</v>
          </cell>
          <cell r="F2046" t="str">
            <v>зеленый</v>
          </cell>
          <cell r="G2046">
            <v>0</v>
          </cell>
          <cell r="H2046">
            <v>12</v>
          </cell>
          <cell r="I2046">
            <v>0</v>
          </cell>
          <cell r="J2046">
            <v>0</v>
          </cell>
          <cell r="K2046" t="str">
            <v>2 шт 110*27  + серый РУНДУК XL + стол + подстаканник</v>
          </cell>
        </row>
        <row r="2047">
          <cell r="A2047" t="str">
            <v>KOMBO+МРкрас-сер-Рсер-С110х27-2</v>
          </cell>
          <cell r="B2047" t="str">
            <v>КОМБО: МЕЧТА РЫБАКА. 110х27, серый ПВХ, 2 шт + РУНДУК + СТОЛ + ПОДСТАКАННИК</v>
          </cell>
          <cell r="E2047" t="str">
            <v>СИДУШКА</v>
          </cell>
          <cell r="F2047" t="str">
            <v>красный</v>
          </cell>
          <cell r="G2047">
            <v>0</v>
          </cell>
          <cell r="H2047">
            <v>12</v>
          </cell>
          <cell r="I2047">
            <v>0</v>
          </cell>
          <cell r="J2047">
            <v>0</v>
          </cell>
          <cell r="K2047" t="str">
            <v>2 шт 110*27  + серый РУНДУК XL + стол + подстаканник</v>
          </cell>
        </row>
        <row r="2048">
          <cell r="A2048" t="str">
            <v>KOMBO+МРсин-чер-Рчер-С110х27-2</v>
          </cell>
          <cell r="B2048" t="str">
            <v>КОМБО: МЕЧТА РЫБАКА. 110х27, черный ПВХ, 2 шт + РУНДУК + СТОЛ + ПОДСТАКАННИК</v>
          </cell>
          <cell r="E2048" t="str">
            <v>СИДУШКА</v>
          </cell>
          <cell r="F2048" t="str">
            <v>синий</v>
          </cell>
          <cell r="G2048">
            <v>0</v>
          </cell>
          <cell r="H2048">
            <v>11</v>
          </cell>
          <cell r="I2048">
            <v>0</v>
          </cell>
          <cell r="J2048">
            <v>0</v>
          </cell>
          <cell r="K2048" t="str">
            <v>2 шт 110*27  + черный РУНДУК XL + стол + подстаканник</v>
          </cell>
        </row>
        <row r="2049">
          <cell r="A2049" t="str">
            <v>KOMBO+МРчер-чер-Рчер-С110х27-2</v>
          </cell>
          <cell r="B2049" t="str">
            <v>КОМБО: МЕЧТА РЫБАКА. 110х27, черный ПВХ, 2 шт + РУНДУК + СТОЛ + ПОДСТАКАННИК</v>
          </cell>
          <cell r="E2049" t="str">
            <v>СИДУШКА</v>
          </cell>
          <cell r="F2049" t="str">
            <v>черный</v>
          </cell>
          <cell r="G2049">
            <v>0</v>
          </cell>
          <cell r="H2049">
            <v>11</v>
          </cell>
          <cell r="I2049">
            <v>0</v>
          </cell>
          <cell r="J2049">
            <v>0</v>
          </cell>
          <cell r="K2049" t="str">
            <v>2 шт 110*27  + черный РУНДУК XL + стол + подстаканник</v>
          </cell>
        </row>
        <row r="2050">
          <cell r="A2050" t="str">
            <v>KOMBO+МРзел-чер-Рчер-С110х27-2</v>
          </cell>
          <cell r="B2050" t="str">
            <v>КОМБО: МЕЧТА РЫБАКА. 110х27, черный ПВХ, 2 шт + РУНДУК + СТОЛ + ПОДСТАКАННИК</v>
          </cell>
          <cell r="E2050" t="str">
            <v>СИДУШКА</v>
          </cell>
          <cell r="F2050" t="str">
            <v>зеленый</v>
          </cell>
          <cell r="G2050">
            <v>0</v>
          </cell>
          <cell r="H2050">
            <v>11</v>
          </cell>
          <cell r="I2050">
            <v>0</v>
          </cell>
          <cell r="J2050">
            <v>0</v>
          </cell>
          <cell r="K2050" t="str">
            <v>2 шт 110*27  + черный РУНДУК XL + стол + подстаканник</v>
          </cell>
        </row>
        <row r="2051">
          <cell r="A2051" t="str">
            <v>KOMBO+МРсер-чер-Рчер-С110х27-2</v>
          </cell>
          <cell r="B2051" t="str">
            <v>КОМБО: МЕЧТА РЫБАКА. 110х27, черный ПВХ, 2 шт + РУНДУК + СТОЛ + ПОДСТАКАННИК</v>
          </cell>
          <cell r="E2051" t="str">
            <v>СИДУШКА</v>
          </cell>
          <cell r="F2051" t="str">
            <v>серый</v>
          </cell>
          <cell r="G2051">
            <v>0</v>
          </cell>
          <cell r="H2051">
            <v>11</v>
          </cell>
          <cell r="I2051">
            <v>0</v>
          </cell>
          <cell r="J2051">
            <v>0</v>
          </cell>
          <cell r="K2051" t="str">
            <v>2 шт 110*27  + черный РУНДУК XL + стол + подстаканник</v>
          </cell>
        </row>
        <row r="2052">
          <cell r="A2052" t="str">
            <v>KOMBO+МРкрас-чер-Рчер-С110х27-2</v>
          </cell>
          <cell r="B2052" t="str">
            <v>КОМБО: МЕЧТА РЫБАКА. 110х27, черный ПВХ, 2 шт + РУНДУК + СТОЛ + ПОДСТАКАННИК</v>
          </cell>
          <cell r="E2052" t="str">
            <v>СИДУШКА</v>
          </cell>
          <cell r="F2052" t="str">
            <v>красный</v>
          </cell>
          <cell r="G2052">
            <v>0</v>
          </cell>
          <cell r="H2052">
            <v>11</v>
          </cell>
          <cell r="I2052">
            <v>0</v>
          </cell>
          <cell r="J2052">
            <v>0</v>
          </cell>
          <cell r="K2052" t="str">
            <v>2 шт 110*27  + черный РУНДУК XL + стол + подстаканник</v>
          </cell>
        </row>
        <row r="2053">
          <cell r="A2053" t="str">
            <v>KOMBO+МРсер-сер-Рсер-С115х27-2</v>
          </cell>
          <cell r="B2053" t="str">
            <v>КОМБО: МЕЧТА РЫБАКА. 115x27, 2 шт + РУНДУК + СТОЛ + ПОДСТАКАННИК</v>
          </cell>
          <cell r="E2053" t="str">
            <v>СИДУШКА</v>
          </cell>
          <cell r="F2053" t="str">
            <v>серый</v>
          </cell>
          <cell r="G2053">
            <v>0</v>
          </cell>
          <cell r="H2053">
            <v>12</v>
          </cell>
          <cell r="I2053">
            <v>0</v>
          </cell>
          <cell r="J2053">
            <v>0</v>
          </cell>
          <cell r="K2053" t="str">
            <v>2 шт 115*27 + серый РУНДУК XL + стол + подстаканник</v>
          </cell>
        </row>
        <row r="2054">
          <cell r="A2054" t="str">
            <v>KOMBO+МРзел-cер-Рсер-С115х27-2</v>
          </cell>
          <cell r="B2054" t="str">
            <v>КОМБО: МЕЧТА РЫБАКА. 115х27, 2 шт + РУНДУК + СТОЛ + ПОДСТАКАННИК</v>
          </cell>
          <cell r="E2054" t="str">
            <v>СИДУШКА</v>
          </cell>
          <cell r="F2054" t="str">
            <v>зеленый</v>
          </cell>
          <cell r="G2054">
            <v>0</v>
          </cell>
          <cell r="H2054">
            <v>12</v>
          </cell>
          <cell r="I2054">
            <v>0</v>
          </cell>
          <cell r="J2054">
            <v>0</v>
          </cell>
          <cell r="K2054" t="str">
            <v>2 шт 115*27 + серый РУНДУК XL + стол + подстаканник</v>
          </cell>
        </row>
        <row r="2055">
          <cell r="A2055" t="str">
            <v>KOMBO+МРчер-сер-Рсер-С115х27-2</v>
          </cell>
          <cell r="B2055" t="str">
            <v>КОМБО: МЕЧТА РЫБАКА. 115х27, серый ПВХ, 2 шт + РУНДУК + СТОЛ + ПОДСТАКАННИК</v>
          </cell>
          <cell r="E2055" t="str">
            <v>СИДУШКА</v>
          </cell>
          <cell r="F2055" t="str">
            <v>черный</v>
          </cell>
          <cell r="G2055">
            <v>0</v>
          </cell>
          <cell r="H2055">
            <v>12</v>
          </cell>
          <cell r="I2055">
            <v>0</v>
          </cell>
          <cell r="J2055">
            <v>0</v>
          </cell>
          <cell r="K2055" t="str">
            <v>2 шт 115*27  + серый РУНДУК XL + стол + подстаканник</v>
          </cell>
        </row>
        <row r="2056">
          <cell r="A2056" t="str">
            <v>KOMBO+МРсин-сер-Рсер-С115х27-2</v>
          </cell>
          <cell r="B2056" t="str">
            <v>КОМБО: МЕЧТА РЫБАКА. 115х27, серый ПВХ, 2 шт + РУНДУК + СТОЛ + ПОДСТАКАННИК</v>
          </cell>
          <cell r="E2056" t="str">
            <v>СИДУШКА</v>
          </cell>
          <cell r="F2056" t="str">
            <v>синий</v>
          </cell>
          <cell r="G2056">
            <v>0</v>
          </cell>
          <cell r="H2056">
            <v>12</v>
          </cell>
          <cell r="I2056">
            <v>0</v>
          </cell>
          <cell r="J2056">
            <v>0</v>
          </cell>
          <cell r="K2056" t="str">
            <v>2 шт 115*27  + серый РУНДУК XL + стол + подстаканник</v>
          </cell>
        </row>
        <row r="2057">
          <cell r="A2057" t="str">
            <v>KOMBO+МРзел-сер-Рсер-С115х27-2</v>
          </cell>
          <cell r="B2057" t="str">
            <v>КОМБО: МЕЧТА РЫБАКА. 115х27, серый ПВХ, 2 шт + РУНДУК + СТОЛ + ПОДСТАКАННИК</v>
          </cell>
          <cell r="E2057" t="str">
            <v>СИДУШКА</v>
          </cell>
          <cell r="F2057" t="str">
            <v>зеленый</v>
          </cell>
          <cell r="G2057">
            <v>0</v>
          </cell>
          <cell r="H2057">
            <v>12</v>
          </cell>
          <cell r="I2057">
            <v>0</v>
          </cell>
          <cell r="J2057">
            <v>0</v>
          </cell>
          <cell r="K2057" t="str">
            <v>2 шт 115*27  + серый РУНДУК XL + стол + подстаканник</v>
          </cell>
        </row>
        <row r="2058">
          <cell r="A2058" t="str">
            <v>KOMBO+МРкрас-сер-Рсер-С115х27-2</v>
          </cell>
          <cell r="B2058" t="str">
            <v>КОМБО: МЕЧТА РЫБАКА. 115х27, серый ПВХ, 2 шт + РУНДУК + СТОЛ + ПОДСТАКАННИК</v>
          </cell>
          <cell r="E2058" t="str">
            <v>СИДУШКА</v>
          </cell>
          <cell r="F2058" t="str">
            <v>красный</v>
          </cell>
          <cell r="G2058">
            <v>0</v>
          </cell>
          <cell r="H2058">
            <v>12</v>
          </cell>
          <cell r="I2058">
            <v>0</v>
          </cell>
          <cell r="J2058">
            <v>0</v>
          </cell>
          <cell r="K2058" t="str">
            <v>2 шт 115*27  + серый РУНДУК XL + стол + подстаканник</v>
          </cell>
        </row>
        <row r="2059">
          <cell r="A2059" t="str">
            <v>KOMBO+МРчер-чер-Рчер-С115х27-2</v>
          </cell>
          <cell r="B2059" t="str">
            <v>КОМБО: МЕЧТА РЫБАКА. 115х27, черный ПВХ, 2 шт + РУНДУК + СТОЛ + ПОДСТАКАННИК</v>
          </cell>
          <cell r="E2059" t="str">
            <v>СИДУШКА</v>
          </cell>
          <cell r="F2059" t="str">
            <v>черный</v>
          </cell>
          <cell r="G2059">
            <v>0</v>
          </cell>
          <cell r="H2059">
            <v>11</v>
          </cell>
          <cell r="I2059">
            <v>0</v>
          </cell>
          <cell r="J2059">
            <v>0</v>
          </cell>
          <cell r="K2059" t="str">
            <v>2 шт 115*27  + черный РУНДУК XL + стол + подстаканник</v>
          </cell>
        </row>
        <row r="2060">
          <cell r="A2060" t="str">
            <v>KOMBO+МРсин-чер-Рчер-С115х27-2</v>
          </cell>
          <cell r="B2060" t="str">
            <v>КОМБО: МЕЧТА РЫБАКА. 115х27, черный ПВХ, 2 шт + РУНДУК + СТОЛ + ПОДСТАКАННИК</v>
          </cell>
          <cell r="E2060" t="str">
            <v>СИДУШКА</v>
          </cell>
          <cell r="F2060" t="str">
            <v>синий</v>
          </cell>
          <cell r="G2060">
            <v>0</v>
          </cell>
          <cell r="H2060">
            <v>11</v>
          </cell>
          <cell r="I2060">
            <v>0</v>
          </cell>
          <cell r="J2060">
            <v>0</v>
          </cell>
          <cell r="K2060" t="str">
            <v>2 шт 115*27  + черный РУНДУК XL + стол + подстаканник</v>
          </cell>
        </row>
        <row r="2061">
          <cell r="A2061" t="str">
            <v>KOMBO+МРзел-чер-Рчер-С115х27-2</v>
          </cell>
          <cell r="B2061" t="str">
            <v>КОМБО: МЕЧТА РЫБАКА. 115х27, черный ПВХ, 2 шт + РУНДУК + СТОЛ + ПОДСТАКАННИК</v>
          </cell>
          <cell r="E2061" t="str">
            <v>СИДУШКА</v>
          </cell>
          <cell r="F2061" t="str">
            <v>зеленый</v>
          </cell>
          <cell r="G2061">
            <v>0</v>
          </cell>
          <cell r="H2061">
            <v>11</v>
          </cell>
          <cell r="I2061">
            <v>0</v>
          </cell>
          <cell r="J2061">
            <v>0</v>
          </cell>
          <cell r="K2061" t="str">
            <v>2 шт 115*27  + черный РУНДУК XL + стол + подстаканник</v>
          </cell>
        </row>
        <row r="2062">
          <cell r="A2062" t="str">
            <v>KOMBO+МРсер-чер-Рчер-С115х27-2</v>
          </cell>
          <cell r="B2062" t="str">
            <v>КОМБО: МЕЧТА РЫБАКА. 115х27, черный ПВХ, 2 шт + РУНДУК + СТОЛ + ПОДСТАКАННИК</v>
          </cell>
          <cell r="E2062" t="str">
            <v>СИДУШКА</v>
          </cell>
          <cell r="F2062" t="str">
            <v>серый</v>
          </cell>
          <cell r="G2062">
            <v>0</v>
          </cell>
          <cell r="H2062">
            <v>11</v>
          </cell>
          <cell r="I2062">
            <v>0</v>
          </cell>
          <cell r="J2062">
            <v>0</v>
          </cell>
          <cell r="K2062" t="str">
            <v>2 шт 115*27  + черный РУНДУК XL + стол + подстаканник</v>
          </cell>
        </row>
        <row r="2063">
          <cell r="A2063" t="str">
            <v>KOMBO+МРкрас-чер-Рчер-С115х27-2</v>
          </cell>
          <cell r="B2063" t="str">
            <v>КОМБО: МЕЧТА РЫБАКА. 115х27, черный ПВХ, 2 шт + РУНДУК + СТОЛ + ПОДСТАКАННИК</v>
          </cell>
          <cell r="E2063" t="str">
            <v>СИДУШКА</v>
          </cell>
          <cell r="F2063" t="str">
            <v>красный</v>
          </cell>
          <cell r="G2063">
            <v>0</v>
          </cell>
          <cell r="H2063">
            <v>11</v>
          </cell>
          <cell r="I2063">
            <v>0</v>
          </cell>
          <cell r="J2063">
            <v>0</v>
          </cell>
          <cell r="K2063" t="str">
            <v>2 шт 115*27  + черный РУНДУК XL + стол + подстаканник</v>
          </cell>
        </row>
        <row r="2064">
          <cell r="A2064" t="str">
            <v>KOMBO+МРчер-сер-Рсер-С65х22-2</v>
          </cell>
          <cell r="B2064" t="str">
            <v>КОМБО: МЕЧТА РЫБАКА. 65х22, серый ПВХ, 2 шт + РУНДУК + СТОЛ + ПОДСТАКАННИК</v>
          </cell>
          <cell r="E2064" t="str">
            <v>СИДУШКА</v>
          </cell>
          <cell r="F2064" t="str">
            <v>черный</v>
          </cell>
          <cell r="G2064">
            <v>0</v>
          </cell>
          <cell r="H2064">
            <v>12</v>
          </cell>
          <cell r="I2064">
            <v>0</v>
          </cell>
          <cell r="J2064">
            <v>0</v>
          </cell>
          <cell r="K2064" t="str">
            <v>2 шт 65*22  + серый РУНДУК S  + стол + подстаканник</v>
          </cell>
        </row>
        <row r="2065">
          <cell r="A2065" t="str">
            <v>KOMBO+МРсин-сер-Рсер-С65х22-2</v>
          </cell>
          <cell r="B2065" t="str">
            <v>КОМБО: МЕЧТА РЫБАКА. 65х22, серый ПВХ, 2 шт + РУНДУК + СТОЛ + ПОДСТАКАННИК</v>
          </cell>
          <cell r="E2065" t="str">
            <v>СИДУШКА</v>
          </cell>
          <cell r="F2065" t="str">
            <v>синий</v>
          </cell>
          <cell r="G2065">
            <v>0</v>
          </cell>
          <cell r="H2065">
            <v>12</v>
          </cell>
          <cell r="I2065">
            <v>0</v>
          </cell>
          <cell r="J2065">
            <v>0</v>
          </cell>
          <cell r="K2065" t="str">
            <v>2 шт 65*22  + серый РУНДУК S  + стол + подстаканник</v>
          </cell>
        </row>
        <row r="2066">
          <cell r="A2066" t="str">
            <v>KOMBO+МРзел-cер-Рсер-С65х22-2</v>
          </cell>
          <cell r="B2066" t="str">
            <v>КОМБО: МЕЧТА РЫБАКА. 65х22, серый ПВХ, 2 шт + РУНДУК + СТОЛ + ПОДСТАКАННИК</v>
          </cell>
          <cell r="E2066" t="str">
            <v>СИДУШКА</v>
          </cell>
          <cell r="F2066" t="str">
            <v>зеленый</v>
          </cell>
          <cell r="G2066">
            <v>0</v>
          </cell>
          <cell r="H2066">
            <v>12</v>
          </cell>
          <cell r="I2066">
            <v>0</v>
          </cell>
          <cell r="J2066">
            <v>0</v>
          </cell>
          <cell r="K2066" t="str">
            <v>2 шт 65*22  + серый РУНДУК S  + стол + подстаканник</v>
          </cell>
        </row>
        <row r="2067">
          <cell r="A2067" t="str">
            <v>KOMBO+МРсер-cер-Рсер-С65х22-2</v>
          </cell>
          <cell r="B2067" t="str">
            <v>КОМБО: МЕЧТА РЫБАКА. 65х22, серый ПВХ, 2 шт + РУНДУК + СТОЛ + ПОДСТАКАННИК</v>
          </cell>
          <cell r="E2067" t="str">
            <v>СИДУШКА</v>
          </cell>
          <cell r="F2067" t="str">
            <v>серый</v>
          </cell>
          <cell r="G2067">
            <v>0</v>
          </cell>
          <cell r="H2067">
            <v>12</v>
          </cell>
          <cell r="I2067">
            <v>0</v>
          </cell>
          <cell r="J2067">
            <v>0</v>
          </cell>
          <cell r="K2067" t="str">
            <v>2 шт 65*22  + серый РУНДУК S  + стол + подстаканник</v>
          </cell>
        </row>
        <row r="2068">
          <cell r="A2068" t="str">
            <v>KOMBO+МРкрас-сер-Рсер-С65х22-2</v>
          </cell>
          <cell r="B2068" t="str">
            <v>КОМБО: МЕЧТА РЫБАКА. 65х22, серый ПВХ, 2 шт + РУНДУК + СТОЛ + ПОДСТАКАННИК</v>
          </cell>
          <cell r="E2068" t="str">
            <v>СИДУШКА</v>
          </cell>
          <cell r="F2068" t="str">
            <v>красный</v>
          </cell>
          <cell r="G2068">
            <v>0</v>
          </cell>
          <cell r="H2068">
            <v>12</v>
          </cell>
          <cell r="I2068">
            <v>0</v>
          </cell>
          <cell r="J2068">
            <v>0</v>
          </cell>
          <cell r="K2068" t="str">
            <v>2 шт 65*22  + серый РУНДУК S  + стол + подстаканник</v>
          </cell>
        </row>
        <row r="2069">
          <cell r="A2069" t="str">
            <v>KOMBO+МРкрас-чер-Рчер-С65х22-2</v>
          </cell>
          <cell r="B2069" t="str">
            <v>КОМБО: МЕЧТА РЫБАКА. 65х22, черный ПВХ, 2 шт + РУНДУК + СТОЛ + ПОДСТАКАННИК</v>
          </cell>
          <cell r="E2069" t="str">
            <v>СИДУШКА</v>
          </cell>
          <cell r="F2069" t="str">
            <v>красный</v>
          </cell>
          <cell r="G2069">
            <v>0</v>
          </cell>
          <cell r="H2069">
            <v>11</v>
          </cell>
          <cell r="I2069">
            <v>0</v>
          </cell>
          <cell r="J2069">
            <v>0</v>
          </cell>
          <cell r="K2069" t="str">
            <v>2 шт 65*22  + черный РУНДУК S  + стол + подстаканник</v>
          </cell>
        </row>
        <row r="2070">
          <cell r="A2070" t="str">
            <v>KOMBO+МРчер-чер-Рчер-C65х22-2</v>
          </cell>
          <cell r="B2070" t="str">
            <v>КОМБО: МЕЧТА РЫБАКА. 65х22, черный ПВХ, 2 шт + РУНДУК + СТОЛ + ПОДСТАКАННИК</v>
          </cell>
          <cell r="E2070" t="str">
            <v>СИДУШКА</v>
          </cell>
          <cell r="F2070" t="str">
            <v>черный</v>
          </cell>
          <cell r="G2070">
            <v>0</v>
          </cell>
          <cell r="H2070">
            <v>11</v>
          </cell>
          <cell r="I2070">
            <v>0</v>
          </cell>
          <cell r="J2070">
            <v>0</v>
          </cell>
          <cell r="K2070" t="str">
            <v>2 шт 65*22  + черный РУНДУК S  + стол + подстаканник</v>
          </cell>
        </row>
        <row r="2071">
          <cell r="A2071" t="str">
            <v>KOMBO+МРсин-чер-Рчер-С65х22-2</v>
          </cell>
          <cell r="B2071" t="str">
            <v>КОМБО: МЕЧТА РЫБАКА. 65х22, черный ПВХ, 2 шт + РУНДУК + СТОЛ + ПОДСТАКАННИК</v>
          </cell>
          <cell r="E2071" t="str">
            <v>СИДУШКА</v>
          </cell>
          <cell r="F2071" t="str">
            <v>синий</v>
          </cell>
          <cell r="G2071">
            <v>0</v>
          </cell>
          <cell r="H2071">
            <v>11</v>
          </cell>
          <cell r="I2071">
            <v>0</v>
          </cell>
          <cell r="J2071">
            <v>0</v>
          </cell>
          <cell r="K2071" t="str">
            <v>2 шт 65*22  + черный РУНДУК S  + стол + подстаканник</v>
          </cell>
        </row>
        <row r="2072">
          <cell r="A2072" t="str">
            <v>KOMBO+МРзел-чер-Рчер-С65х22-2</v>
          </cell>
          <cell r="B2072" t="str">
            <v>КОМБО: МЕЧТА РЫБАКА. 65х22, черный ПВХ, 2 шт + РУНДУК + СТОЛ + ПОДСТАКАННИК</v>
          </cell>
          <cell r="E2072" t="str">
            <v>СИДУШКА</v>
          </cell>
          <cell r="F2072" t="str">
            <v>зеленый</v>
          </cell>
          <cell r="G2072">
            <v>0</v>
          </cell>
          <cell r="H2072">
            <v>11</v>
          </cell>
          <cell r="I2072">
            <v>0</v>
          </cell>
          <cell r="J2072">
            <v>0</v>
          </cell>
          <cell r="K2072" t="str">
            <v>2 шт 65*22  + черный РУНДУК S  + стол + подстаканник</v>
          </cell>
        </row>
        <row r="2073">
          <cell r="A2073" t="str">
            <v>KOMBO+МРсер-чер-Рчер-С65х22-2</v>
          </cell>
          <cell r="B2073" t="str">
            <v>КОМБО: МЕЧТА РЫБАКА. 65х22, черный ПВХ, 2 шт + РУНДУК + СТОЛ + ПОДСТАКАННИК</v>
          </cell>
          <cell r="E2073" t="str">
            <v>СИДУШКА</v>
          </cell>
          <cell r="F2073" t="str">
            <v>серый</v>
          </cell>
          <cell r="G2073">
            <v>0</v>
          </cell>
          <cell r="H2073">
            <v>11</v>
          </cell>
          <cell r="I2073">
            <v>0</v>
          </cell>
          <cell r="J2073">
            <v>0</v>
          </cell>
          <cell r="K2073" t="str">
            <v>2 шт 65*22  + черный РУНДУК S  + стол + подстаканник</v>
          </cell>
        </row>
        <row r="2074">
          <cell r="A2074" t="str">
            <v>KOMBO+МРзел-cер-Рсер-С70х22-2</v>
          </cell>
          <cell r="B2074" t="str">
            <v>КОМБО: МЕЧТА РЫБАКА. 70x22, 2 шт + РУНДУК + СТОЛ + ПОДСТАКАННИК</v>
          </cell>
          <cell r="E2074" t="str">
            <v>СИДУШКА</v>
          </cell>
          <cell r="F2074" t="str">
            <v>зеленый</v>
          </cell>
          <cell r="G2074">
            <v>0</v>
          </cell>
          <cell r="H2074">
            <v>12</v>
          </cell>
          <cell r="I2074">
            <v>0</v>
          </cell>
          <cell r="J2074">
            <v>0</v>
          </cell>
          <cell r="K2074" t="str">
            <v>2 шт 70x22 + серый РУНДУК S + стол + подстаканник</v>
          </cell>
        </row>
        <row r="2075">
          <cell r="A2075" t="str">
            <v>KOMBO+МРкрас-чер-Рчер-С70х22-2</v>
          </cell>
          <cell r="B2075" t="str">
            <v>КОМБО: МЕЧТА РЫБАКА. 70x22, 2 шт + РУНДУК + СТОЛ + ПОДСТАКАННИК</v>
          </cell>
          <cell r="E2075" t="str">
            <v>СИДУШКА</v>
          </cell>
          <cell r="F2075" t="str">
            <v>красный</v>
          </cell>
          <cell r="G2075">
            <v>0</v>
          </cell>
          <cell r="H2075">
            <v>12</v>
          </cell>
          <cell r="I2075">
            <v>0</v>
          </cell>
          <cell r="J2075">
            <v>0</v>
          </cell>
          <cell r="K2075" t="str">
            <v>2 шт 70x22 + серый РУНДУК S + стол + подстаканник</v>
          </cell>
        </row>
        <row r="2076">
          <cell r="A2076" t="str">
            <v>KOMBO+МРсер-сер-Рсер-С70х22-2</v>
          </cell>
          <cell r="B2076" t="str">
            <v>КОМБО: МЕЧТА РЫБАКА. 70x22, 2 шт + РУНДУК + СТОЛ + ПОДСТАКАННИК</v>
          </cell>
          <cell r="E2076" t="str">
            <v>СИДУШКА</v>
          </cell>
          <cell r="F2076" t="str">
            <v>серый</v>
          </cell>
          <cell r="G2076">
            <v>0</v>
          </cell>
          <cell r="H2076">
            <v>12</v>
          </cell>
          <cell r="I2076">
            <v>0</v>
          </cell>
          <cell r="J2076">
            <v>0</v>
          </cell>
          <cell r="K2076" t="str">
            <v>2 шт 70*22 + серый РУНДУК S + стол + подстаканник</v>
          </cell>
        </row>
        <row r="2077">
          <cell r="A2077" t="str">
            <v>KOMBO+МРчер-чер-Рчер-С70х22-2</v>
          </cell>
          <cell r="B2077" t="str">
            <v>КОМБО: МЕЧТА РЫБАКА. 70x22, 2 шт + РУНДУК + СТОЛ + ПОДСТАКАННИК</v>
          </cell>
          <cell r="E2077" t="str">
            <v>СИДУШКА</v>
          </cell>
          <cell r="F2077" t="str">
            <v>черный</v>
          </cell>
          <cell r="G2077">
            <v>0</v>
          </cell>
          <cell r="H2077">
            <v>11</v>
          </cell>
          <cell r="I2077">
            <v>0</v>
          </cell>
          <cell r="J2077">
            <v>0</v>
          </cell>
          <cell r="K2077" t="str">
            <v>2 шт 70*22 + черный РУНДУК S + стол + подстаканник</v>
          </cell>
        </row>
        <row r="2078">
          <cell r="A2078" t="str">
            <v>KOMBO+МРчер-сер-Рсер-С70х22-2</v>
          </cell>
          <cell r="B2078" t="str">
            <v>КОМБО: МЕЧТА РЫБАКА. 70х22, серый ПВХ, 2 шт + РУНДУК + СТОЛ + ПОДСТАКАННИК</v>
          </cell>
          <cell r="E2078" t="str">
            <v>СИДУШКА</v>
          </cell>
          <cell r="F2078" t="str">
            <v>черный</v>
          </cell>
          <cell r="G2078">
            <v>0</v>
          </cell>
          <cell r="H2078">
            <v>12</v>
          </cell>
          <cell r="I2078">
            <v>0</v>
          </cell>
          <cell r="J2078">
            <v>0</v>
          </cell>
          <cell r="K2078" t="str">
            <v>2 шт 70*22 + серый РУНДУК S  + стол + подстаканник</v>
          </cell>
        </row>
        <row r="2079">
          <cell r="A2079" t="str">
            <v>KOMBO+МРсин-сер-Рсер-С70х22-2</v>
          </cell>
          <cell r="B2079" t="str">
            <v>КОМБО: МЕЧТА РЫБАКА. 70х22, серый ПВХ, 2 шт + РУНДУК + СТОЛ + ПОДСТАКАННИК</v>
          </cell>
          <cell r="E2079" t="str">
            <v>СИДУШКА</v>
          </cell>
          <cell r="F2079" t="str">
            <v>синий</v>
          </cell>
          <cell r="G2079">
            <v>0</v>
          </cell>
          <cell r="H2079">
            <v>12</v>
          </cell>
          <cell r="I2079">
            <v>0</v>
          </cell>
          <cell r="J2079">
            <v>0</v>
          </cell>
          <cell r="K2079" t="str">
            <v>2 шт 70*22 + серый РУНДУК S  + стол + подстаканник</v>
          </cell>
        </row>
        <row r="2080">
          <cell r="A2080" t="str">
            <v>KOMBO+МРзел-сер-Рсер-С70х22-2</v>
          </cell>
          <cell r="B2080" t="str">
            <v>КОМБО: МЕЧТА РЫБАКА. 70х22, серый ПВХ, 2 шт + РУНДУК + СТОЛ + ПОДСТАКАННИК</v>
          </cell>
          <cell r="E2080" t="str">
            <v>СИДУШКА</v>
          </cell>
          <cell r="F2080" t="str">
            <v>зеленый</v>
          </cell>
          <cell r="G2080">
            <v>0</v>
          </cell>
          <cell r="H2080">
            <v>12</v>
          </cell>
          <cell r="I2080">
            <v>0</v>
          </cell>
          <cell r="J2080">
            <v>0</v>
          </cell>
          <cell r="K2080" t="str">
            <v>2 шт 70*22 + серый РУНДУК S  + стол + подстаканник</v>
          </cell>
        </row>
        <row r="2081">
          <cell r="A2081" t="str">
            <v>KOMBO+МРкрас-сер-Рсер-С70х22-2</v>
          </cell>
          <cell r="B2081" t="str">
            <v>КОМБО: МЕЧТА РЫБАКА. 70х22, серый ПВХ, 2 шт + РУНДУК + СТОЛ + ПОДСТАКАННИК</v>
          </cell>
          <cell r="E2081" t="str">
            <v>СИДУШКА</v>
          </cell>
          <cell r="F2081" t="str">
            <v>красный</v>
          </cell>
          <cell r="G2081">
            <v>0</v>
          </cell>
          <cell r="H2081">
            <v>12</v>
          </cell>
          <cell r="I2081">
            <v>0</v>
          </cell>
          <cell r="J2081">
            <v>0</v>
          </cell>
          <cell r="K2081" t="str">
            <v>2 шт 70*22 + серый РУНДУК S  + стол + подстаканник</v>
          </cell>
        </row>
        <row r="2082">
          <cell r="A2082" t="str">
            <v>KOMBO+МРсер-cер-Рсер-С70х22-2</v>
          </cell>
          <cell r="B2082" t="str">
            <v>КОМБО: МЕЧТА РЫБАКА. 70х22, серый ПВХ, 2 шт + РУНДУК + СТОЛ + ПОДСТАКАННИК</v>
          </cell>
          <cell r="E2082" t="str">
            <v>СИДУШКА</v>
          </cell>
          <cell r="F2082" t="str">
            <v>серый</v>
          </cell>
          <cell r="G2082">
            <v>0</v>
          </cell>
          <cell r="H2082">
            <v>12</v>
          </cell>
          <cell r="I2082">
            <v>0</v>
          </cell>
          <cell r="J2082">
            <v>0</v>
          </cell>
          <cell r="K2082" t="str">
            <v>2 шт 70*22 + серый РУНДУК S  + стол + подстаканник</v>
          </cell>
        </row>
        <row r="2083">
          <cell r="A2083" t="str">
            <v>KOMBO+МРсин-чер-Рчер-С70х22-2</v>
          </cell>
          <cell r="B2083" t="str">
            <v>КОМБО: МЕЧТА РЫБАКА. 70х22, черный ПВХ, 2 шт + РУНДУК + СТОЛ + ПОДСТАКАННИК</v>
          </cell>
          <cell r="E2083" t="str">
            <v>СИДУШКА</v>
          </cell>
          <cell r="F2083" t="str">
            <v>синий</v>
          </cell>
          <cell r="G2083">
            <v>0</v>
          </cell>
          <cell r="H2083">
            <v>11</v>
          </cell>
          <cell r="I2083">
            <v>0</v>
          </cell>
          <cell r="J2083">
            <v>0</v>
          </cell>
          <cell r="K2083" t="str">
            <v>2 шт 70*22 + черный РУНДУК S  + стол + подстаканник</v>
          </cell>
        </row>
        <row r="2084">
          <cell r="A2084" t="str">
            <v>KOMBO+МРзел-чер-Рчер-С70х22-2</v>
          </cell>
          <cell r="B2084" t="str">
            <v>КОМБО: МЕЧТА РЫБАКА. 70х22, черный ПВХ, 2 шт + РУНДУК + СТОЛ + ПОДСТАКАННИК</v>
          </cell>
          <cell r="E2084" t="str">
            <v>СИДУШКА</v>
          </cell>
          <cell r="F2084" t="str">
            <v>зеленый</v>
          </cell>
          <cell r="G2084">
            <v>0</v>
          </cell>
          <cell r="H2084">
            <v>11</v>
          </cell>
          <cell r="I2084">
            <v>0</v>
          </cell>
          <cell r="J2084">
            <v>0</v>
          </cell>
          <cell r="K2084" t="str">
            <v>2 шт 70*22 + черный РУНДУК S  + стол + подстаканник</v>
          </cell>
        </row>
        <row r="2085">
          <cell r="A2085" t="str">
            <v>KOMBO+МРсер-чер-Рчер-С70х22-2</v>
          </cell>
          <cell r="B2085" t="str">
            <v>КОМБО: МЕЧТА РЫБАКА. 70х22, черный ПВХ, 2 шт + РУНДУК + СТОЛ + ПОДСТАКАННИК</v>
          </cell>
          <cell r="E2085" t="str">
            <v>СИДУШКА</v>
          </cell>
          <cell r="F2085" t="str">
            <v>серый</v>
          </cell>
          <cell r="G2085">
            <v>0</v>
          </cell>
          <cell r="H2085">
            <v>11</v>
          </cell>
          <cell r="I2085">
            <v>0</v>
          </cell>
          <cell r="J2085">
            <v>0</v>
          </cell>
          <cell r="K2085" t="str">
            <v>2 шт 70*22 + черный РУНДУК S  + стол + подстаканник</v>
          </cell>
        </row>
        <row r="2086">
          <cell r="A2086" t="str">
            <v>KOMBO+МРчер-чер-Рчер-C70х22-2</v>
          </cell>
          <cell r="B2086" t="str">
            <v>КОМБО: МЕЧТА РЫБАКА. 70х22, черный ПВХ, 2 шт + РУНДУК + СТОЛ + ПОДСТАКАННИК</v>
          </cell>
          <cell r="E2086" t="str">
            <v>СИДУШКА</v>
          </cell>
          <cell r="F2086" t="str">
            <v>черный</v>
          </cell>
          <cell r="G2086">
            <v>0</v>
          </cell>
          <cell r="H2086">
            <v>11</v>
          </cell>
          <cell r="I2086">
            <v>0</v>
          </cell>
          <cell r="J2086">
            <v>0</v>
          </cell>
          <cell r="K2086" t="str">
            <v>2 шт 70*22 + черный РУНДУК S  + стол + подстаканник</v>
          </cell>
        </row>
        <row r="2087">
          <cell r="A2087" t="str">
            <v>KOMBO+МРзел-cер-Рсер-С75х22-2</v>
          </cell>
          <cell r="B2087" t="str">
            <v>КОМБО: МЕЧТА РЫБАКА. 75x22, 2 шт + РУНДУК + СТОЛ + ПОДСТАКАННИК</v>
          </cell>
          <cell r="E2087" t="str">
            <v>СИДУШКА</v>
          </cell>
          <cell r="F2087" t="str">
            <v>зеленый</v>
          </cell>
          <cell r="G2087">
            <v>0</v>
          </cell>
          <cell r="H2087">
            <v>12</v>
          </cell>
          <cell r="I2087">
            <v>0</v>
          </cell>
          <cell r="J2087">
            <v>0</v>
          </cell>
          <cell r="K2087" t="str">
            <v>2 шт 75x22 + серый РУНДУК S + стол + подстаканник</v>
          </cell>
        </row>
        <row r="2088">
          <cell r="A2088" t="str">
            <v>KOMBO+МРсер-cер-Рсер-С75х22-2</v>
          </cell>
          <cell r="B2088" t="str">
            <v>КОМБО: МЕЧТА РЫБАКА. 75x22, 2 шт + РУНДУК + СТОЛ + ПОДСТАКАННИК</v>
          </cell>
          <cell r="E2088" t="str">
            <v>СИДУШКА</v>
          </cell>
          <cell r="F2088" t="str">
            <v>серый</v>
          </cell>
          <cell r="G2088">
            <v>0</v>
          </cell>
          <cell r="H2088">
            <v>12</v>
          </cell>
          <cell r="I2088">
            <v>0</v>
          </cell>
          <cell r="J2088">
            <v>0</v>
          </cell>
          <cell r="K2088" t="str">
            <v>2 шт 75*22 + серый РУНДУК S + стол + подстаканник</v>
          </cell>
        </row>
        <row r="2089">
          <cell r="A2089" t="str">
            <v>KOMBO+МРчер-чер-Рчер-C75х22-2</v>
          </cell>
          <cell r="B2089" t="str">
            <v>КОМБО: МЕЧТА РЫБАКА. 75x22, 2 шт + РУНДУК + СТОЛ + ПОДСТАКАННИК</v>
          </cell>
          <cell r="E2089" t="str">
            <v>СИДУШКА</v>
          </cell>
          <cell r="F2089" t="str">
            <v>черный</v>
          </cell>
          <cell r="G2089">
            <v>0</v>
          </cell>
          <cell r="H2089">
            <v>11</v>
          </cell>
          <cell r="I2089">
            <v>0</v>
          </cell>
          <cell r="J2089">
            <v>0</v>
          </cell>
          <cell r="K2089" t="str">
            <v>2 шт 75*22 + черный РУНДУК S + стол + подстаканник</v>
          </cell>
        </row>
        <row r="2090">
          <cell r="A2090" t="str">
            <v>KOMBO+МРчер-сер-Рсер-С75х22-2</v>
          </cell>
          <cell r="B2090" t="str">
            <v>КОМБО: МЕЧТА РЫБАКА. 75х22, серый ПВХ, 2 шт + РУНДУК + СТОЛ + ПОДСТАКАННИК</v>
          </cell>
          <cell r="E2090" t="str">
            <v>СИДУШКА</v>
          </cell>
          <cell r="F2090" t="str">
            <v>черный</v>
          </cell>
          <cell r="G2090">
            <v>0</v>
          </cell>
          <cell r="H2090">
            <v>12</v>
          </cell>
          <cell r="I2090">
            <v>0</v>
          </cell>
          <cell r="J2090">
            <v>0</v>
          </cell>
          <cell r="K2090" t="str">
            <v>2 шт 75*22+ серый РУНДУК S  + стол + подстаканник</v>
          </cell>
        </row>
        <row r="2091">
          <cell r="A2091" t="str">
            <v>KOMBO+МРсин-сер-Рсер-С75х22-2</v>
          </cell>
          <cell r="B2091" t="str">
            <v>КОМБО: МЕЧТА РЫБАКА. 75х22, серый ПВХ, 2 шт + РУНДУК + СТОЛ + ПОДСТАКАННИК</v>
          </cell>
          <cell r="E2091" t="str">
            <v>СИДУШКА</v>
          </cell>
          <cell r="F2091" t="str">
            <v>синий</v>
          </cell>
          <cell r="G2091">
            <v>0</v>
          </cell>
          <cell r="H2091">
            <v>12</v>
          </cell>
          <cell r="I2091">
            <v>0</v>
          </cell>
          <cell r="J2091">
            <v>0</v>
          </cell>
          <cell r="K2091" t="str">
            <v>2 шт 75*22+ серый РУНДУК S  + стол + подстаканник</v>
          </cell>
        </row>
        <row r="2092">
          <cell r="A2092" t="str">
            <v>KOMBO+МРзел-сер-Рсер-С75х22-2</v>
          </cell>
          <cell r="B2092" t="str">
            <v>КОМБО: МЕЧТА РЫБАКА. 75х22, серый ПВХ, 2 шт + РУНДУК + СТОЛ + ПОДСТАКАННИК</v>
          </cell>
          <cell r="E2092" t="str">
            <v>СИДУШКА</v>
          </cell>
          <cell r="F2092" t="str">
            <v>зеленый</v>
          </cell>
          <cell r="G2092">
            <v>0</v>
          </cell>
          <cell r="H2092">
            <v>12</v>
          </cell>
          <cell r="I2092">
            <v>0</v>
          </cell>
          <cell r="J2092">
            <v>0</v>
          </cell>
          <cell r="K2092" t="str">
            <v>2 шт 75*22+ серый РУНДУК S  + стол + подстаканник</v>
          </cell>
        </row>
        <row r="2093">
          <cell r="A2093" t="str">
            <v>KOMBO+МРсер-сер-Рсер-С75х22-2</v>
          </cell>
          <cell r="B2093" t="str">
            <v>КОМБО: МЕЧТА РЫБАКА. 75х22, серый ПВХ, 2 шт + РУНДУК + СТОЛ + ПОДСТАКАННИК</v>
          </cell>
          <cell r="E2093" t="str">
            <v>СИДУШКА</v>
          </cell>
          <cell r="F2093" t="str">
            <v>серый</v>
          </cell>
          <cell r="G2093">
            <v>0</v>
          </cell>
          <cell r="H2093">
            <v>12</v>
          </cell>
          <cell r="I2093">
            <v>0</v>
          </cell>
          <cell r="J2093">
            <v>0</v>
          </cell>
          <cell r="K2093" t="str">
            <v>2 шт 75*22+ серый РУНДУК S  + стол + подстаканник</v>
          </cell>
        </row>
        <row r="2094">
          <cell r="A2094" t="str">
            <v>KOMBO+МРкрас-сер-Рсер-С75х22-2</v>
          </cell>
          <cell r="B2094" t="str">
            <v>КОМБО: МЕЧТА РЫБАКА. 75х22, серый ПВХ, 2 шт + РУНДУК + СТОЛ + ПОДСТАКАННИК</v>
          </cell>
          <cell r="E2094" t="str">
            <v>СИДУШКА</v>
          </cell>
          <cell r="F2094" t="str">
            <v>красный</v>
          </cell>
          <cell r="G2094">
            <v>0</v>
          </cell>
          <cell r="H2094">
            <v>12</v>
          </cell>
          <cell r="I2094">
            <v>0</v>
          </cell>
          <cell r="J2094">
            <v>0</v>
          </cell>
          <cell r="K2094" t="str">
            <v>2 шт 75*22+ серый РУНДУК S  + стол + подстаканник</v>
          </cell>
        </row>
        <row r="2095">
          <cell r="A2095" t="str">
            <v>KOMBO+МРчер-чер-Рчер-С75х22-2</v>
          </cell>
          <cell r="B2095" t="str">
            <v>КОМБО: МЕЧТА РЫБАКА. 75х22, черный ПВХ, 2 шт + РУНДУК + СТОЛ + ПОДСТАКАННИК</v>
          </cell>
          <cell r="E2095" t="str">
            <v>СИДУШКА</v>
          </cell>
          <cell r="F2095" t="str">
            <v>черный</v>
          </cell>
          <cell r="G2095">
            <v>0</v>
          </cell>
          <cell r="H2095">
            <v>11</v>
          </cell>
          <cell r="I2095">
            <v>0</v>
          </cell>
          <cell r="J2095">
            <v>0</v>
          </cell>
          <cell r="K2095" t="str">
            <v>2 шт 75*22+ черный РУНДУК S  + стол + подстаканник</v>
          </cell>
        </row>
        <row r="2096">
          <cell r="A2096" t="str">
            <v>KOMBO+МРсин-чер-Рчер-С75х22-2</v>
          </cell>
          <cell r="B2096" t="str">
            <v>КОМБО: МЕЧТА РЫБАКА. 75х22, черный ПВХ, 2 шт + РУНДУК + СТОЛ + ПОДСТАКАННИК</v>
          </cell>
          <cell r="E2096" t="str">
            <v>СИДУШКА</v>
          </cell>
          <cell r="F2096" t="str">
            <v>синий</v>
          </cell>
          <cell r="G2096">
            <v>0</v>
          </cell>
          <cell r="H2096">
            <v>11</v>
          </cell>
          <cell r="I2096">
            <v>0</v>
          </cell>
          <cell r="J2096">
            <v>0</v>
          </cell>
          <cell r="K2096" t="str">
            <v>2 шт 75*22+ черный РУНДУК S  + стол + подстаканник</v>
          </cell>
        </row>
        <row r="2097">
          <cell r="A2097" t="str">
            <v>KOMBO+МРзел-чер-Рчер-С75х22-2</v>
          </cell>
          <cell r="B2097" t="str">
            <v>КОМБО: МЕЧТА РЫБАКА. 75х22, черный ПВХ, 2 шт + РУНДУК + СТОЛ + ПОДСТАКАННИК</v>
          </cell>
          <cell r="E2097" t="str">
            <v>СИДУШКА</v>
          </cell>
          <cell r="F2097" t="str">
            <v>зеленый</v>
          </cell>
          <cell r="G2097">
            <v>0</v>
          </cell>
          <cell r="H2097">
            <v>11</v>
          </cell>
          <cell r="I2097">
            <v>0</v>
          </cell>
          <cell r="J2097">
            <v>0</v>
          </cell>
          <cell r="K2097" t="str">
            <v>2 шт 75*22+ черный РУНДУК S  + стол + подстаканник</v>
          </cell>
        </row>
        <row r="2098">
          <cell r="A2098" t="str">
            <v>KOMBO+МРсер-чер-Рчер-С75х22-2</v>
          </cell>
          <cell r="B2098" t="str">
            <v>КОМБО: МЕЧТА РЫБАКА. 75х22, черный ПВХ, 2 шт + РУНДУК + СТОЛ + ПОДСТАКАННИК</v>
          </cell>
          <cell r="E2098" t="str">
            <v>СИДУШКА</v>
          </cell>
          <cell r="F2098" t="str">
            <v>серый</v>
          </cell>
          <cell r="G2098">
            <v>0</v>
          </cell>
          <cell r="H2098">
            <v>11</v>
          </cell>
          <cell r="I2098">
            <v>0</v>
          </cell>
          <cell r="J2098">
            <v>0</v>
          </cell>
          <cell r="K2098" t="str">
            <v>2 шт 75*22+ черный РУНДУК S  + стол + подстаканник</v>
          </cell>
        </row>
        <row r="2099">
          <cell r="A2099" t="str">
            <v>KOMBO+МРкрас-чер-Рчер-С75х22-2</v>
          </cell>
          <cell r="B2099" t="str">
            <v>КОМБО: МЕЧТА РЫБАКА. 75х22, черный ПВХ, 2 шт + РУНДУК + СТОЛ + ПОДСТАКАННИК</v>
          </cell>
          <cell r="E2099" t="str">
            <v>СИДУШКА</v>
          </cell>
          <cell r="F2099" t="str">
            <v>красный</v>
          </cell>
          <cell r="G2099">
            <v>0</v>
          </cell>
          <cell r="H2099">
            <v>11</v>
          </cell>
          <cell r="I2099">
            <v>0</v>
          </cell>
          <cell r="J2099">
            <v>0</v>
          </cell>
          <cell r="K2099" t="str">
            <v>2 шт 75*22+ черный РУНДУК S  + стол + подстаканник</v>
          </cell>
        </row>
        <row r="2100">
          <cell r="A2100" t="str">
            <v>KOMBO+МРзел-cер-Рсер-С80х22-2</v>
          </cell>
          <cell r="B2100" t="str">
            <v>КОМБО: МЕЧТА РЫБАКА. 80x22, 2 шт + РУНДУК + СТОЛ + ПОДСТАКАННИК</v>
          </cell>
          <cell r="E2100" t="str">
            <v>СИДУШКА</v>
          </cell>
          <cell r="F2100" t="str">
            <v>зеленый</v>
          </cell>
          <cell r="G2100">
            <v>0</v>
          </cell>
          <cell r="H2100">
            <v>12</v>
          </cell>
          <cell r="I2100">
            <v>0</v>
          </cell>
          <cell r="J2100">
            <v>0</v>
          </cell>
          <cell r="K2100" t="str">
            <v>2 шт 80x22 + серый РУНДУК S + стол + подстаканник</v>
          </cell>
        </row>
        <row r="2101">
          <cell r="A2101" t="str">
            <v>KOMBO+МРсер-cер-Рсер-С80х22-2</v>
          </cell>
          <cell r="B2101" t="str">
            <v>КОМБО: МЕЧТА РЫБАКА. 80x22, 2 шт + РУНДУК + СТОЛ + ПОДСТАКАННИК</v>
          </cell>
          <cell r="E2101" t="str">
            <v>СИДУШКА</v>
          </cell>
          <cell r="F2101" t="str">
            <v>серый</v>
          </cell>
          <cell r="G2101">
            <v>0</v>
          </cell>
          <cell r="H2101">
            <v>12</v>
          </cell>
          <cell r="I2101">
            <v>0</v>
          </cell>
          <cell r="J2101">
            <v>0</v>
          </cell>
          <cell r="K2101" t="str">
            <v>2 шт 80*22 + серый РУНДУК S + стол + подстаканник</v>
          </cell>
        </row>
        <row r="2102">
          <cell r="A2102" t="str">
            <v>KOMBO+МРчер-сер-Рсер-С80х22-2</v>
          </cell>
          <cell r="B2102" t="str">
            <v>КОМБО: МЕЧТА РЫБАКА. 80х22, серый ПВХ, 2 шт + РУНДУК + СТОЛ + ПОДСТАКАННИК</v>
          </cell>
          <cell r="E2102" t="str">
            <v>СИДУШКА</v>
          </cell>
          <cell r="F2102" t="str">
            <v>черный</v>
          </cell>
          <cell r="G2102">
            <v>0</v>
          </cell>
          <cell r="H2102">
            <v>12</v>
          </cell>
          <cell r="I2102">
            <v>0</v>
          </cell>
          <cell r="J2102">
            <v>0</v>
          </cell>
          <cell r="K2102" t="str">
            <v>2 шт 80*22 + серый РУНДУК S + стол + подстаканник</v>
          </cell>
        </row>
        <row r="2103">
          <cell r="A2103" t="str">
            <v>KOMBO+МРсин-сер-Рсер-С80х22-2</v>
          </cell>
          <cell r="B2103" t="str">
            <v>КОМБО: МЕЧТА РЫБАКА. 80х22, серый ПВХ, 2 шт + РУНДУК + СТОЛ + ПОДСТАКАННИК</v>
          </cell>
          <cell r="E2103" t="str">
            <v>СИДУШКА</v>
          </cell>
          <cell r="F2103" t="str">
            <v>синий</v>
          </cell>
          <cell r="G2103">
            <v>0</v>
          </cell>
          <cell r="H2103">
            <v>12</v>
          </cell>
          <cell r="I2103">
            <v>0</v>
          </cell>
          <cell r="J2103">
            <v>0</v>
          </cell>
          <cell r="K2103" t="str">
            <v>2 шт 80*22 + серый РУНДУК S + стол + подстаканник</v>
          </cell>
        </row>
        <row r="2104">
          <cell r="A2104" t="str">
            <v>KOMBO+МРзел-сер-Рсер-С80х22-2</v>
          </cell>
          <cell r="B2104" t="str">
            <v>КОМБО: МЕЧТА РЫБАКА. 80х22, серый ПВХ, 2 шт + РУНДУК + СТОЛ + ПОДСТАКАННИК</v>
          </cell>
          <cell r="E2104" t="str">
            <v>СИДУШКА</v>
          </cell>
          <cell r="F2104" t="str">
            <v>зеленый</v>
          </cell>
          <cell r="G2104">
            <v>0</v>
          </cell>
          <cell r="H2104">
            <v>12</v>
          </cell>
          <cell r="I2104">
            <v>0</v>
          </cell>
          <cell r="J2104">
            <v>0</v>
          </cell>
          <cell r="K2104" t="str">
            <v>2 шт 80*22 + серый РУНДУК S + стол + подстаканник</v>
          </cell>
        </row>
        <row r="2105">
          <cell r="A2105" t="str">
            <v>KOMBO+МРсер-сер-Рсер-С80х22-2</v>
          </cell>
          <cell r="B2105" t="str">
            <v>КОМБО: МЕЧТА РЫБАКА. 80х22, серый ПВХ, 2 шт + РУНДУК + СТОЛ + ПОДСТАКАННИК</v>
          </cell>
          <cell r="E2105" t="str">
            <v>СИДУШКА</v>
          </cell>
          <cell r="F2105" t="str">
            <v>серый</v>
          </cell>
          <cell r="G2105">
            <v>0</v>
          </cell>
          <cell r="H2105">
            <v>12</v>
          </cell>
          <cell r="I2105">
            <v>0</v>
          </cell>
          <cell r="J2105">
            <v>0</v>
          </cell>
          <cell r="K2105" t="str">
            <v>2 шт 80*22 + серый РУНДУК S + стол + подстаканник</v>
          </cell>
        </row>
        <row r="2106">
          <cell r="A2106" t="str">
            <v>KOMBO+МРчер-чер-Рчер-С80х22-2</v>
          </cell>
          <cell r="B2106" t="str">
            <v>КОМБО: МЕЧТА РЫБАКА. 80х22, черный ПВХ, 2 шт + РУНДУК + СТОЛ + ПОДСТАКАННИК</v>
          </cell>
          <cell r="E2106" t="str">
            <v>СИДУШКА</v>
          </cell>
          <cell r="F2106" t="str">
            <v>черный</v>
          </cell>
          <cell r="G2106">
            <v>0</v>
          </cell>
          <cell r="H2106">
            <v>11</v>
          </cell>
          <cell r="I2106">
            <v>0</v>
          </cell>
          <cell r="J2106">
            <v>0</v>
          </cell>
          <cell r="K2106" t="str">
            <v>2 шт 80*22 + черный РУНДУК S + стол + подстаканник</v>
          </cell>
        </row>
        <row r="2107">
          <cell r="A2107" t="str">
            <v>KOMBO+МРсин-чер-Рчер-С80х22-2</v>
          </cell>
          <cell r="B2107" t="str">
            <v>КОМБО: МЕЧТА РЫБАКА. 80х22, черный ПВХ, 2 шт + РУНДУК + СТОЛ + ПОДСТАКАННИК</v>
          </cell>
          <cell r="E2107" t="str">
            <v>СИДУШКА</v>
          </cell>
          <cell r="F2107" t="str">
            <v>синий</v>
          </cell>
          <cell r="G2107">
            <v>0</v>
          </cell>
          <cell r="H2107">
            <v>11</v>
          </cell>
          <cell r="I2107">
            <v>0</v>
          </cell>
          <cell r="J2107">
            <v>0</v>
          </cell>
          <cell r="K2107" t="str">
            <v>2 шт 80*22 + черный РУНДУК S + стол + подстаканник</v>
          </cell>
        </row>
        <row r="2108">
          <cell r="A2108" t="str">
            <v>KOMBO+МРзел-чер-Рчер-С80х22-2</v>
          </cell>
          <cell r="B2108" t="str">
            <v>КОМБО: МЕЧТА РЫБАКА. 80х22, черный ПВХ, 2 шт + РУНДУК + СТОЛ + ПОДСТАКАННИК</v>
          </cell>
          <cell r="E2108" t="str">
            <v>СИДУШКА</v>
          </cell>
          <cell r="F2108" t="str">
            <v>зеленый</v>
          </cell>
          <cell r="G2108">
            <v>0</v>
          </cell>
          <cell r="H2108">
            <v>11</v>
          </cell>
          <cell r="I2108">
            <v>0</v>
          </cell>
          <cell r="J2108">
            <v>0</v>
          </cell>
          <cell r="K2108" t="str">
            <v>2 шт 80*22 + черный РУНДУК S + стол + подстаканник</v>
          </cell>
        </row>
        <row r="2109">
          <cell r="A2109" t="str">
            <v>KOMBO+МРсер-чер-Рчер-С80х22-2</v>
          </cell>
          <cell r="B2109" t="str">
            <v>КОМБО: МЕЧТА РЫБАКА. 80х22, черный ПВХ, 2 шт + РУНДУК + СТОЛ + ПОДСТАКАННИК</v>
          </cell>
          <cell r="E2109" t="str">
            <v>СИДУШКА</v>
          </cell>
          <cell r="F2109" t="str">
            <v>серый</v>
          </cell>
          <cell r="G2109">
            <v>0</v>
          </cell>
          <cell r="H2109">
            <v>11</v>
          </cell>
          <cell r="I2109">
            <v>0</v>
          </cell>
          <cell r="J2109">
            <v>0</v>
          </cell>
          <cell r="K2109" t="str">
            <v>2 шт 80*22 + черный РУНДУК S + стол + подстаканник</v>
          </cell>
        </row>
        <row r="2110">
          <cell r="A2110" t="str">
            <v>KOMBO+МРкрас-чер-Рчер-С80х22-2</v>
          </cell>
          <cell r="B2110" t="str">
            <v>КОМБО: МЕЧТА РЫБАКА. 80х22, черный ПВХ, 2 шт + РУНДУК + СТОЛ + ПОДСТАКАННИК</v>
          </cell>
          <cell r="E2110" t="str">
            <v>СИДУШКА</v>
          </cell>
          <cell r="F2110" t="str">
            <v>красный</v>
          </cell>
          <cell r="G2110">
            <v>0</v>
          </cell>
          <cell r="H2110">
            <v>11</v>
          </cell>
          <cell r="I2110">
            <v>0</v>
          </cell>
          <cell r="J2110">
            <v>0</v>
          </cell>
          <cell r="K2110" t="str">
            <v>2 шт 80*22 + черный РУНДУК S + стол + подстаканник</v>
          </cell>
        </row>
        <row r="2111">
          <cell r="A2111" t="str">
            <v>KOMBO+МРзел-cер-Рсер-С85х22-2</v>
          </cell>
          <cell r="B2111" t="str">
            <v>КОМБО: МЕЧТА РЫБАКА. 85x22, 2 шт + РУНДУК + СТОЛ + ПОДСТАКАННИК</v>
          </cell>
          <cell r="E2111" t="str">
            <v>СИДУШКА</v>
          </cell>
          <cell r="F2111" t="str">
            <v>зеленый</v>
          </cell>
          <cell r="G2111">
            <v>0</v>
          </cell>
          <cell r="H2111">
            <v>12</v>
          </cell>
          <cell r="I2111">
            <v>0</v>
          </cell>
          <cell r="J2111">
            <v>0</v>
          </cell>
          <cell r="K2111" t="str">
            <v>2 шт 85x22 + серый РУНДУК S + стол + подстаканник</v>
          </cell>
        </row>
        <row r="2112">
          <cell r="A2112" t="str">
            <v>KOMBO+МРсер-cер-Рсер-С85х22-2</v>
          </cell>
          <cell r="B2112" t="str">
            <v>КОМБО: МЕЧТА РЫБАКА. 85x22, 2 шт + РУНДУК + СТОЛ + ПОДСТАКАННИК</v>
          </cell>
          <cell r="E2112" t="str">
            <v>СИДУШКА</v>
          </cell>
          <cell r="F2112" t="str">
            <v>серый</v>
          </cell>
          <cell r="G2112">
            <v>0</v>
          </cell>
          <cell r="H2112">
            <v>12</v>
          </cell>
          <cell r="I2112">
            <v>0</v>
          </cell>
          <cell r="J2112">
            <v>0</v>
          </cell>
          <cell r="K2112" t="str">
            <v>2 шт 85*22 + серый РУНДУК S + стол + подстаканник</v>
          </cell>
        </row>
        <row r="2113">
          <cell r="A2113" t="str">
            <v>KOMBO+МРчер-сер-Рсер-С85х22-2</v>
          </cell>
          <cell r="B2113" t="str">
            <v>КОМБО: МЕЧТА РЫБАКА. 85х22, серый ПВХ, 2 шт + РУНДУК + СТОЛ + ПОДСТАКАННИК</v>
          </cell>
          <cell r="E2113" t="str">
            <v>СИДУШКА</v>
          </cell>
          <cell r="F2113" t="str">
            <v>черный</v>
          </cell>
          <cell r="G2113">
            <v>0</v>
          </cell>
          <cell r="H2113">
            <v>12</v>
          </cell>
          <cell r="I2113">
            <v>0</v>
          </cell>
          <cell r="J2113">
            <v>0</v>
          </cell>
          <cell r="K2113" t="str">
            <v>2 шт 85*22 + серый РУНДУК S + стол + подстаканник</v>
          </cell>
        </row>
        <row r="2114">
          <cell r="A2114" t="str">
            <v>KOMBO+МРсин-сер-Рсер-С85х22-2</v>
          </cell>
          <cell r="B2114" t="str">
            <v>КОМБО: МЕЧТА РЫБАКА. 85х22, серый ПВХ, 2 шт + РУНДУК + СТОЛ + ПОДСТАКАННИК</v>
          </cell>
          <cell r="E2114" t="str">
            <v>СИДУШКА</v>
          </cell>
          <cell r="F2114" t="str">
            <v>синий</v>
          </cell>
          <cell r="G2114">
            <v>0</v>
          </cell>
          <cell r="H2114">
            <v>12</v>
          </cell>
          <cell r="I2114">
            <v>0</v>
          </cell>
          <cell r="J2114">
            <v>0</v>
          </cell>
          <cell r="K2114" t="str">
            <v>2 шт 85*22 + серый РУНДУК S + стол + подстаканник</v>
          </cell>
        </row>
        <row r="2115">
          <cell r="A2115" t="str">
            <v>KOMBO+МРзел-сер-Рсер-С85х22-2</v>
          </cell>
          <cell r="B2115" t="str">
            <v>КОМБО: МЕЧТА РЫБАКА. 85х22, серый ПВХ, 2 шт + РУНДУК + СТОЛ + ПОДСТАКАННИК</v>
          </cell>
          <cell r="E2115" t="str">
            <v>СИДУШКА</v>
          </cell>
          <cell r="F2115" t="str">
            <v>зеленый</v>
          </cell>
          <cell r="G2115">
            <v>0</v>
          </cell>
          <cell r="H2115">
            <v>12</v>
          </cell>
          <cell r="I2115">
            <v>0</v>
          </cell>
          <cell r="J2115">
            <v>0</v>
          </cell>
          <cell r="K2115" t="str">
            <v>2 шт 85*22 + серый РУНДУК S + стол + подстаканник</v>
          </cell>
        </row>
        <row r="2116">
          <cell r="A2116" t="str">
            <v>KOMBO+МРсер-сер-Рсер-С85х22-2</v>
          </cell>
          <cell r="B2116" t="str">
            <v>КОМБО: МЕЧТА РЫБАКА. 85х22, серый ПВХ, 2 шт + РУНДУК + СТОЛ + ПОДСТАКАННИК</v>
          </cell>
          <cell r="E2116" t="str">
            <v>СИДУШКА</v>
          </cell>
          <cell r="F2116" t="str">
            <v>серый</v>
          </cell>
          <cell r="G2116">
            <v>0</v>
          </cell>
          <cell r="H2116">
            <v>12</v>
          </cell>
          <cell r="I2116">
            <v>0</v>
          </cell>
          <cell r="J2116">
            <v>0</v>
          </cell>
          <cell r="K2116" t="str">
            <v>2 шт 85*22 + серый РУНДУК S + стол + подстаканник</v>
          </cell>
        </row>
        <row r="2117">
          <cell r="A2117" t="str">
            <v>KOMBO+МРкрас-сер-Рсер-С85х22-2</v>
          </cell>
          <cell r="B2117" t="str">
            <v>КОМБО: МЕЧТА РЫБАКА. 85х22, серый ПВХ, 2 шт + РУНДУК + СТОЛ + ПОДСТАКАННИК</v>
          </cell>
          <cell r="E2117" t="str">
            <v>СИДУШКА</v>
          </cell>
          <cell r="F2117" t="str">
            <v>красный</v>
          </cell>
          <cell r="G2117">
            <v>0</v>
          </cell>
          <cell r="H2117">
            <v>12</v>
          </cell>
          <cell r="I2117">
            <v>0</v>
          </cell>
          <cell r="J2117">
            <v>0</v>
          </cell>
          <cell r="K2117" t="str">
            <v>2 шт 85*22 + серый РУНДУК S + стол + подстаканник</v>
          </cell>
        </row>
        <row r="2118">
          <cell r="A2118" t="str">
            <v>KOMBO+МРчер-чер-Рчер-С85х22-2</v>
          </cell>
          <cell r="B2118" t="str">
            <v>КОМБО: МЕЧТА РЫБАКА. 85х22, черный ПВХ, 2 шт + РУНДУК + СТОЛ + ПОДСТАКАННИК</v>
          </cell>
          <cell r="E2118" t="str">
            <v>СИДУШКА</v>
          </cell>
          <cell r="F2118" t="str">
            <v>черный</v>
          </cell>
          <cell r="G2118">
            <v>0</v>
          </cell>
          <cell r="H2118">
            <v>11</v>
          </cell>
          <cell r="I2118">
            <v>0</v>
          </cell>
          <cell r="J2118">
            <v>0</v>
          </cell>
          <cell r="K2118" t="str">
            <v>2 шт 85*22 + черный РУНДУК S + стол + подстаканник</v>
          </cell>
        </row>
        <row r="2119">
          <cell r="A2119" t="str">
            <v>KOMBO+МРсин-чер-Рчер-С85х22-2</v>
          </cell>
          <cell r="B2119" t="str">
            <v>КОМБО: МЕЧТА РЫБАКА. 85х22, черный ПВХ, 2 шт + РУНДУК + СТОЛ + ПОДСТАКАННИК</v>
          </cell>
          <cell r="E2119" t="str">
            <v>СИДУШКА</v>
          </cell>
          <cell r="F2119" t="str">
            <v>синий</v>
          </cell>
          <cell r="G2119">
            <v>0</v>
          </cell>
          <cell r="H2119">
            <v>11</v>
          </cell>
          <cell r="I2119">
            <v>0</v>
          </cell>
          <cell r="J2119">
            <v>0</v>
          </cell>
          <cell r="K2119" t="str">
            <v>2 шт 85*22 + черный РУНДУК S + стол + подстаканник</v>
          </cell>
        </row>
        <row r="2120">
          <cell r="A2120" t="str">
            <v>KOMBO+МРзел-чер-Рчер-С85х22-2</v>
          </cell>
          <cell r="B2120" t="str">
            <v>КОМБО: МЕЧТА РЫБАКА. 85х22, черный ПВХ, 2 шт + РУНДУК + СТОЛ + ПОДСТАКАННИК</v>
          </cell>
          <cell r="E2120" t="str">
            <v>СИДУШКА</v>
          </cell>
          <cell r="F2120" t="str">
            <v>зеленый</v>
          </cell>
          <cell r="G2120">
            <v>0</v>
          </cell>
          <cell r="H2120">
            <v>11</v>
          </cell>
          <cell r="I2120">
            <v>0</v>
          </cell>
          <cell r="J2120">
            <v>0</v>
          </cell>
          <cell r="K2120" t="str">
            <v>2 шт 85*22 + черный РУНДУК S + стол + подстаканник</v>
          </cell>
        </row>
        <row r="2121">
          <cell r="A2121" t="str">
            <v>KOMBO+МРсер-чер-Рчер-С85х22-2</v>
          </cell>
          <cell r="B2121" t="str">
            <v>КОМБО: МЕЧТА РЫБАКА. 85х22, черный ПВХ, 2 шт + РУНДУК + СТОЛ + ПОДСТАКАННИК</v>
          </cell>
          <cell r="E2121" t="str">
            <v>СИДУШКА</v>
          </cell>
          <cell r="F2121" t="str">
            <v>серый</v>
          </cell>
          <cell r="G2121">
            <v>0</v>
          </cell>
          <cell r="H2121">
            <v>11</v>
          </cell>
          <cell r="I2121">
            <v>0</v>
          </cell>
          <cell r="J2121">
            <v>0</v>
          </cell>
          <cell r="K2121" t="str">
            <v>2 шт 85*22 + черный РУНДУК S + стол + подстаканник</v>
          </cell>
        </row>
        <row r="2122">
          <cell r="A2122" t="str">
            <v>KOMBO+МРкрас-чер-Рчер-С85х22-2</v>
          </cell>
          <cell r="B2122" t="str">
            <v>КОМБО: МЕЧТА РЫБАКА. 85х22, черный ПВХ, 2 шт + РУНДУК + СТОЛ + ПОДСТАКАННИК</v>
          </cell>
          <cell r="E2122" t="str">
            <v>СИДУШКА</v>
          </cell>
          <cell r="F2122" t="str">
            <v>красный</v>
          </cell>
          <cell r="G2122">
            <v>0</v>
          </cell>
          <cell r="H2122">
            <v>11</v>
          </cell>
          <cell r="I2122">
            <v>0</v>
          </cell>
          <cell r="J2122">
            <v>0</v>
          </cell>
          <cell r="K2122" t="str">
            <v>2 шт 85*22 + черный РУНДУК S + стол + подстаканник</v>
          </cell>
        </row>
        <row r="2123">
          <cell r="A2123" t="str">
            <v>KOMBO+МРзел-cер-Рсер-С90х22-2</v>
          </cell>
          <cell r="B2123" t="str">
            <v>КОМБО: МЕЧТА РЫБАКА. 90x22, 2 шт + РУНДУК + СТОЛ + ПОДСТАКАННИК</v>
          </cell>
          <cell r="E2123" t="str">
            <v>СИДУШКА</v>
          </cell>
          <cell r="F2123" t="str">
            <v>зеленый</v>
          </cell>
          <cell r="G2123">
            <v>0</v>
          </cell>
          <cell r="H2123">
            <v>12</v>
          </cell>
          <cell r="I2123">
            <v>0</v>
          </cell>
          <cell r="J2123">
            <v>0</v>
          </cell>
          <cell r="K2123" t="str">
            <v>2 шт 90x22 + серый РУНДУК L + стол + подстаканник</v>
          </cell>
        </row>
        <row r="2124">
          <cell r="A2124" t="str">
            <v>KOMBO+МРсер-cер-Рсер-С90х22-2</v>
          </cell>
          <cell r="B2124" t="str">
            <v>КОМБО: МЕЧТА РЫБАКА. 90x22, 2 шт + РУНДУК + СТОЛ + ПОДСТАКАННИК</v>
          </cell>
          <cell r="E2124" t="str">
            <v>СИДУШКА</v>
          </cell>
          <cell r="F2124" t="str">
            <v>серый</v>
          </cell>
          <cell r="G2124">
            <v>0</v>
          </cell>
          <cell r="H2124">
            <v>12</v>
          </cell>
          <cell r="I2124">
            <v>0</v>
          </cell>
          <cell r="J2124">
            <v>0</v>
          </cell>
          <cell r="K2124" t="str">
            <v>2 шт 90*22 + серый РУНДУК L + стол + подстаканник</v>
          </cell>
        </row>
        <row r="2125">
          <cell r="A2125" t="str">
            <v>KOMBO+МРчер-сер-Рсер-С90х22-2</v>
          </cell>
          <cell r="B2125" t="str">
            <v>КОМБО: МЕЧТА РЫБАКА. 90х22, серый ПВХ, 2 шт + РУНДУК + СТОЛ + ПОДСТАКАННИК</v>
          </cell>
          <cell r="E2125" t="str">
            <v>СИДУШКА</v>
          </cell>
          <cell r="F2125" t="str">
            <v>черный</v>
          </cell>
          <cell r="G2125">
            <v>0</v>
          </cell>
          <cell r="H2125">
            <v>12</v>
          </cell>
          <cell r="I2125">
            <v>0</v>
          </cell>
          <cell r="J2125">
            <v>0</v>
          </cell>
          <cell r="K2125" t="str">
            <v>2 шт 90*22 + серый РУНДУК L + стол + подстаканник</v>
          </cell>
        </row>
        <row r="2126">
          <cell r="A2126" t="str">
            <v>KOMBO+МРсин-сер-Рсер-С90х22-2</v>
          </cell>
          <cell r="B2126" t="str">
            <v>КОМБО: МЕЧТА РЫБАКА. 90х22, серый ПВХ, 2 шт + РУНДУК + СТОЛ + ПОДСТАКАННИК</v>
          </cell>
          <cell r="E2126" t="str">
            <v>СИДУШКА</v>
          </cell>
          <cell r="F2126" t="str">
            <v>синий</v>
          </cell>
          <cell r="G2126">
            <v>0</v>
          </cell>
          <cell r="H2126">
            <v>12</v>
          </cell>
          <cell r="I2126">
            <v>0</v>
          </cell>
          <cell r="J2126">
            <v>0</v>
          </cell>
          <cell r="K2126" t="str">
            <v>2 шт 90*22 + серый РУНДУК L + стол + подстаканник</v>
          </cell>
        </row>
        <row r="2127">
          <cell r="A2127" t="str">
            <v>KOMBO+МРзел-сер-Рсер-С90х22-2</v>
          </cell>
          <cell r="B2127" t="str">
            <v>КОМБО: МЕЧТА РЫБАКА. 90х22, серый ПВХ, 2 шт + РУНДУК + СТОЛ + ПОДСТАКАННИК</v>
          </cell>
          <cell r="E2127" t="str">
            <v>СИДУШКА</v>
          </cell>
          <cell r="F2127" t="str">
            <v>зеленый</v>
          </cell>
          <cell r="G2127">
            <v>0</v>
          </cell>
          <cell r="H2127">
            <v>12</v>
          </cell>
          <cell r="I2127">
            <v>0</v>
          </cell>
          <cell r="J2127">
            <v>0</v>
          </cell>
          <cell r="K2127" t="str">
            <v>2 шт 90*22 + серый РУНДУК L + стол + подстаканник</v>
          </cell>
        </row>
        <row r="2128">
          <cell r="A2128" t="str">
            <v>KOMBO+МРсер-сер-Рсер-С90х22-2</v>
          </cell>
          <cell r="B2128" t="str">
            <v>КОМБО: МЕЧТА РЫБАКА. 90х22, серый ПВХ, 2 шт + РУНДУК + СТОЛ + ПОДСТАКАННИК</v>
          </cell>
          <cell r="E2128" t="str">
            <v>СИДУШКА</v>
          </cell>
          <cell r="F2128" t="str">
            <v>серый</v>
          </cell>
          <cell r="G2128">
            <v>0</v>
          </cell>
          <cell r="H2128">
            <v>12</v>
          </cell>
          <cell r="I2128">
            <v>0</v>
          </cell>
          <cell r="J2128">
            <v>0</v>
          </cell>
          <cell r="K2128" t="str">
            <v>2 шт 90*22 + серый РУНДУК L + стол + подстаканник</v>
          </cell>
        </row>
        <row r="2129">
          <cell r="A2129" t="str">
            <v>KOMBO+МРкрас-сер-Рсер-С90х22-2</v>
          </cell>
          <cell r="B2129" t="str">
            <v>КОМБО: МЕЧТА РЫБАКА. 90х22, серый ПВХ, 2 шт + РУНДУК + СТОЛ + ПОДСТАКАННИК</v>
          </cell>
          <cell r="E2129" t="str">
            <v>СИДУШКА</v>
          </cell>
          <cell r="F2129" t="str">
            <v>красный</v>
          </cell>
          <cell r="G2129">
            <v>0</v>
          </cell>
          <cell r="H2129">
            <v>12</v>
          </cell>
          <cell r="I2129">
            <v>0</v>
          </cell>
          <cell r="J2129">
            <v>0</v>
          </cell>
          <cell r="K2129" t="str">
            <v>2 шт 90*22 + серый РУНДУК L + стол + подстаканник</v>
          </cell>
        </row>
        <row r="2130">
          <cell r="A2130" t="str">
            <v>KOMBO+МРчер-чер-Рчер-С90х22-2</v>
          </cell>
          <cell r="B2130" t="str">
            <v>КОМБО: МЕЧТА РЫБАКА. 90х22, черный ПВХ, 2 шт + РУНДУК + СТОЛ + ПОДСТАКАННИК</v>
          </cell>
          <cell r="E2130" t="str">
            <v>СИДУШКА</v>
          </cell>
          <cell r="F2130" t="str">
            <v>черный</v>
          </cell>
          <cell r="G2130">
            <v>0</v>
          </cell>
          <cell r="H2130">
            <v>11</v>
          </cell>
          <cell r="I2130">
            <v>0</v>
          </cell>
          <cell r="J2130">
            <v>0</v>
          </cell>
          <cell r="K2130" t="str">
            <v>2 шт 90*22 + черный РУНДУК L + стол + подстаканник</v>
          </cell>
        </row>
        <row r="2131">
          <cell r="A2131" t="str">
            <v>KOMBO+МРсин-чер-Рчер-С90х22-2</v>
          </cell>
          <cell r="B2131" t="str">
            <v>КОМБО: МЕЧТА РЫБАКА. 90х22, черный ПВХ, 2 шт + РУНДУК + СТОЛ + ПОДСТАКАННИК</v>
          </cell>
          <cell r="E2131" t="str">
            <v>СИДУШКА</v>
          </cell>
          <cell r="F2131" t="str">
            <v>синий</v>
          </cell>
          <cell r="G2131">
            <v>0</v>
          </cell>
          <cell r="H2131">
            <v>11</v>
          </cell>
          <cell r="I2131">
            <v>0</v>
          </cell>
          <cell r="J2131">
            <v>0</v>
          </cell>
          <cell r="K2131" t="str">
            <v>2 шт 90*22 + черный РУНДУК L + стол + подстаканник</v>
          </cell>
        </row>
        <row r="2132">
          <cell r="A2132" t="str">
            <v>KOMBO+МРзел-чер-Рчер-С90х22-2</v>
          </cell>
          <cell r="B2132" t="str">
            <v>КОМБО: МЕЧТА РЫБАКА. 90х22, черный ПВХ, 2 шт + РУНДУК + СТОЛ + ПОДСТАКАННИК</v>
          </cell>
          <cell r="E2132" t="str">
            <v>СИДУШКА</v>
          </cell>
          <cell r="F2132" t="str">
            <v>зеленый</v>
          </cell>
          <cell r="G2132">
            <v>0</v>
          </cell>
          <cell r="H2132">
            <v>11</v>
          </cell>
          <cell r="I2132">
            <v>0</v>
          </cell>
          <cell r="J2132">
            <v>0</v>
          </cell>
          <cell r="K2132" t="str">
            <v>2 шт 90*22 + черный РУНДУК L + стол + подстаканник</v>
          </cell>
        </row>
        <row r="2133">
          <cell r="A2133" t="str">
            <v>KOMBO+МРсер-чер-Рчер-С90х22-2</v>
          </cell>
          <cell r="B2133" t="str">
            <v>КОМБО: МЕЧТА РЫБАКА. 90х22, черный ПВХ, 2 шт + РУНДУК + СТОЛ + ПОДСТАКАННИК</v>
          </cell>
          <cell r="E2133" t="str">
            <v>СИДУШКА</v>
          </cell>
          <cell r="F2133" t="str">
            <v>серый</v>
          </cell>
          <cell r="G2133">
            <v>0</v>
          </cell>
          <cell r="H2133">
            <v>11</v>
          </cell>
          <cell r="I2133">
            <v>0</v>
          </cell>
          <cell r="J2133">
            <v>0</v>
          </cell>
          <cell r="K2133" t="str">
            <v>2 шт 90*22 + черный РУНДУК L + стол + подстаканник</v>
          </cell>
        </row>
        <row r="2134">
          <cell r="A2134" t="str">
            <v>KOMBO+МРкрас-чер-Рчер-С90х22-2</v>
          </cell>
          <cell r="B2134" t="str">
            <v>КОМБО: МЕЧТА РЫБАКА. 90х22, черный ПВХ, 2 шт + РУНДУК + СТОЛ + ПОДСТАКАННИК</v>
          </cell>
          <cell r="E2134" t="str">
            <v>СИДУШКА</v>
          </cell>
          <cell r="F2134" t="str">
            <v>красный</v>
          </cell>
          <cell r="G2134">
            <v>0</v>
          </cell>
          <cell r="H2134">
            <v>11</v>
          </cell>
          <cell r="I2134">
            <v>0</v>
          </cell>
          <cell r="J2134">
            <v>0</v>
          </cell>
          <cell r="K2134" t="str">
            <v>2 шт 90*22 + черный РУНДУК L + стол + подстаканник</v>
          </cell>
        </row>
        <row r="2135">
          <cell r="A2135" t="str">
            <v>KOMBO+МРзел-сер-Рсер-С95х22-2</v>
          </cell>
          <cell r="B2135" t="str">
            <v>КОМБО: МЕЧТА РЫБАКА. 95x22, 2 шт + РУНДУК + СТОЛ + ПОДСТАКАННИК</v>
          </cell>
          <cell r="E2135" t="str">
            <v>СИДУШКА</v>
          </cell>
          <cell r="F2135" t="str">
            <v>зеленый</v>
          </cell>
          <cell r="G2135">
            <v>0</v>
          </cell>
          <cell r="H2135">
            <v>12</v>
          </cell>
          <cell r="I2135">
            <v>0</v>
          </cell>
          <cell r="J2135">
            <v>0</v>
          </cell>
          <cell r="K2135" t="str">
            <v>2 шт 95x22 + серый РУНДУК L + стол + подстаканник</v>
          </cell>
        </row>
        <row r="2136">
          <cell r="A2136" t="str">
            <v>KOMBO+МРсер-cер-Рсер-С95х22-2</v>
          </cell>
          <cell r="B2136" t="str">
            <v>КОМБО: МЕЧТА РЫБАКА. 95x22, 2 шт + РУНДУК + СТОЛ + ПОДСТАКАННИК</v>
          </cell>
          <cell r="E2136" t="str">
            <v>СИДУШКА</v>
          </cell>
          <cell r="F2136" t="str">
            <v>серый</v>
          </cell>
          <cell r="G2136">
            <v>0</v>
          </cell>
          <cell r="H2136">
            <v>12</v>
          </cell>
          <cell r="I2136">
            <v>0</v>
          </cell>
          <cell r="J2136">
            <v>0</v>
          </cell>
          <cell r="K2136" t="str">
            <v>2 шт 95*22 + серый РУНДУК L + стол + подстаканник</v>
          </cell>
        </row>
        <row r="2137">
          <cell r="A2137" t="str">
            <v>KOMBO+МРзел-cер-Рсер-С95х27-2</v>
          </cell>
          <cell r="B2137" t="str">
            <v>КОМБО: МЕЧТА РЫБАКА. 95x27, 2 шт + РУНДУК + СТОЛ + ПОДСТАКАННИК</v>
          </cell>
          <cell r="E2137" t="str">
            <v>СИДУШКА</v>
          </cell>
          <cell r="F2137" t="str">
            <v>зеленый</v>
          </cell>
          <cell r="G2137">
            <v>0</v>
          </cell>
          <cell r="H2137">
            <v>12</v>
          </cell>
          <cell r="I2137">
            <v>0</v>
          </cell>
          <cell r="J2137">
            <v>0</v>
          </cell>
          <cell r="K2137" t="str">
            <v>2 шт 95x27 + серый РУНДУК L + стол + подстаканник</v>
          </cell>
        </row>
        <row r="2138">
          <cell r="A2138" t="str">
            <v>KOMBO+МРсер-cер-Рсер-С95х27-2</v>
          </cell>
          <cell r="B2138" t="str">
            <v>КОМБО: МЕЧТА РЫБАКА. 95x27, 2 шт + РУНДУК + СТОЛ + ПОДСТАКАННИК</v>
          </cell>
          <cell r="E2138" t="str">
            <v>СИДУШКА</v>
          </cell>
          <cell r="F2138" t="str">
            <v>серый</v>
          </cell>
          <cell r="G2138">
            <v>0</v>
          </cell>
          <cell r="H2138">
            <v>12</v>
          </cell>
          <cell r="I2138">
            <v>0</v>
          </cell>
          <cell r="J2138">
            <v>0</v>
          </cell>
          <cell r="K2138" t="str">
            <v>2 шт 95*27 + серый РУНДУК L + стол + подстаканник</v>
          </cell>
        </row>
        <row r="2139">
          <cell r="A2139" t="str">
            <v>KOMBO+МРчер-чер-Рчер-C95х27-2</v>
          </cell>
          <cell r="B2139" t="str">
            <v>КОМБО: МЕЧТА РЫБАКА. 95x27, 2 шт + РУНДУК + СТОЛ + ПОДСТАКАННИК</v>
          </cell>
          <cell r="E2139" t="str">
            <v>СИДУШКА</v>
          </cell>
          <cell r="F2139" t="str">
            <v>черный</v>
          </cell>
          <cell r="G2139">
            <v>0</v>
          </cell>
          <cell r="H2139">
            <v>11</v>
          </cell>
          <cell r="I2139">
            <v>0</v>
          </cell>
          <cell r="J2139">
            <v>0</v>
          </cell>
          <cell r="K2139" t="str">
            <v>2 шт 95*22 + черный РУНДУК L + стол + подстаканник</v>
          </cell>
        </row>
        <row r="2140">
          <cell r="A2140" t="str">
            <v>KOMBO+МРкрас-чер-Рчер-С95х22-2</v>
          </cell>
          <cell r="B2140" t="str">
            <v>КОМБО: МЕЧТА РЫБАКА. 95х22, черный ПВХ, 2 шт + РУНДУК + СТОЛ + ПОДСТАКАННИК</v>
          </cell>
          <cell r="E2140" t="str">
            <v>СИДУШКА</v>
          </cell>
          <cell r="F2140" t="str">
            <v>красный</v>
          </cell>
          <cell r="G2140">
            <v>0</v>
          </cell>
          <cell r="H2140">
            <v>11</v>
          </cell>
          <cell r="I2140">
            <v>0</v>
          </cell>
          <cell r="J2140">
            <v>0</v>
          </cell>
          <cell r="K2140" t="str">
            <v>2 шт 95*22 + черный РУНДУК L + стол + подстаканник</v>
          </cell>
        </row>
        <row r="2141">
          <cell r="A2141" t="str">
            <v>KOMBO+МРчер-сер-Рсер-С95х22-2</v>
          </cell>
          <cell r="B2141" t="str">
            <v>КОМБО: МЕЧТА РЫБАКА. 95х22, черный ПВХ, 2 шт + РУНДУК + СТОЛ + ПОДСТАКАННИК</v>
          </cell>
          <cell r="E2141" t="str">
            <v>СИДУШКА</v>
          </cell>
          <cell r="F2141" t="str">
            <v>черный</v>
          </cell>
          <cell r="G2141">
            <v>0</v>
          </cell>
          <cell r="H2141">
            <v>12</v>
          </cell>
          <cell r="I2141">
            <v>0</v>
          </cell>
          <cell r="J2141">
            <v>0</v>
          </cell>
          <cell r="K2141" t="str">
            <v>2 шт 95*22 + серый РУНДУК L + стол + подстаканник</v>
          </cell>
        </row>
        <row r="2142">
          <cell r="A2142" t="str">
            <v>KOMBO+МРсер-сер-Рсер-С95х22-2</v>
          </cell>
          <cell r="B2142" t="str">
            <v>КОМБО: МЕЧТА РЫБАКА. 95х22, черный ПВХ, 2 шт + РУНДУК + СТОЛ + ПОДСТАКАННИК</v>
          </cell>
          <cell r="E2142" t="str">
            <v>СИДУШКА</v>
          </cell>
          <cell r="F2142" t="str">
            <v>серый</v>
          </cell>
          <cell r="G2142">
            <v>0</v>
          </cell>
          <cell r="H2142">
            <v>12</v>
          </cell>
          <cell r="I2142">
            <v>0</v>
          </cell>
          <cell r="J2142">
            <v>0</v>
          </cell>
          <cell r="K2142" t="str">
            <v>2 шт 95*22 + серый РУНДУК L + стол + подстаканник</v>
          </cell>
        </row>
        <row r="2143">
          <cell r="A2143" t="str">
            <v>KOMBO+МРкрас-сер-Рсер-С95х22-2</v>
          </cell>
          <cell r="B2143" t="str">
            <v>КОМБО: МЕЧТА РЫБАКА. 95х22, черный ПВХ, 2 шт + РУНДУК + СТОЛ + ПОДСТАКАННИК</v>
          </cell>
          <cell r="E2143" t="str">
            <v>СИДУШКА</v>
          </cell>
          <cell r="F2143" t="str">
            <v>красный</v>
          </cell>
          <cell r="G2143">
            <v>0</v>
          </cell>
          <cell r="H2143">
            <v>12</v>
          </cell>
          <cell r="I2143">
            <v>0</v>
          </cell>
          <cell r="J2143">
            <v>0</v>
          </cell>
          <cell r="K2143" t="str">
            <v>2 шт 95*22 + серый РУНДУК L + стол + подстаканник</v>
          </cell>
        </row>
        <row r="2144">
          <cell r="A2144" t="str">
            <v>KOMBO+МРчер-чер-Рчер-С95х22-2</v>
          </cell>
          <cell r="B2144" t="str">
            <v>КОМБО: МЕЧТА РЫБАКА. 95х22, черный ПВХ, 2 шт + РУНДУК + СТОЛ + ПОДСТАКАННИК</v>
          </cell>
          <cell r="E2144" t="str">
            <v>СИДУШКА</v>
          </cell>
          <cell r="F2144" t="str">
            <v>черный</v>
          </cell>
          <cell r="G2144">
            <v>0</v>
          </cell>
          <cell r="H2144">
            <v>11</v>
          </cell>
          <cell r="I2144">
            <v>0</v>
          </cell>
          <cell r="J2144">
            <v>0</v>
          </cell>
          <cell r="K2144" t="str">
            <v>2 шт 95*22 + черный РУНДУК L + стол + подстаканник</v>
          </cell>
        </row>
        <row r="2145">
          <cell r="A2145" t="str">
            <v>KOMBO+МРсин-чер-Рчер-С95х22-2</v>
          </cell>
          <cell r="B2145" t="str">
            <v>КОМБО: МЕЧТА РЫБАКА. 95х22, черный ПВХ, 2 шт + РУНДУК + СТОЛ + ПОДСТАКАННИК</v>
          </cell>
          <cell r="E2145" t="str">
            <v>СИДУШКА</v>
          </cell>
          <cell r="F2145" t="str">
            <v>синий</v>
          </cell>
          <cell r="G2145">
            <v>0</v>
          </cell>
          <cell r="H2145">
            <v>11</v>
          </cell>
          <cell r="I2145">
            <v>0</v>
          </cell>
          <cell r="J2145">
            <v>0</v>
          </cell>
          <cell r="K2145" t="str">
            <v>2 шт 95*22 + черный РУНДУК L + стол + подстаканник</v>
          </cell>
        </row>
        <row r="2146">
          <cell r="A2146" t="str">
            <v>KOMBO+МРсин-сер-Рсер-С95х22-2</v>
          </cell>
          <cell r="B2146" t="str">
            <v>КОМБО: МЕЧТА РЫБАКА. 95х22, черный ПВХ, 2 шт + РУНДУК + СТОЛ + ПОДСТАКАННИК</v>
          </cell>
          <cell r="E2146" t="str">
            <v>СИДУШКА</v>
          </cell>
          <cell r="F2146" t="str">
            <v>синий</v>
          </cell>
          <cell r="G2146">
            <v>0</v>
          </cell>
          <cell r="H2146">
            <v>12</v>
          </cell>
          <cell r="I2146">
            <v>0</v>
          </cell>
          <cell r="J2146">
            <v>0</v>
          </cell>
          <cell r="K2146" t="str">
            <v>2 шт 95*22 + серый РУНДУК L + стол + подстаканник</v>
          </cell>
        </row>
        <row r="2147">
          <cell r="A2147" t="str">
            <v>KOMBO+МРзел-чер-Рчер-С95х22-2</v>
          </cell>
          <cell r="B2147" t="str">
            <v>КОМБО: МЕЧТА РЫБАКА. 95х22, черный ПВХ, 2 шт + РУНДУК + СТОЛ + ПОДСТАКАННИК</v>
          </cell>
          <cell r="E2147" t="str">
            <v>СИДУШКА</v>
          </cell>
          <cell r="F2147" t="str">
            <v>зеленый</v>
          </cell>
          <cell r="G2147">
            <v>0</v>
          </cell>
          <cell r="H2147">
            <v>11</v>
          </cell>
          <cell r="I2147">
            <v>0</v>
          </cell>
          <cell r="J2147">
            <v>0</v>
          </cell>
          <cell r="K2147" t="str">
            <v>2 шт 95*22 + черный РУНДУК L + стол + подстаканник</v>
          </cell>
        </row>
        <row r="2148">
          <cell r="A2148" t="str">
            <v>KOMBO+МРзел-cер-Рсер-С95х22-2</v>
          </cell>
          <cell r="B2148" t="str">
            <v>КОМБО: МЕЧТА РЫБАКА. 95х22, черный ПВХ, 2 шт + РУНДУК + СТОЛ + ПОДСТАКАННИК</v>
          </cell>
          <cell r="E2148" t="str">
            <v>СИДУШКА</v>
          </cell>
          <cell r="F2148" t="str">
            <v>зеленый</v>
          </cell>
          <cell r="G2148">
            <v>0</v>
          </cell>
          <cell r="H2148">
            <v>12</v>
          </cell>
          <cell r="I2148">
            <v>0</v>
          </cell>
          <cell r="J2148">
            <v>0</v>
          </cell>
          <cell r="K2148" t="str">
            <v>2 шт 95*22 + серый РУНДУК L + стол + подстаканник</v>
          </cell>
        </row>
        <row r="2149">
          <cell r="A2149" t="str">
            <v>KOMBO+МРкрас-сер-Рсер-С95х27-2</v>
          </cell>
          <cell r="B2149" t="str">
            <v>КОМБО: МЕЧТА РЫБАКА. 95х27, серый ПВХ, 2 шт + РУНДУК + СТОЛ + ПОДСТАКАННИК</v>
          </cell>
          <cell r="E2149" t="str">
            <v>СИДУШКА</v>
          </cell>
          <cell r="F2149" t="str">
            <v>красный</v>
          </cell>
          <cell r="G2149">
            <v>0</v>
          </cell>
          <cell r="H2149">
            <v>12</v>
          </cell>
          <cell r="I2149">
            <v>0</v>
          </cell>
          <cell r="J2149">
            <v>0</v>
          </cell>
          <cell r="K2149" t="str">
            <v>2 шт 95*27 + серый РУНДУК L + стол + подстаканник</v>
          </cell>
        </row>
        <row r="2150">
          <cell r="A2150" t="str">
            <v>KOMBO+МРчер-сер-Рсер-С95х27-2</v>
          </cell>
          <cell r="B2150" t="str">
            <v>КОМБО: МЕЧТА РЫБАКА. 95х27, серый ПВХ, 2 шт + РУНДУК + СТОЛ + ПОДСТАКАННИК</v>
          </cell>
          <cell r="E2150" t="str">
            <v>СИДУШКА</v>
          </cell>
          <cell r="F2150" t="str">
            <v>черный</v>
          </cell>
          <cell r="G2150">
            <v>0</v>
          </cell>
          <cell r="H2150">
            <v>12</v>
          </cell>
          <cell r="I2150">
            <v>0</v>
          </cell>
          <cell r="J2150">
            <v>0</v>
          </cell>
          <cell r="K2150" t="str">
            <v>2 шт 95*27 + серый РУНДУК L + стол + подстаканник</v>
          </cell>
        </row>
        <row r="2151">
          <cell r="A2151" t="str">
            <v>KOMBO+МРзел-сер-Рсер-С95х27-2</v>
          </cell>
          <cell r="B2151" t="str">
            <v>КОМБО: МЕЧТА РЫБАКА. 95х27, серый ПВХ, 2 шт + РУНДУК + СТОЛ + ПОДСТАКАННИК</v>
          </cell>
          <cell r="E2151" t="str">
            <v>СИДУШКА</v>
          </cell>
          <cell r="F2151" t="str">
            <v>зеленый</v>
          </cell>
          <cell r="G2151">
            <v>0</v>
          </cell>
          <cell r="H2151">
            <v>12</v>
          </cell>
          <cell r="I2151">
            <v>0</v>
          </cell>
          <cell r="J2151">
            <v>0</v>
          </cell>
          <cell r="K2151" t="str">
            <v>2 шт 95*27 + серый РУНДУК L + стол + подстаканник</v>
          </cell>
        </row>
        <row r="2152">
          <cell r="A2152" t="str">
            <v>KOMBO+МРсер-сер-Рсер-С95х27-2</v>
          </cell>
          <cell r="B2152" t="str">
            <v>КОМБО: МЕЧТА РЫБАКА. 95х27, серый ПВХ, 2 шт + РУНДУК + СТОЛ + ПОДСТАКАННИК</v>
          </cell>
          <cell r="E2152" t="str">
            <v>СИДУШКА</v>
          </cell>
          <cell r="F2152" t="str">
            <v>серый</v>
          </cell>
          <cell r="G2152">
            <v>0</v>
          </cell>
          <cell r="H2152">
            <v>12</v>
          </cell>
          <cell r="I2152">
            <v>0</v>
          </cell>
          <cell r="J2152">
            <v>0</v>
          </cell>
          <cell r="K2152" t="str">
            <v>2 шт 95*27 + серый РУНДУК L + стол + подстаканник</v>
          </cell>
        </row>
        <row r="2153">
          <cell r="A2153" t="str">
            <v>KOMBO+МРсин-сер-Рсер-С95х27-2</v>
          </cell>
          <cell r="B2153" t="str">
            <v>КОМБО: МЕЧТА РЫБАКА. 95х27, серый ПВХ, 2 шт + РУНДУК + СТОЛ + ПОДСТАКАННИК</v>
          </cell>
          <cell r="E2153" t="str">
            <v>СИДУШКА</v>
          </cell>
          <cell r="F2153" t="str">
            <v>синий</v>
          </cell>
          <cell r="G2153">
            <v>0</v>
          </cell>
          <cell r="H2153">
            <v>12</v>
          </cell>
          <cell r="I2153">
            <v>0</v>
          </cell>
          <cell r="J2153">
            <v>0</v>
          </cell>
          <cell r="K2153" t="str">
            <v>2 шт 95*27 + серый РУНДУК L + стол + подстаканник</v>
          </cell>
        </row>
        <row r="2154">
          <cell r="A2154" t="str">
            <v>KOMBO+МРзел-чер-Рчер-С95х27-2</v>
          </cell>
          <cell r="B2154" t="str">
            <v>КОМБО: МЕЧТА РЫБАКА. 95х27, черный ПВХ, 2 шт + РУНДУК + СТОЛ + ПОДСТАКАННИК</v>
          </cell>
          <cell r="E2154" t="str">
            <v>СИДУШКА</v>
          </cell>
          <cell r="F2154" t="str">
            <v>зеленый</v>
          </cell>
          <cell r="G2154">
            <v>0</v>
          </cell>
          <cell r="H2154">
            <v>11</v>
          </cell>
          <cell r="I2154">
            <v>0</v>
          </cell>
          <cell r="J2154">
            <v>0</v>
          </cell>
          <cell r="K2154" t="str">
            <v>2 шт 95*27 + черный РУНДУК L + стол + подстаканник</v>
          </cell>
        </row>
        <row r="2155">
          <cell r="A2155" t="str">
            <v>KOMBO+МРчер-чер-Рчер-С95х27-2</v>
          </cell>
          <cell r="B2155" t="str">
            <v>КОМБО: МЕЧТА РЫБАКА. 95х27, черный ПВХ, 2 шт + РУНДУК + СТОЛ + ПОДСТАКАННИК</v>
          </cell>
          <cell r="E2155" t="str">
            <v>СИДУШКА</v>
          </cell>
          <cell r="F2155" t="str">
            <v>черный</v>
          </cell>
          <cell r="G2155">
            <v>0</v>
          </cell>
          <cell r="H2155">
            <v>11</v>
          </cell>
          <cell r="I2155">
            <v>0</v>
          </cell>
          <cell r="J2155">
            <v>0</v>
          </cell>
          <cell r="K2155" t="str">
            <v>2 шт 95*27 + черный РУНДУК L + стол + подстаканник</v>
          </cell>
        </row>
        <row r="2156">
          <cell r="A2156" t="str">
            <v>KOMBO+МРсин-чер-Рчер-С95х27-2</v>
          </cell>
          <cell r="B2156" t="str">
            <v>КОМБО: МЕЧТА РЫБАКА. 95х27, черный ПВХ, 2 шт + РУНДУК + СТОЛ + ПОДСТАКАННИК</v>
          </cell>
          <cell r="E2156" t="str">
            <v>СИДУШКА</v>
          </cell>
          <cell r="F2156" t="str">
            <v>синий</v>
          </cell>
          <cell r="G2156">
            <v>0</v>
          </cell>
          <cell r="H2156">
            <v>11</v>
          </cell>
          <cell r="I2156">
            <v>0</v>
          </cell>
          <cell r="J2156">
            <v>0</v>
          </cell>
          <cell r="K2156" t="str">
            <v>2 шт 95*27 + черный РУНДУК L + стол + подстаканник</v>
          </cell>
        </row>
        <row r="2157">
          <cell r="A2157" t="str">
            <v>KOMBO+МРсер-чер-Рчер-С95х27-2</v>
          </cell>
          <cell r="B2157" t="str">
            <v>КОМБО: МЕЧТА РЫБАКА. 95х27, черный ПВХ, 2 шт + РУНДУК + СТОЛ + ПОДСТАКАННИК</v>
          </cell>
          <cell r="E2157" t="str">
            <v>СИДУШКА</v>
          </cell>
          <cell r="F2157" t="str">
            <v>серый</v>
          </cell>
          <cell r="G2157">
            <v>0</v>
          </cell>
          <cell r="H2157">
            <v>11</v>
          </cell>
          <cell r="I2157">
            <v>0</v>
          </cell>
          <cell r="J2157">
            <v>0</v>
          </cell>
          <cell r="K2157" t="str">
            <v>2 шт 95*27 + черный РУНДУК L + стол + подстаканник</v>
          </cell>
        </row>
        <row r="2158">
          <cell r="A2158" t="str">
            <v>KOMBO+МРкрас-чер-Рчер-С95х27-2</v>
          </cell>
          <cell r="B2158" t="str">
            <v>КОМБО: МЕЧТА РЫБАКА. 95х27, черный ПВХ, 2 шт + РУНДУК + СТОЛ + ПОДСТАКАННИК</v>
          </cell>
          <cell r="E2158" t="str">
            <v>СИДУШКА</v>
          </cell>
          <cell r="F2158" t="str">
            <v>красный</v>
          </cell>
          <cell r="G2158">
            <v>0</v>
          </cell>
          <cell r="H2158">
            <v>11</v>
          </cell>
          <cell r="I2158">
            <v>0</v>
          </cell>
          <cell r="J2158">
            <v>0</v>
          </cell>
          <cell r="K2158" t="str">
            <v>2 шт 95*27 + черный РУНДУК L + стол + подстаканник</v>
          </cell>
        </row>
        <row r="2159">
          <cell r="A2159" t="str">
            <v>KOMBO+МРсер-сер-Рсер-С110х27-2</v>
          </cell>
          <cell r="B2159" t="str">
            <v>КОМБО: РЫБАЦКОЕ СЧАСТЬЕ.  С КЕДЕРОМ. 110х27, серый ПВХ, 2 шт + РУНДУК + СТОЛ + ПОДСТАКАННИК</v>
          </cell>
          <cell r="E2159" t="str">
            <v>СИДУШКА</v>
          </cell>
          <cell r="F2159" t="str">
            <v>серый</v>
          </cell>
          <cell r="G2159">
            <v>0</v>
          </cell>
          <cell r="H2159">
            <v>11</v>
          </cell>
          <cell r="I2159">
            <v>0</v>
          </cell>
          <cell r="J2159">
            <v>0</v>
          </cell>
          <cell r="K2159" t="str">
            <v>2 шт 110*27  + серый РУНДУК XL + стол + подстаканник</v>
          </cell>
        </row>
        <row r="2160">
          <cell r="A2160" t="str">
            <v>KOMBO+МРсер-cер-Рсер-С115х27-2</v>
          </cell>
          <cell r="B2160" t="str">
            <v>КОМБО: МЕЧТА РЫБАКА. 115х27, серый ПВХ, 2 шт + РУНДУК + СТОЛ + ПОДСТАКАННИК</v>
          </cell>
          <cell r="E2160" t="str">
            <v>СИДУШКА</v>
          </cell>
          <cell r="F2160" t="str">
            <v>серый</v>
          </cell>
          <cell r="G2160">
            <v>0</v>
          </cell>
          <cell r="H2160">
            <v>11</v>
          </cell>
          <cell r="I2160">
            <v>0</v>
          </cell>
          <cell r="J2160">
            <v>0</v>
          </cell>
          <cell r="K2160" t="str">
            <v>2 шт 115*27  + серый РУНДУК XL + стол + подстаканник</v>
          </cell>
        </row>
        <row r="2161">
          <cell r="A2161" t="str">
            <v>KOMBO+МРсер-чер-Рчер-С95х22-2</v>
          </cell>
          <cell r="B2161" t="str">
            <v>КОМБО: РЫБАЦКОЕ СЧАСТЬЕ.  С КЕДЕРОМ. 95х22, черный ПВХ, 2 шт + РУНДУК + СТОЛ + ПОДСТАКАННИК</v>
          </cell>
          <cell r="E2161" t="str">
            <v>СИДУШКА</v>
          </cell>
          <cell r="F2161" t="str">
            <v>серый</v>
          </cell>
          <cell r="G2161">
            <v>0</v>
          </cell>
          <cell r="H2161">
            <v>11</v>
          </cell>
          <cell r="I2161">
            <v>0</v>
          </cell>
          <cell r="J2161">
            <v>0</v>
          </cell>
          <cell r="K2161" t="str">
            <v>2 шт 95*22 + серый РУНДУК L + стол + подстаканник</v>
          </cell>
        </row>
        <row r="2162">
          <cell r="A2162" t="str">
            <v>KOMBO+РСкрас-чер-Рчер-C100х27-2</v>
          </cell>
          <cell r="B2162" t="str">
            <v>КОМБО: РЫБАЦКОЕ СЧАСТЬЕ. 100х27, 2 шт + РУНДУК + СТОЛ + ПОДСТАКАННИК</v>
          </cell>
          <cell r="E2162" t="str">
            <v>СИДУШКА</v>
          </cell>
          <cell r="F2162" t="str">
            <v>красный</v>
          </cell>
          <cell r="G2162">
            <v>0</v>
          </cell>
          <cell r="H2162">
            <v>11</v>
          </cell>
          <cell r="I2162">
            <v>0</v>
          </cell>
          <cell r="J2162">
            <v>0</v>
          </cell>
          <cell r="K2162" t="str">
            <v>2 шт 100*27 + черный РУНДУК XL + стол + подстаканник</v>
          </cell>
        </row>
        <row r="2163">
          <cell r="A2163" t="str">
            <v>KOMBO+РСчер-чер-Рсер-C100х27-2</v>
          </cell>
          <cell r="B2163" t="str">
            <v>КОМБО: РЫБАЦКОЕ СЧАСТЬЕ. 100х27, 2 шт + РУНДУК + СТОЛ + ПОДСТАКАННИК</v>
          </cell>
          <cell r="E2163" t="str">
            <v>СИДУШКА</v>
          </cell>
          <cell r="F2163" t="str">
            <v>черный</v>
          </cell>
          <cell r="G2163">
            <v>0</v>
          </cell>
          <cell r="H2163">
            <v>11</v>
          </cell>
          <cell r="I2163">
            <v>0</v>
          </cell>
          <cell r="J2163">
            <v>0</v>
          </cell>
          <cell r="K2163" t="str">
            <v>2 шт 100*27 + серый РУНДУК L + стол + подстаканник</v>
          </cell>
        </row>
        <row r="2164">
          <cell r="A2164" t="str">
            <v>KOMBO+РСчер-чер-Рчер-C100х27-2</v>
          </cell>
          <cell r="B2164" t="str">
            <v>КОМБО: РЫБАЦКОЕ СЧАСТЬЕ. 100х27, 2 шт + РУНДУК + СТОЛ + ПОДСТАКАННИК</v>
          </cell>
          <cell r="E2164" t="str">
            <v>СИДУШКА</v>
          </cell>
          <cell r="F2164" t="str">
            <v>черный</v>
          </cell>
          <cell r="G2164">
            <v>0</v>
          </cell>
          <cell r="H2164">
            <v>11</v>
          </cell>
          <cell r="I2164">
            <v>0</v>
          </cell>
          <cell r="J2164">
            <v>0</v>
          </cell>
          <cell r="K2164" t="str">
            <v>2 шт 100*27 + черный РУНДУК XL + стол + подстаканник</v>
          </cell>
        </row>
        <row r="2165">
          <cell r="A2165" t="str">
            <v>KOMBO+РСкрас-чер-Рчер-C105х27-2</v>
          </cell>
          <cell r="B2165" t="str">
            <v>КОМБО: РЫБАЦКОЕ СЧАСТЬЕ. 105х27, 2 шт + РУНДУК + СТОЛ + ПОДСТАКАННИК</v>
          </cell>
          <cell r="E2165" t="str">
            <v>СИДУШКА</v>
          </cell>
          <cell r="F2165" t="str">
            <v>красный</v>
          </cell>
          <cell r="G2165">
            <v>0</v>
          </cell>
          <cell r="H2165">
            <v>11</v>
          </cell>
          <cell r="I2165">
            <v>0</v>
          </cell>
          <cell r="J2165">
            <v>0</v>
          </cell>
          <cell r="K2165" t="str">
            <v>2 шт 105*27 + черный РУНДУК XL + стол + подстаканник</v>
          </cell>
        </row>
        <row r="2166">
          <cell r="A2166" t="str">
            <v>KOMBO+РСчер-чер-Рсер-C105х27-2</v>
          </cell>
          <cell r="B2166" t="str">
            <v>КОМБО: РЫБАЦКОЕ СЧАСТЬЕ. 105х27, 2 шт + РУНДУК + СТОЛ + ПОДСТАКАННИК</v>
          </cell>
          <cell r="E2166" t="str">
            <v>СИДУШКА</v>
          </cell>
          <cell r="F2166" t="str">
            <v>черный</v>
          </cell>
          <cell r="G2166">
            <v>0</v>
          </cell>
          <cell r="H2166">
            <v>11</v>
          </cell>
          <cell r="I2166">
            <v>0</v>
          </cell>
          <cell r="J2166">
            <v>0</v>
          </cell>
          <cell r="K2166" t="str">
            <v>2 шт 105*27 + серый РУНДУК XL + стол + подстаканник</v>
          </cell>
        </row>
        <row r="2167">
          <cell r="A2167" t="str">
            <v>KOMBO+РСчер-чер-Рчер-C105х27-2</v>
          </cell>
          <cell r="B2167" t="str">
            <v>КОМБО: РЫБАЦКОЕ СЧАСТЬЕ. 105х27, 2 шт + РУНДУК + СТОЛ + ПОДСТАКАННИК</v>
          </cell>
          <cell r="E2167" t="str">
            <v>СИДУШКА</v>
          </cell>
          <cell r="F2167" t="str">
            <v>черный</v>
          </cell>
          <cell r="G2167">
            <v>0</v>
          </cell>
          <cell r="H2167">
            <v>11</v>
          </cell>
          <cell r="I2167">
            <v>0</v>
          </cell>
          <cell r="J2167">
            <v>0</v>
          </cell>
          <cell r="K2167" t="str">
            <v>2 шт 105*27 + черный РУНДУК XL + стол + подстаканник</v>
          </cell>
        </row>
        <row r="2168">
          <cell r="A2168" t="str">
            <v>KOMBO+РСкрас-чер-Рчер-C110х27-2</v>
          </cell>
          <cell r="B2168" t="str">
            <v>КОМБО: РЫБАЦКОЕ СЧАСТЬЕ. 110х27, 2 шт + РУНДУК + СТОЛ + ПОДСТАКАННИК</v>
          </cell>
          <cell r="E2168" t="str">
            <v>СИДУШКА</v>
          </cell>
          <cell r="F2168" t="str">
            <v>красный</v>
          </cell>
          <cell r="G2168">
            <v>0</v>
          </cell>
          <cell r="H2168">
            <v>11</v>
          </cell>
          <cell r="I2168">
            <v>0</v>
          </cell>
          <cell r="J2168">
            <v>0</v>
          </cell>
          <cell r="K2168" t="str">
            <v>2 шт 110*27 + черный РУНДУК XL + стол + подстаканник</v>
          </cell>
        </row>
        <row r="2169">
          <cell r="A2169" t="str">
            <v>KOMBO+РСчер-чер-Рсер-C110х27-2</v>
          </cell>
          <cell r="B2169" t="str">
            <v>КОМБО: РЫБАЦКОЕ СЧАСТЬЕ. 110х27, 2 шт + РУНДУК + СТОЛ + ПОДСТАКАННИК</v>
          </cell>
          <cell r="E2169" t="str">
            <v>СИДУШКА</v>
          </cell>
          <cell r="F2169" t="str">
            <v>черный</v>
          </cell>
          <cell r="G2169">
            <v>0</v>
          </cell>
          <cell r="H2169">
            <v>11</v>
          </cell>
          <cell r="I2169">
            <v>0</v>
          </cell>
          <cell r="J2169">
            <v>0</v>
          </cell>
          <cell r="K2169" t="str">
            <v>2 шт 110*27 + серый РУНДУК XL + стол + подстаканник</v>
          </cell>
        </row>
        <row r="2170">
          <cell r="A2170" t="str">
            <v>KOMBO+РСчер-чер-Рчер-C110х27-2</v>
          </cell>
          <cell r="B2170" t="str">
            <v>КОМБО: РЫБАЦКОЕ СЧАСТЬЕ. 110х27, 2 шт + РУНДУК + СТОЛ + ПОДСТАКАННИК</v>
          </cell>
          <cell r="E2170" t="str">
            <v>СИДУШКА</v>
          </cell>
          <cell r="F2170" t="str">
            <v>черный</v>
          </cell>
          <cell r="G2170">
            <v>0</v>
          </cell>
          <cell r="H2170">
            <v>11</v>
          </cell>
          <cell r="I2170">
            <v>0</v>
          </cell>
          <cell r="J2170">
            <v>0</v>
          </cell>
          <cell r="K2170" t="str">
            <v>2 шт 110*27 + черный РУНДУК XL + стол + подстаканник</v>
          </cell>
        </row>
        <row r="2171">
          <cell r="A2171" t="str">
            <v>KOMBO+РСкрас-чер-Рчер-C115х27-2</v>
          </cell>
          <cell r="B2171" t="str">
            <v>КОМБО: РЫБАЦКОЕ СЧАСТЬЕ. 115х27, 2 шт + РУНДУК + СТОЛ + ПОДСТАКАННИК</v>
          </cell>
          <cell r="E2171" t="str">
            <v>СИДУШКА</v>
          </cell>
          <cell r="F2171" t="str">
            <v>красный</v>
          </cell>
          <cell r="G2171">
            <v>0</v>
          </cell>
          <cell r="H2171">
            <v>11</v>
          </cell>
          <cell r="I2171">
            <v>0</v>
          </cell>
          <cell r="J2171">
            <v>0</v>
          </cell>
          <cell r="K2171" t="str">
            <v>2 шт 115*27 + черный РУНДУК XL + стол + подстаканник</v>
          </cell>
        </row>
        <row r="2172">
          <cell r="A2172" t="str">
            <v>KOMBO+РСчер-чер-Рсер-C115х27-2</v>
          </cell>
          <cell r="B2172" t="str">
            <v>КОМБО: РЫБАЦКОЕ СЧАСТЬЕ. 115х27, 2 шт + РУНДУК + СТОЛ + ПОДСТАКАННИК</v>
          </cell>
          <cell r="E2172" t="str">
            <v>СИДУШКА</v>
          </cell>
          <cell r="F2172" t="str">
            <v>черный</v>
          </cell>
          <cell r="G2172">
            <v>0</v>
          </cell>
          <cell r="H2172">
            <v>11</v>
          </cell>
          <cell r="I2172">
            <v>0</v>
          </cell>
          <cell r="J2172">
            <v>0</v>
          </cell>
          <cell r="K2172" t="str">
            <v>2 шт 115*27 + серый РУНДУК XL + стол + подстаканник</v>
          </cell>
        </row>
        <row r="2173">
          <cell r="A2173" t="str">
            <v>KOMBO+РСкрас-чер-Рчер-C65х22-2</v>
          </cell>
          <cell r="B2173" t="str">
            <v>КОМБО: РЫБАЦКОЕ СЧАСТЬЕ. 65х22, 2 шт + РУНДУК + СТОЛ + ПОДСТАКАННИК</v>
          </cell>
          <cell r="E2173" t="str">
            <v>СИДУШКА</v>
          </cell>
          <cell r="F2173" t="str">
            <v>красный</v>
          </cell>
          <cell r="G2173">
            <v>0</v>
          </cell>
          <cell r="H2173">
            <v>11</v>
          </cell>
          <cell r="I2173">
            <v>0</v>
          </cell>
          <cell r="J2173">
            <v>0</v>
          </cell>
          <cell r="K2173" t="str">
            <v>2 шт 65*22 + черный РУНДУК S + стол + подстаканник</v>
          </cell>
        </row>
        <row r="2174">
          <cell r="A2174" t="str">
            <v>KOMBO+РСчер-чер-Рчер-С65х22-2</v>
          </cell>
          <cell r="B2174" t="str">
            <v>КОМБО: РЫБАЦКОЕ СЧАСТЬЕ. 65х22, 2 шт + РУНДУК + СТОЛ + ПОДСТАКАННИК</v>
          </cell>
          <cell r="E2174" t="str">
            <v>СИДУШКА</v>
          </cell>
          <cell r="F2174" t="str">
            <v>черный</v>
          </cell>
          <cell r="G2174">
            <v>0</v>
          </cell>
          <cell r="H2174">
            <v>11</v>
          </cell>
          <cell r="I2174">
            <v>0</v>
          </cell>
          <cell r="J2174">
            <v>0</v>
          </cell>
          <cell r="K2174" t="str">
            <v>2 шт 65*22 + черный РУНДУК S + стол + подстаканник</v>
          </cell>
        </row>
        <row r="2175">
          <cell r="A2175" t="str">
            <v>KOMBO+РСкрас-чер-Рчер-C70х22-2</v>
          </cell>
          <cell r="B2175" t="str">
            <v>КОМБО: РЫБАЦКОЕ СЧАСТЬЕ. 70х22, 2 шт + РУНДУК + СТОЛ + ПОДСТАКАННИК</v>
          </cell>
          <cell r="E2175" t="str">
            <v>СИДУШКА</v>
          </cell>
          <cell r="F2175" t="str">
            <v>красный</v>
          </cell>
          <cell r="G2175">
            <v>0</v>
          </cell>
          <cell r="H2175">
            <v>11</v>
          </cell>
          <cell r="I2175">
            <v>0</v>
          </cell>
          <cell r="J2175">
            <v>0</v>
          </cell>
          <cell r="K2175" t="str">
            <v>2 шт 70*22 + черный РУНДУК S + стол + подстаканник</v>
          </cell>
        </row>
        <row r="2176">
          <cell r="A2176" t="str">
            <v>KOMBO+РСчер-чер-Рсер-C70х22-2</v>
          </cell>
          <cell r="B2176" t="str">
            <v>КОМБО: РЫБАЦКОЕ СЧАСТЬЕ. 70х22, 2 шт + РУНДУК + СТОЛ + ПОДСТАКАННИК</v>
          </cell>
          <cell r="E2176" t="str">
            <v>СИДУШКА</v>
          </cell>
          <cell r="F2176" t="str">
            <v>черный</v>
          </cell>
          <cell r="G2176">
            <v>0</v>
          </cell>
          <cell r="H2176">
            <v>11</v>
          </cell>
          <cell r="I2176">
            <v>0</v>
          </cell>
          <cell r="J2176">
            <v>0</v>
          </cell>
          <cell r="K2176" t="str">
            <v>2 шт 70*22 + серый РУНДУК S + стол + подстаканник</v>
          </cell>
        </row>
        <row r="2177">
          <cell r="A2177" t="str">
            <v>KOMBO+РСчер-чер-Рчер-С70х22-2</v>
          </cell>
          <cell r="B2177" t="str">
            <v>КОМБО: РЫБАЦКОЕ СЧАСТЬЕ. 70х22, 2 шт + РУНДУК + СТОЛ + ПОДСТАКАННИК</v>
          </cell>
          <cell r="E2177" t="str">
            <v>СИДУШКА</v>
          </cell>
          <cell r="F2177" t="str">
            <v>черный</v>
          </cell>
          <cell r="G2177">
            <v>0</v>
          </cell>
          <cell r="H2177">
            <v>11</v>
          </cell>
          <cell r="I2177">
            <v>0</v>
          </cell>
          <cell r="J2177">
            <v>0</v>
          </cell>
          <cell r="K2177" t="str">
            <v>2 шт 70*22 + черный РУНДУК S + стол + подстаканник</v>
          </cell>
        </row>
        <row r="2178">
          <cell r="A2178" t="str">
            <v>KOMBO+РСчер-чер-Рсер-C75х22-2</v>
          </cell>
          <cell r="B2178" t="str">
            <v>КОМБО: РЫБАЦКОЕ СЧАСТЬЕ. 75х22, 2 шт + РУНДУК + СТОЛ + ПОДСТАКАННИК</v>
          </cell>
          <cell r="E2178" t="str">
            <v>СИДУШКА</v>
          </cell>
          <cell r="F2178" t="str">
            <v>черный</v>
          </cell>
          <cell r="G2178">
            <v>0</v>
          </cell>
          <cell r="H2178">
            <v>11</v>
          </cell>
          <cell r="I2178">
            <v>0</v>
          </cell>
          <cell r="J2178">
            <v>0</v>
          </cell>
          <cell r="K2178" t="str">
            <v>2 шт 75*22 + серый РУНДУК S + стол + подстаканник</v>
          </cell>
        </row>
        <row r="2179">
          <cell r="A2179" t="str">
            <v>KOMBO+РСчер-чер-Рчер-С75х22-2</v>
          </cell>
          <cell r="B2179" t="str">
            <v>КОМБО: РЫБАЦКОЕ СЧАСТЬЕ. 75х22, 2 шт + РУНДУК + СТОЛ + ПОДСТАКАННИК</v>
          </cell>
          <cell r="E2179" t="str">
            <v>СИДУШКА</v>
          </cell>
          <cell r="F2179" t="str">
            <v>черный</v>
          </cell>
          <cell r="G2179">
            <v>0</v>
          </cell>
          <cell r="H2179">
            <v>11</v>
          </cell>
          <cell r="I2179">
            <v>0</v>
          </cell>
          <cell r="J2179">
            <v>0</v>
          </cell>
          <cell r="K2179" t="str">
            <v>2 шт 75*22 + черный РУНДУК S + стол + подстаканник</v>
          </cell>
        </row>
        <row r="2180">
          <cell r="A2180" t="str">
            <v>KOMBO+РСкрас-чер-Рчер-C75х22-2</v>
          </cell>
          <cell r="B2180" t="str">
            <v>КОМБО: РЫБАЦКОЕ СЧАСТЬЕ. 75х27, 2 шт + РУНДУК + СТОЛ + ПОДСТАКАННИК</v>
          </cell>
          <cell r="E2180" t="str">
            <v>СИДУШКА</v>
          </cell>
          <cell r="F2180" t="str">
            <v>красный</v>
          </cell>
          <cell r="G2180">
            <v>0</v>
          </cell>
          <cell r="H2180">
            <v>11</v>
          </cell>
          <cell r="I2180">
            <v>0</v>
          </cell>
          <cell r="J2180">
            <v>0</v>
          </cell>
          <cell r="K2180" t="str">
            <v>2 шт 75*22 + черный РУНДУК S + стол + подстаканник</v>
          </cell>
        </row>
        <row r="2181">
          <cell r="A2181" t="str">
            <v>KOMBO+РСкрас-чер-Рчер-С80х22-2</v>
          </cell>
          <cell r="B2181" t="str">
            <v>КОМБО: РЫБАЦКОЕ СЧАСТЬЕ. 80х22, 2 шт + РУНДУК + СТОЛ + ПОДСТАКАННИК</v>
          </cell>
          <cell r="E2181" t="str">
            <v>СИДУШКА</v>
          </cell>
          <cell r="F2181" t="str">
            <v>красный</v>
          </cell>
          <cell r="G2181">
            <v>0</v>
          </cell>
          <cell r="H2181">
            <v>11</v>
          </cell>
          <cell r="I2181">
            <v>0</v>
          </cell>
          <cell r="J2181">
            <v>0</v>
          </cell>
          <cell r="K2181" t="str">
            <v>2 шт 80*22 + черный РУНДУК S + стол + подстаканник</v>
          </cell>
        </row>
        <row r="2182">
          <cell r="A2182" t="str">
            <v>KOMBO+РСчер-чер-Рсер-C80х22-2</v>
          </cell>
          <cell r="B2182" t="str">
            <v>КОМБО: РЫБАЦКОЕ СЧАСТЬЕ. 80х22, 2 шт + РУНДУК + СТОЛ + ПОДСТАКАННИК</v>
          </cell>
          <cell r="E2182" t="str">
            <v>СИДУШКА</v>
          </cell>
          <cell r="F2182" t="str">
            <v>черный</v>
          </cell>
          <cell r="G2182">
            <v>0</v>
          </cell>
          <cell r="H2182">
            <v>11</v>
          </cell>
          <cell r="I2182">
            <v>0</v>
          </cell>
          <cell r="J2182">
            <v>0</v>
          </cell>
          <cell r="K2182" t="str">
            <v>2 шт 80*22 + серый РУНДУК S + стол + подстаканник</v>
          </cell>
        </row>
        <row r="2183">
          <cell r="A2183" t="str">
            <v>KOMBO+РСчер-чер-Рчер-C80х22-2</v>
          </cell>
          <cell r="B2183" t="str">
            <v>КОМБО: РЫБАЦКОЕ СЧАСТЬЕ. 80х22, 2 шт + РУНДУК + СТОЛ + ПОДСТАКАННИК</v>
          </cell>
          <cell r="E2183" t="str">
            <v>СИДУШКА</v>
          </cell>
          <cell r="F2183" t="str">
            <v>черный</v>
          </cell>
          <cell r="G2183">
            <v>0</v>
          </cell>
          <cell r="H2183">
            <v>11</v>
          </cell>
          <cell r="I2183">
            <v>0</v>
          </cell>
          <cell r="J2183">
            <v>0</v>
          </cell>
          <cell r="K2183" t="str">
            <v>2 шт 80*22 + черный РУНДУК S + стол + подстаканник</v>
          </cell>
        </row>
        <row r="2184">
          <cell r="A2184" t="str">
            <v>KOMBO+РСчер-чер-Рчер-C85х22-2</v>
          </cell>
          <cell r="B2184" t="str">
            <v>КОМБО: РЫБАЦКОЕ СЧАСТЬЕ. 85х22, 2 шт + РУНДУК + СТОЛ + ПОДСТАКАННИК</v>
          </cell>
          <cell r="E2184" t="str">
            <v>СИДУШКА</v>
          </cell>
          <cell r="F2184" t="str">
            <v>черный</v>
          </cell>
          <cell r="G2184">
            <v>0</v>
          </cell>
          <cell r="H2184">
            <v>11</v>
          </cell>
          <cell r="I2184">
            <v>0</v>
          </cell>
          <cell r="J2184">
            <v>0</v>
          </cell>
          <cell r="K2184" t="str">
            <v>2 шт 85*22 + черный РУНДУК S+ стол + подстаканник</v>
          </cell>
        </row>
        <row r="2185">
          <cell r="A2185" t="str">
            <v>KOMBO+РСкрас-чер-Рчер-C85х22-2</v>
          </cell>
          <cell r="B2185" t="str">
            <v>КОМБО: РЫБАЦКОЕ СЧАСТЬЕ. 85х22, 2 шт + РУНДУК + СТОЛ + ПОДСТАКАННИК</v>
          </cell>
          <cell r="E2185" t="str">
            <v>СИДУШКА</v>
          </cell>
          <cell r="F2185" t="str">
            <v>красный</v>
          </cell>
          <cell r="G2185">
            <v>0</v>
          </cell>
          <cell r="H2185">
            <v>11</v>
          </cell>
          <cell r="I2185">
            <v>0</v>
          </cell>
          <cell r="J2185">
            <v>0</v>
          </cell>
          <cell r="K2185" t="str">
            <v>2 шт 85*22 + черный РУНДУК S + стол + подстаканник</v>
          </cell>
        </row>
        <row r="2186">
          <cell r="A2186" t="str">
            <v>KOMBO+РСчер-чер-Рсер-C85х22-2</v>
          </cell>
          <cell r="B2186" t="str">
            <v>КОМБО: РЫБАЦКОЕ СЧАСТЬЕ. 85х22, 2 шт + РУНДУК + СТОЛ + ПОДСТАКАННИК</v>
          </cell>
          <cell r="E2186" t="str">
            <v>СИДУШКА</v>
          </cell>
          <cell r="F2186" t="str">
            <v>черный</v>
          </cell>
          <cell r="G2186">
            <v>0</v>
          </cell>
          <cell r="H2186">
            <v>11</v>
          </cell>
          <cell r="I2186">
            <v>0</v>
          </cell>
          <cell r="J2186">
            <v>0</v>
          </cell>
          <cell r="K2186" t="str">
            <v>2 шт 85*22 + серый РУНДУК S + стол + подстаканник</v>
          </cell>
        </row>
        <row r="2187">
          <cell r="A2187" t="str">
            <v>KOMBO+РСкрас-чер-Рчер-C90х22-2</v>
          </cell>
          <cell r="B2187" t="str">
            <v>КОМБО: РЫБАЦКОЕ СЧАСТЬЕ. 90х22, 2 шт + РУНДУК + СТОЛ + ПОДСТАКАННИК</v>
          </cell>
          <cell r="E2187" t="str">
            <v>СИДУШКА</v>
          </cell>
          <cell r="F2187" t="str">
            <v>красный</v>
          </cell>
          <cell r="G2187">
            <v>0</v>
          </cell>
          <cell r="H2187">
            <v>11</v>
          </cell>
          <cell r="I2187">
            <v>0</v>
          </cell>
          <cell r="J2187">
            <v>0</v>
          </cell>
          <cell r="K2187" t="str">
            <v>2 шт 90*22 + черный РУНДУК L + стол + подстаканник</v>
          </cell>
        </row>
        <row r="2188">
          <cell r="A2188" t="str">
            <v>KOMBO+РСчер-чер-Рсер-C90х22-2</v>
          </cell>
          <cell r="B2188" t="str">
            <v>КОМБО: РЫБАЦКОЕ СЧАСТЬЕ. 90х22, 2 шт + РУНДУК + СТОЛ + ПОДСТАКАННИК</v>
          </cell>
          <cell r="E2188" t="str">
            <v>СИДУШКА</v>
          </cell>
          <cell r="F2188" t="str">
            <v>черный</v>
          </cell>
          <cell r="G2188">
            <v>0</v>
          </cell>
          <cell r="H2188">
            <v>11</v>
          </cell>
          <cell r="I2188">
            <v>0</v>
          </cell>
          <cell r="J2188">
            <v>0</v>
          </cell>
          <cell r="K2188" t="str">
            <v>2 шт 90*22 + серый РУНДУК L + стол + подстаканник</v>
          </cell>
        </row>
        <row r="2189">
          <cell r="A2189" t="str">
            <v>KOMBO+РСчер-чер-Рчер-C90х22-2</v>
          </cell>
          <cell r="B2189" t="str">
            <v>КОМБО: РЫБАЦКОЕ СЧАСТЬЕ. 90х22, 2 шт + РУНДУК + СТОЛ + ПОДСТАКАННИК</v>
          </cell>
          <cell r="E2189" t="str">
            <v>СИДУШКА</v>
          </cell>
          <cell r="F2189" t="str">
            <v>черный</v>
          </cell>
          <cell r="G2189">
            <v>0</v>
          </cell>
          <cell r="H2189">
            <v>11</v>
          </cell>
          <cell r="I2189">
            <v>0</v>
          </cell>
          <cell r="J2189">
            <v>0</v>
          </cell>
          <cell r="K2189" t="str">
            <v>2 шт 90*22 + черный РУНДУК L + стол + подстаканник</v>
          </cell>
        </row>
        <row r="2190">
          <cell r="A2190" t="str">
            <v>KOMBO+РСкрас-чер-Рчер-С95х22-2</v>
          </cell>
          <cell r="B2190" t="str">
            <v>КОМБО: РЫБАЦКОЕ СЧАСТЬЕ. 95х22, 2 шт + РУНДУК + СТОЛ + ПОДСТАКАННИК</v>
          </cell>
          <cell r="E2190" t="str">
            <v>СИДУШКА</v>
          </cell>
          <cell r="F2190" t="str">
            <v>красный</v>
          </cell>
          <cell r="G2190">
            <v>0</v>
          </cell>
          <cell r="H2190">
            <v>11</v>
          </cell>
          <cell r="I2190">
            <v>0</v>
          </cell>
          <cell r="J2190">
            <v>0</v>
          </cell>
          <cell r="K2190" t="str">
            <v>2 шт 95*22 + черный РУНДУК L + стол + подстаканник</v>
          </cell>
        </row>
        <row r="2191">
          <cell r="A2191" t="str">
            <v>KOMBO+РСчер-чер-Рсер-C95х22-2</v>
          </cell>
          <cell r="B2191" t="str">
            <v>КОМБО: РЫБАЦКОЕ СЧАСТЬЕ. 95х22, 2 шт + РУНДУК + СТОЛ + ПОДСТАКАННИК</v>
          </cell>
          <cell r="E2191" t="str">
            <v>СИДУШКА</v>
          </cell>
          <cell r="F2191" t="str">
            <v>черный</v>
          </cell>
          <cell r="G2191">
            <v>0</v>
          </cell>
          <cell r="H2191">
            <v>11</v>
          </cell>
          <cell r="I2191">
            <v>0</v>
          </cell>
          <cell r="J2191">
            <v>0</v>
          </cell>
          <cell r="K2191" t="str">
            <v>2 шт 95*22 + серый РУНДУК L + стол + подстаканник</v>
          </cell>
        </row>
        <row r="2192">
          <cell r="A2192" t="str">
            <v>KOMBO+РСчер-чер-Рчер-C95х22-2</v>
          </cell>
          <cell r="B2192" t="str">
            <v>КОМБО: РЫБАЦКОЕ СЧАСТЬЕ. 95х22, 2 шт + РУНДУК + СТОЛ + ПОДСТАКАННИК</v>
          </cell>
          <cell r="E2192" t="str">
            <v>СИДУШКА</v>
          </cell>
          <cell r="F2192" t="str">
            <v>черный</v>
          </cell>
          <cell r="G2192">
            <v>0</v>
          </cell>
          <cell r="H2192">
            <v>11</v>
          </cell>
          <cell r="I2192">
            <v>0</v>
          </cell>
          <cell r="J2192">
            <v>0</v>
          </cell>
          <cell r="K2192" t="str">
            <v>2 шт 95*22 + черный РУНДУК L + стол + подстаканник</v>
          </cell>
        </row>
        <row r="2193">
          <cell r="A2193" t="str">
            <v>KOMBO+РСкрас-чер-Рчер-C95х27-2</v>
          </cell>
          <cell r="B2193" t="str">
            <v>КОМБО: РЫБАЦКОЕ СЧАСТЬЕ. 95х27, 2 шт + РУНДУК + СТОЛ + ПОДСТАКАННИК</v>
          </cell>
          <cell r="E2193" t="str">
            <v>СИДУШКА</v>
          </cell>
          <cell r="F2193" t="str">
            <v>красный</v>
          </cell>
          <cell r="G2193">
            <v>0</v>
          </cell>
          <cell r="H2193">
            <v>11</v>
          </cell>
          <cell r="I2193">
            <v>0</v>
          </cell>
          <cell r="J2193">
            <v>0</v>
          </cell>
          <cell r="K2193" t="str">
            <v>2 шт 95*27 + черный РУНДУК L + стол + подстаканник</v>
          </cell>
        </row>
        <row r="2194">
          <cell r="A2194" t="str">
            <v>KOMBO+РСчер-чер-Рсер-C95х27-2</v>
          </cell>
          <cell r="B2194" t="str">
            <v>КОМБО: РЫБАЦКОЕ СЧАСТЬЕ. 95х27, 2 шт + РУНДУК + СТОЛ + ПОДСТАКАННИК</v>
          </cell>
          <cell r="E2194" t="str">
            <v>СИДУШКА</v>
          </cell>
          <cell r="F2194" t="str">
            <v>черный</v>
          </cell>
          <cell r="G2194">
            <v>0</v>
          </cell>
          <cell r="H2194">
            <v>11</v>
          </cell>
          <cell r="I2194">
            <v>0</v>
          </cell>
          <cell r="J2194">
            <v>0</v>
          </cell>
          <cell r="K2194" t="str">
            <v>2 шт 95*27 + серый РУНДУК L + стол + подстаканник</v>
          </cell>
        </row>
        <row r="2195">
          <cell r="A2195" t="str">
            <v>KOMBO+РСчер-чер-Рсер-С105х27-2</v>
          </cell>
          <cell r="B2195" t="str">
            <v>КОМБО: РЫБАЦКОЕ СЧАСТЬЕ. С КЕДЕРОМ. 105х27, черный ПВХ, 2 шт + РУНДУК + СТОЛ + ПОДСТАКАННИК</v>
          </cell>
          <cell r="E2195" t="str">
            <v>СИДУШКА</v>
          </cell>
          <cell r="F2195" t="str">
            <v>черный</v>
          </cell>
          <cell r="G2195">
            <v>0</v>
          </cell>
          <cell r="H2195">
            <v>11</v>
          </cell>
          <cell r="I2195">
            <v>0</v>
          </cell>
          <cell r="J2195">
            <v>0</v>
          </cell>
          <cell r="K2195" t="str">
            <v>2 шт 105*27  + серый РУНДУК XL + стол + подстаканник</v>
          </cell>
        </row>
        <row r="2196">
          <cell r="A2196" t="str">
            <v>KOMBO+РСсин-чер-Рсер-С105х27-2</v>
          </cell>
          <cell r="B2196" t="str">
            <v>КОМБО: РЫБАЦКОЕ СЧАСТЬЕ. С КЕДЕРОМ. 105х27, черный ПВХ, 2 шт + РУНДУК + СТОЛ + ПОДСТАКАННИК</v>
          </cell>
          <cell r="E2196" t="str">
            <v>СИДУШКА</v>
          </cell>
          <cell r="F2196" t="str">
            <v>синий</v>
          </cell>
          <cell r="G2196">
            <v>0</v>
          </cell>
          <cell r="H2196">
            <v>11</v>
          </cell>
          <cell r="I2196">
            <v>0</v>
          </cell>
          <cell r="J2196">
            <v>0</v>
          </cell>
          <cell r="K2196" t="str">
            <v>2 шт 105*27  + серый РУНДУК XL + стол + подстаканник</v>
          </cell>
        </row>
        <row r="2197">
          <cell r="A2197" t="str">
            <v>KOMBO+РСзел-чер-Рсер-С105х27-2</v>
          </cell>
          <cell r="B2197" t="str">
            <v>КОМБО: РЫБАЦКОЕ СЧАСТЬЕ. С КЕДЕРОМ. 105х27, черный ПВХ, 2 шт + РУНДУК + СТОЛ + ПОДСТАКАННИК</v>
          </cell>
          <cell r="E2197" t="str">
            <v>СИДУШКА</v>
          </cell>
          <cell r="F2197" t="str">
            <v>зеленый</v>
          </cell>
          <cell r="G2197">
            <v>0</v>
          </cell>
          <cell r="H2197">
            <v>11</v>
          </cell>
          <cell r="I2197">
            <v>0</v>
          </cell>
          <cell r="J2197">
            <v>0</v>
          </cell>
          <cell r="K2197" t="str">
            <v>2 шт 105*27  + серый РУНДУК XL + стол + подстаканник</v>
          </cell>
        </row>
        <row r="2198">
          <cell r="A2198" t="str">
            <v>KOMBO+РСсер-чер-Рсер-С105х27-2</v>
          </cell>
          <cell r="B2198" t="str">
            <v>КОМБО: РЫБАЦКОЕ СЧАСТЬЕ. С КЕДЕРОМ. 105х27, черный ПВХ, 2 шт + РУНДУК + СТОЛ + ПОДСТАКАННИК</v>
          </cell>
          <cell r="E2198" t="str">
            <v>СИДУШКА</v>
          </cell>
          <cell r="F2198" t="str">
            <v>серый</v>
          </cell>
          <cell r="G2198">
            <v>0</v>
          </cell>
          <cell r="H2198">
            <v>11</v>
          </cell>
          <cell r="I2198">
            <v>0</v>
          </cell>
          <cell r="J2198">
            <v>0</v>
          </cell>
          <cell r="K2198" t="str">
            <v>2 шт 105*27  + серый РУНДУК XL + стол + подстаканник</v>
          </cell>
        </row>
        <row r="2199">
          <cell r="A2199" t="str">
            <v>KOMBO+РСкрас-чер-Рсер-С105х27-2</v>
          </cell>
          <cell r="B2199" t="str">
            <v>КОМБО: РЫБАЦКОЕ СЧАСТЬЕ. С КЕДЕРОМ. 105х27, черный ПВХ, 2 шт + РУНДУК + СТОЛ + ПОДСТАКАННИК</v>
          </cell>
          <cell r="E2199" t="str">
            <v>СИДУШКА</v>
          </cell>
          <cell r="F2199" t="str">
            <v>красный</v>
          </cell>
          <cell r="G2199">
            <v>0</v>
          </cell>
          <cell r="H2199">
            <v>11</v>
          </cell>
          <cell r="I2199">
            <v>0</v>
          </cell>
          <cell r="J2199">
            <v>0</v>
          </cell>
          <cell r="K2199" t="str">
            <v>2 шт 105*27  + серый РУНДУК XL + стол + подстаканник</v>
          </cell>
        </row>
        <row r="2200">
          <cell r="A2200" t="str">
            <v>KOMBO+РСчер-чер-Рчер-С105х27-2</v>
          </cell>
          <cell r="B2200" t="str">
            <v>КОМБО: РЫБАЦКОЕ СЧАСТЬЕ. С КЕДЕРОМ. 105х27, черный ПВХ, 2 шт + РУНДУК + СТОЛ + ПОДСТАКАННИК</v>
          </cell>
          <cell r="E2200" t="str">
            <v>СИДУШКА</v>
          </cell>
          <cell r="F2200" t="str">
            <v>черный</v>
          </cell>
          <cell r="G2200">
            <v>0</v>
          </cell>
          <cell r="H2200">
            <v>11</v>
          </cell>
          <cell r="I2200">
            <v>0</v>
          </cell>
          <cell r="J2200">
            <v>0</v>
          </cell>
          <cell r="K2200" t="str">
            <v>2 шт 105*27  + черный РУНДУК XL + стол + подстаканник</v>
          </cell>
        </row>
        <row r="2201">
          <cell r="A2201" t="str">
            <v>KOMBO+РСсин-чер-Рчер-С105х27-2</v>
          </cell>
          <cell r="B2201" t="str">
            <v>КОМБО: РЫБАЦКОЕ СЧАСТЬЕ. С КЕДЕРОМ. 105х27, черный ПВХ, 2 шт + РУНДУК + СТОЛ + ПОДСТАКАННИК</v>
          </cell>
          <cell r="E2201" t="str">
            <v>СИДУШКА</v>
          </cell>
          <cell r="F2201" t="str">
            <v>синий</v>
          </cell>
          <cell r="G2201">
            <v>0</v>
          </cell>
          <cell r="H2201">
            <v>11</v>
          </cell>
          <cell r="I2201">
            <v>0</v>
          </cell>
          <cell r="J2201">
            <v>0</v>
          </cell>
          <cell r="K2201" t="str">
            <v>2 шт 105*27  + черный РУНДУК XL + стол + подстаканник</v>
          </cell>
        </row>
        <row r="2202">
          <cell r="A2202" t="str">
            <v>KOMBO+РСзел-чер-Рчер-С105х27-2</v>
          </cell>
          <cell r="B2202" t="str">
            <v>КОМБО: РЫБАЦКОЕ СЧАСТЬЕ. С КЕДЕРОМ. 105х27, черный ПВХ, 2 шт + РУНДУК + СТОЛ + ПОДСТАКАННИК</v>
          </cell>
          <cell r="E2202" t="str">
            <v>СИДУШКА</v>
          </cell>
          <cell r="F2202" t="str">
            <v>зеленый</v>
          </cell>
          <cell r="G2202">
            <v>0</v>
          </cell>
          <cell r="H2202">
            <v>11</v>
          </cell>
          <cell r="I2202">
            <v>0</v>
          </cell>
          <cell r="J2202">
            <v>0</v>
          </cell>
          <cell r="K2202" t="str">
            <v>2 шт 105*27  + черный РУНДУК XL + стол + подстаканник</v>
          </cell>
        </row>
        <row r="2203">
          <cell r="A2203" t="str">
            <v>KOMBO+РСсер-чер-Рчер-С105х27-2</v>
          </cell>
          <cell r="B2203" t="str">
            <v>КОМБО: РЫБАЦКОЕ СЧАСТЬЕ. С КЕДЕРОМ. 105х27, черный ПВХ, 2 шт + РУНДУК + СТОЛ + ПОДСТАКАННИК</v>
          </cell>
          <cell r="E2203" t="str">
            <v>СИДУШКА</v>
          </cell>
          <cell r="F2203" t="str">
            <v>серый</v>
          </cell>
          <cell r="G2203">
            <v>0</v>
          </cell>
          <cell r="H2203">
            <v>11</v>
          </cell>
          <cell r="I2203">
            <v>0</v>
          </cell>
          <cell r="J2203">
            <v>0</v>
          </cell>
          <cell r="K2203" t="str">
            <v>2 шт 105*27  + черный РУНДУК XL + стол + подстаканник</v>
          </cell>
        </row>
        <row r="2204">
          <cell r="A2204" t="str">
            <v>KOMBO+РСкрас-чер-Рчер-С105х27-2</v>
          </cell>
          <cell r="B2204" t="str">
            <v>КОМБО: РЫБАЦКОЕ СЧАСТЬЕ. С КЕДЕРОМ. 105х27, черный ПВХ, 2 шт + РУНДУК + СТОЛ + ПОДСТАКАННИК</v>
          </cell>
          <cell r="E2204" t="str">
            <v>СИДУШКА</v>
          </cell>
          <cell r="F2204" t="str">
            <v>красный</v>
          </cell>
          <cell r="G2204">
            <v>0</v>
          </cell>
          <cell r="H2204">
            <v>11</v>
          </cell>
          <cell r="I2204">
            <v>0</v>
          </cell>
          <cell r="J2204">
            <v>0</v>
          </cell>
          <cell r="K2204" t="str">
            <v>2 шт 105*27  + черный РУНДУК XL + стол + подстаканник</v>
          </cell>
        </row>
        <row r="2205">
          <cell r="A2205" t="str">
            <v>KOMBO+РСчер-чер-Рсер-С110х27-2</v>
          </cell>
          <cell r="B2205" t="str">
            <v>КОМБО: РЫБАЦКОЕ СЧАСТЬЕ. С КЕДЕРОМ. 110х27, черный ПВХ, 2 шт + РУНДУК + СТОЛ + ПОДСТАКАННИК</v>
          </cell>
          <cell r="E2205" t="str">
            <v>СИДУШКА</v>
          </cell>
          <cell r="F2205" t="str">
            <v>черный</v>
          </cell>
          <cell r="G2205">
            <v>0</v>
          </cell>
          <cell r="H2205">
            <v>11</v>
          </cell>
          <cell r="I2205">
            <v>0</v>
          </cell>
          <cell r="J2205">
            <v>0</v>
          </cell>
          <cell r="K2205" t="str">
            <v>2 шт 110*27  + серый РУНДУК XL + стол + подстаканник</v>
          </cell>
        </row>
        <row r="2206">
          <cell r="A2206" t="str">
            <v>KOMBO+РСсин-чер-Рсер-С110х27-2</v>
          </cell>
          <cell r="B2206" t="str">
            <v>КОМБО: РЫБАЦКОЕ СЧАСТЬЕ. С КЕДЕРОМ. 110х27, черный ПВХ, 2 шт + РУНДУК + СТОЛ + ПОДСТАКАННИК</v>
          </cell>
          <cell r="E2206" t="str">
            <v>СИДУШКА</v>
          </cell>
          <cell r="F2206" t="str">
            <v>синий</v>
          </cell>
          <cell r="G2206">
            <v>0</v>
          </cell>
          <cell r="H2206">
            <v>11</v>
          </cell>
          <cell r="I2206">
            <v>0</v>
          </cell>
          <cell r="J2206">
            <v>0</v>
          </cell>
          <cell r="K2206" t="str">
            <v>2 шт 110*27  + серый РУНДУК XL + стол + подстаканник</v>
          </cell>
        </row>
        <row r="2207">
          <cell r="A2207" t="str">
            <v>KOMBO+РСзел-чер-Рсер-С110х27-2</v>
          </cell>
          <cell r="B2207" t="str">
            <v>КОМБО: РЫБАЦКОЕ СЧАСТЬЕ. С КЕДЕРОМ. 110х27, черный ПВХ, 2 шт + РУНДУК + СТОЛ + ПОДСТАКАННИК</v>
          </cell>
          <cell r="E2207" t="str">
            <v>СИДУШКА</v>
          </cell>
          <cell r="F2207" t="str">
            <v>зеленый</v>
          </cell>
          <cell r="G2207">
            <v>0</v>
          </cell>
          <cell r="H2207">
            <v>11</v>
          </cell>
          <cell r="I2207">
            <v>0</v>
          </cell>
          <cell r="J2207">
            <v>0</v>
          </cell>
          <cell r="K2207" t="str">
            <v>2 шт 110*27  + серый РУНДУК XL + стол + подстаканник</v>
          </cell>
        </row>
        <row r="2208">
          <cell r="A2208" t="str">
            <v>KOMBO+РСсер-чер-Рсер-С110х27-2</v>
          </cell>
          <cell r="B2208" t="str">
            <v>КОМБО: РЫБАЦКОЕ СЧАСТЬЕ. С КЕДЕРОМ. 110х27, черный ПВХ, 2 шт + РУНДУК + СТОЛ + ПОДСТАКАННИК</v>
          </cell>
          <cell r="E2208" t="str">
            <v>СИДУШКА</v>
          </cell>
          <cell r="F2208" t="str">
            <v>серый</v>
          </cell>
          <cell r="G2208">
            <v>0</v>
          </cell>
          <cell r="H2208">
            <v>11</v>
          </cell>
          <cell r="I2208">
            <v>0</v>
          </cell>
          <cell r="J2208">
            <v>0</v>
          </cell>
          <cell r="K2208" t="str">
            <v>2 шт 110*27  + серый РУНДУК XL + стол + подстаканник</v>
          </cell>
        </row>
        <row r="2209">
          <cell r="A2209" t="str">
            <v>KOMBO+РСкрас-чер-Рсер-С110х27-2</v>
          </cell>
          <cell r="B2209" t="str">
            <v>КОМБО: РЫБАЦКОЕ СЧАСТЬЕ. С КЕДЕРОМ. 110х27, черный ПВХ, 2 шт + РУНДУК + СТОЛ + ПОДСТАКАННИК</v>
          </cell>
          <cell r="E2209" t="str">
            <v>СИДУШКА</v>
          </cell>
          <cell r="F2209" t="str">
            <v>красный</v>
          </cell>
          <cell r="G2209">
            <v>0</v>
          </cell>
          <cell r="H2209">
            <v>11</v>
          </cell>
          <cell r="I2209">
            <v>0</v>
          </cell>
          <cell r="J2209">
            <v>0</v>
          </cell>
          <cell r="K2209" t="str">
            <v>2 шт 110*27  + серый РУНДУК XL + стол + подстаканник</v>
          </cell>
        </row>
        <row r="2210">
          <cell r="A2210" t="str">
            <v>KOMBO+РСчер-чер-Рчер-С110х27-2</v>
          </cell>
          <cell r="B2210" t="str">
            <v>КОМБО: РЫБАЦКОЕ СЧАСТЬЕ. С КЕДЕРОМ. 110х27, черный ПВХ, 2 шт + РУНДУК + СТОЛ + ПОДСТАКАННИК</v>
          </cell>
          <cell r="E2210" t="str">
            <v>СИДУШКА</v>
          </cell>
          <cell r="F2210" t="str">
            <v>черный</v>
          </cell>
          <cell r="G2210">
            <v>0</v>
          </cell>
          <cell r="H2210">
            <v>11</v>
          </cell>
          <cell r="I2210">
            <v>0</v>
          </cell>
          <cell r="J2210">
            <v>0</v>
          </cell>
          <cell r="K2210" t="str">
            <v>2 шт 110*27  + черный РУНДУК XL + стол + подстаканник</v>
          </cell>
        </row>
        <row r="2211">
          <cell r="A2211" t="str">
            <v>KOMBO+РСсин-чер-Рчер-С110х27-2</v>
          </cell>
          <cell r="B2211" t="str">
            <v>КОМБО: РЫБАЦКОЕ СЧАСТЬЕ. С КЕДЕРОМ. 110х27, черный ПВХ, 2 шт + РУНДУК + СТОЛ + ПОДСТАКАННИК</v>
          </cell>
          <cell r="E2211" t="str">
            <v>СИДУШКА</v>
          </cell>
          <cell r="F2211" t="str">
            <v>синий</v>
          </cell>
          <cell r="G2211">
            <v>0</v>
          </cell>
          <cell r="H2211">
            <v>11</v>
          </cell>
          <cell r="I2211">
            <v>0</v>
          </cell>
          <cell r="J2211">
            <v>0</v>
          </cell>
          <cell r="K2211" t="str">
            <v>2 шт 110*27  + черный РУНДУК XL + стол + подстаканник</v>
          </cell>
        </row>
        <row r="2212">
          <cell r="A2212" t="str">
            <v>KOMBO+РСзел-чер-Рчер-С110х27-2</v>
          </cell>
          <cell r="B2212" t="str">
            <v>КОМБО: РЫБАЦКОЕ СЧАСТЬЕ. С КЕДЕРОМ. 110х27, черный ПВХ, 2 шт + РУНДУК + СТОЛ + ПОДСТАКАННИК</v>
          </cell>
          <cell r="E2212" t="str">
            <v>СИДУШКА</v>
          </cell>
          <cell r="F2212" t="str">
            <v>зеленый</v>
          </cell>
          <cell r="G2212">
            <v>0</v>
          </cell>
          <cell r="H2212">
            <v>11</v>
          </cell>
          <cell r="I2212">
            <v>0</v>
          </cell>
          <cell r="J2212">
            <v>0</v>
          </cell>
          <cell r="K2212" t="str">
            <v>2 шт 110*27  + черный РУНДУК XL + стол + подстаканник</v>
          </cell>
        </row>
        <row r="2213">
          <cell r="A2213" t="str">
            <v>KOMBO+РСсер-чер-Рчер-С110х27-2</v>
          </cell>
          <cell r="B2213" t="str">
            <v>КОМБО: РЫБАЦКОЕ СЧАСТЬЕ. С КЕДЕРОМ. 110х27, черный ПВХ, 2 шт + РУНДУК + СТОЛ + ПОДСТАКАННИК</v>
          </cell>
          <cell r="E2213" t="str">
            <v>СИДУШКА</v>
          </cell>
          <cell r="F2213" t="str">
            <v>серый</v>
          </cell>
          <cell r="G2213">
            <v>0</v>
          </cell>
          <cell r="H2213">
            <v>11</v>
          </cell>
          <cell r="I2213">
            <v>0</v>
          </cell>
          <cell r="J2213">
            <v>0</v>
          </cell>
          <cell r="K2213" t="str">
            <v>2 шт 110*27  + черный РУНДУК XL + стол + подстаканник</v>
          </cell>
        </row>
        <row r="2214">
          <cell r="A2214" t="str">
            <v>KOMBO+РСкрас-чер-Рчер-С110х27-2</v>
          </cell>
          <cell r="B2214" t="str">
            <v>КОМБО: РЫБАЦКОЕ СЧАСТЬЕ. С КЕДЕРОМ. 110х27, черный ПВХ, 2 шт + РУНДУК + СТОЛ + ПОДСТАКАННИК</v>
          </cell>
          <cell r="E2214" t="str">
            <v>СИДУШКА</v>
          </cell>
          <cell r="F2214" t="str">
            <v>красный</v>
          </cell>
          <cell r="G2214">
            <v>0</v>
          </cell>
          <cell r="H2214">
            <v>11</v>
          </cell>
          <cell r="I2214">
            <v>0</v>
          </cell>
          <cell r="J2214">
            <v>0</v>
          </cell>
          <cell r="K2214" t="str">
            <v>2 шт 110*27  + черный РУНДУК XL + стол + подстаканник</v>
          </cell>
        </row>
        <row r="2215">
          <cell r="A2215" t="str">
            <v>KOMBO+РСчер-чер-Рсер-С115х27-2</v>
          </cell>
          <cell r="B2215" t="str">
            <v>КОМБО: РЫБАЦКОЕ СЧАСТЬЕ. С КЕДЕРОМ. 115х27, черный ПВХ, 2 шт + РУНДУК + СТОЛ + ПОДСТАКАННИК</v>
          </cell>
          <cell r="E2215" t="str">
            <v>СИДУШКА</v>
          </cell>
          <cell r="F2215" t="str">
            <v>черный</v>
          </cell>
          <cell r="G2215">
            <v>0</v>
          </cell>
          <cell r="H2215">
            <v>11</v>
          </cell>
          <cell r="I2215">
            <v>0</v>
          </cell>
          <cell r="J2215">
            <v>0</v>
          </cell>
          <cell r="K2215" t="str">
            <v>2 шт 115*27  + серый РУНДУК XL + стол + подстаканник</v>
          </cell>
        </row>
        <row r="2216">
          <cell r="A2216" t="str">
            <v>KOMBO+РСсин-чер-Рсер-С115х27-2</v>
          </cell>
          <cell r="B2216" t="str">
            <v>КОМБО: РЫБАЦКОЕ СЧАСТЬЕ. С КЕДЕРОМ. 115х27, черный ПВХ, 2 шт + РУНДУК + СТОЛ + ПОДСТАКАННИК</v>
          </cell>
          <cell r="E2216" t="str">
            <v>СИДУШКА</v>
          </cell>
          <cell r="F2216" t="str">
            <v>синий</v>
          </cell>
          <cell r="G2216">
            <v>0</v>
          </cell>
          <cell r="H2216">
            <v>11</v>
          </cell>
          <cell r="I2216">
            <v>0</v>
          </cell>
          <cell r="J2216">
            <v>0</v>
          </cell>
          <cell r="K2216" t="str">
            <v>2 шт 115*27  + серый РУНДУК XL + стол + подстаканник</v>
          </cell>
        </row>
        <row r="2217">
          <cell r="A2217" t="str">
            <v>KOMBO+РСзел-чер-Рсер-С115х27-2</v>
          </cell>
          <cell r="B2217" t="str">
            <v>КОМБО: РЫБАЦКОЕ СЧАСТЬЕ. С КЕДЕРОМ. 115х27, черный ПВХ, 2 шт + РУНДУК + СТОЛ + ПОДСТАКАННИК</v>
          </cell>
          <cell r="E2217" t="str">
            <v>СИДУШКА</v>
          </cell>
          <cell r="F2217" t="str">
            <v>зеленый</v>
          </cell>
          <cell r="G2217">
            <v>0</v>
          </cell>
          <cell r="H2217">
            <v>11</v>
          </cell>
          <cell r="I2217">
            <v>0</v>
          </cell>
          <cell r="J2217">
            <v>0</v>
          </cell>
          <cell r="K2217" t="str">
            <v>2 шт 115*27  + серый РУНДУК XL + стол + подстаканник</v>
          </cell>
        </row>
        <row r="2218">
          <cell r="A2218" t="str">
            <v>KOMBO+РСсер-чер-Рсер-С115х27-2</v>
          </cell>
          <cell r="B2218" t="str">
            <v>КОМБО: РЫБАЦКОЕ СЧАСТЬЕ. С КЕДЕРОМ. 115х27, черный ПВХ, 2 шт + РУНДУК + СТОЛ + ПОДСТАКАННИК</v>
          </cell>
          <cell r="E2218" t="str">
            <v>СИДУШКА</v>
          </cell>
          <cell r="F2218" t="str">
            <v>серый</v>
          </cell>
          <cell r="G2218">
            <v>0</v>
          </cell>
          <cell r="H2218">
            <v>11</v>
          </cell>
          <cell r="I2218">
            <v>0</v>
          </cell>
          <cell r="J2218">
            <v>0</v>
          </cell>
          <cell r="K2218" t="str">
            <v>2 шт 115*27  + серый РУНДУК XL + стол + подстаканник</v>
          </cell>
        </row>
        <row r="2219">
          <cell r="A2219" t="str">
            <v>KOMBO+РСкрас-чер-Рсер-С115х27-2</v>
          </cell>
          <cell r="B2219" t="str">
            <v>КОМБО: РЫБАЦКОЕ СЧАСТЬЕ. С КЕДЕРОМ. 115х27, черный ПВХ, 2 шт + РУНДУК + СТОЛ + ПОДСТАКАННИК</v>
          </cell>
          <cell r="E2219" t="str">
            <v>СИДУШКА</v>
          </cell>
          <cell r="F2219" t="str">
            <v>красный</v>
          </cell>
          <cell r="G2219">
            <v>0</v>
          </cell>
          <cell r="H2219">
            <v>11</v>
          </cell>
          <cell r="I2219">
            <v>0</v>
          </cell>
          <cell r="J2219">
            <v>0</v>
          </cell>
          <cell r="K2219" t="str">
            <v>2 шт 115*27  + серый РУНДУК XL + стол + подстаканник</v>
          </cell>
        </row>
        <row r="2220">
          <cell r="A2220" t="str">
            <v>KOMBO+РСчер-чер-Рчер-С115х27-2</v>
          </cell>
          <cell r="B2220" t="str">
            <v>КОМБО: РЫБАЦКОЕ СЧАСТЬЕ. С КЕДЕРОМ. 115х27, черный ПВХ, 2 шт + РУНДУК + СТОЛ + ПОДСТАКАННИК</v>
          </cell>
          <cell r="E2220" t="str">
            <v>СИДУШКА</v>
          </cell>
          <cell r="F2220" t="str">
            <v>черный</v>
          </cell>
          <cell r="G2220">
            <v>0</v>
          </cell>
          <cell r="H2220">
            <v>11</v>
          </cell>
          <cell r="I2220">
            <v>0</v>
          </cell>
          <cell r="J2220">
            <v>0</v>
          </cell>
          <cell r="K2220" t="str">
            <v>2 шт 115*27  + черный РУНДУК XL + стол + подстаканник</v>
          </cell>
        </row>
        <row r="2221">
          <cell r="A2221" t="str">
            <v>KOMBO+РСсин-чер-Рчер-С115х27-2</v>
          </cell>
          <cell r="B2221" t="str">
            <v>КОМБО: РЫБАЦКОЕ СЧАСТЬЕ. С КЕДЕРОМ. 115х27, черный ПВХ, 2 шт + РУНДУК + СТОЛ + ПОДСТАКАННИК</v>
          </cell>
          <cell r="E2221" t="str">
            <v>СИДУШКА</v>
          </cell>
          <cell r="F2221" t="str">
            <v>синий</v>
          </cell>
          <cell r="G2221">
            <v>0</v>
          </cell>
          <cell r="H2221">
            <v>11</v>
          </cell>
          <cell r="I2221">
            <v>0</v>
          </cell>
          <cell r="J2221">
            <v>0</v>
          </cell>
          <cell r="K2221" t="str">
            <v>2 шт 115*27  + черный РУНДУК XL + стол + подстаканник</v>
          </cell>
        </row>
        <row r="2222">
          <cell r="A2222" t="str">
            <v>KOMBO+РСзел-чер-Рчер-С115х27-2</v>
          </cell>
          <cell r="B2222" t="str">
            <v>КОМБО: РЫБАЦКОЕ СЧАСТЬЕ. С КЕДЕРОМ. 115х27, черный ПВХ, 2 шт + РУНДУК + СТОЛ + ПОДСТАКАННИК</v>
          </cell>
          <cell r="E2222" t="str">
            <v>СИДУШКА</v>
          </cell>
          <cell r="F2222" t="str">
            <v>зеленый</v>
          </cell>
          <cell r="G2222">
            <v>0</v>
          </cell>
          <cell r="H2222">
            <v>11</v>
          </cell>
          <cell r="I2222">
            <v>0</v>
          </cell>
          <cell r="J2222">
            <v>0</v>
          </cell>
          <cell r="K2222" t="str">
            <v>2 шт 115*27  + черный РУНДУК XL + стол + подстаканник</v>
          </cell>
        </row>
        <row r="2223">
          <cell r="A2223" t="str">
            <v>KOMBO+РСсер-чер-Рчер-С115х27-2</v>
          </cell>
          <cell r="B2223" t="str">
            <v>КОМБО: РЫБАЦКОЕ СЧАСТЬЕ. С КЕДЕРОМ. 115х27, черный ПВХ, 2 шт + РУНДУК + СТОЛ + ПОДСТАКАННИК</v>
          </cell>
          <cell r="E2223" t="str">
            <v>СИДУШКА</v>
          </cell>
          <cell r="F2223" t="str">
            <v>серый</v>
          </cell>
          <cell r="G2223">
            <v>0</v>
          </cell>
          <cell r="H2223">
            <v>11</v>
          </cell>
          <cell r="I2223">
            <v>0</v>
          </cell>
          <cell r="J2223">
            <v>0</v>
          </cell>
          <cell r="K2223" t="str">
            <v>2 шт 115*27  + черный РУНДУК XL + стол + подстаканник</v>
          </cell>
        </row>
        <row r="2224">
          <cell r="A2224" t="str">
            <v>KOMBO+РСкрас-чер-Рчер-С115х27-2</v>
          </cell>
          <cell r="B2224" t="str">
            <v>КОМБО: РЫБАЦКОЕ СЧАСТЬЕ. С КЕДЕРОМ. 115х27, черный ПВХ, 2 шт + РУНДУК + СТОЛ + ПОДСТАКАННИК</v>
          </cell>
          <cell r="E2224" t="str">
            <v>СИДУШКА</v>
          </cell>
          <cell r="F2224" t="str">
            <v>красный</v>
          </cell>
          <cell r="G2224">
            <v>0</v>
          </cell>
          <cell r="H2224">
            <v>11</v>
          </cell>
          <cell r="I2224">
            <v>0</v>
          </cell>
          <cell r="J2224">
            <v>0</v>
          </cell>
          <cell r="K2224" t="str">
            <v>2 шт 115*27  + черный РУНДУК XL + стол + подстаканник</v>
          </cell>
        </row>
        <row r="2225">
          <cell r="A2225" t="str">
            <v>KOMBO+РСчер-чер-Рчер-C115х27-2</v>
          </cell>
          <cell r="B2225" t="str">
            <v>КОМБО: РЫБАЦКОЕ СЧАСТЬЕ. С КЕДЕРОМ. 115х27, черный ПВХ, 2 шт + РУНДУК + СТОЛ + ПОДСТАКАННИК</v>
          </cell>
          <cell r="E2225" t="str">
            <v>СИДУШКА</v>
          </cell>
          <cell r="F2225" t="str">
            <v>черный</v>
          </cell>
          <cell r="G2225">
            <v>0</v>
          </cell>
          <cell r="H2225">
            <v>11</v>
          </cell>
          <cell r="I2225">
            <v>0</v>
          </cell>
          <cell r="J2225">
            <v>0</v>
          </cell>
          <cell r="K2225" t="str">
            <v>2 шт 115*27  + черный РУНДУК XL + стол + подстаканник</v>
          </cell>
        </row>
        <row r="2226">
          <cell r="A2226" t="str">
            <v>KOMBO+РСчер-чер-Рсер-С65х22-2</v>
          </cell>
          <cell r="B2226" t="str">
            <v>КОМБО: РЫБАЦКОЕ СЧАСТЬЕ. С КЕДЕРОМ. 65х22, черный ПВХ, 2 шт + РУНДУК + СТОЛ + ПОДСТАКАННИК</v>
          </cell>
          <cell r="E2226" t="str">
            <v>СИДУШКА</v>
          </cell>
          <cell r="F2226" t="str">
            <v>черный</v>
          </cell>
          <cell r="G2226">
            <v>0</v>
          </cell>
          <cell r="H2226">
            <v>11</v>
          </cell>
          <cell r="I2226">
            <v>0</v>
          </cell>
          <cell r="J2226">
            <v>0</v>
          </cell>
          <cell r="K2226" t="str">
            <v>2 шт 65*22  + серый РУНДУК S  + стол + подстаканник</v>
          </cell>
        </row>
        <row r="2227">
          <cell r="A2227" t="str">
            <v>KOMBO+РСсин-чер-Рсер-С65х22-2</v>
          </cell>
          <cell r="B2227" t="str">
            <v>КОМБО: РЫБАЦКОЕ СЧАСТЬЕ. С КЕДЕРОМ. 65х22, черный ПВХ, 2 шт + РУНДУК + СТОЛ + ПОДСТАКАННИК</v>
          </cell>
          <cell r="E2227" t="str">
            <v>СИДУШКА</v>
          </cell>
          <cell r="F2227" t="str">
            <v>синий</v>
          </cell>
          <cell r="G2227">
            <v>0</v>
          </cell>
          <cell r="H2227">
            <v>11</v>
          </cell>
          <cell r="I2227">
            <v>0</v>
          </cell>
          <cell r="J2227">
            <v>0</v>
          </cell>
          <cell r="K2227" t="str">
            <v>2 шт 65*22  + серый РУНДУК S  + стол + подстаканник</v>
          </cell>
        </row>
        <row r="2228">
          <cell r="A2228" t="str">
            <v>KOMBO+РСзел-чер-Рсер-С65х22-2</v>
          </cell>
          <cell r="B2228" t="str">
            <v>КОМБО: РЫБАЦКОЕ СЧАСТЬЕ. С КЕДЕРОМ. 65х22, черный ПВХ, 2 шт + РУНДУК + СТОЛ + ПОДСТАКАННИК</v>
          </cell>
          <cell r="E2228" t="str">
            <v>СИДУШКА</v>
          </cell>
          <cell r="F2228" t="str">
            <v>зеленый</v>
          </cell>
          <cell r="G2228">
            <v>0</v>
          </cell>
          <cell r="H2228">
            <v>11</v>
          </cell>
          <cell r="I2228">
            <v>0</v>
          </cell>
          <cell r="J2228">
            <v>0</v>
          </cell>
          <cell r="K2228" t="str">
            <v>2 шт 65*22  + серый РУНДУК S  + стол + подстаканник</v>
          </cell>
        </row>
        <row r="2229">
          <cell r="A2229" t="str">
            <v>KOMBO+РСсер-чер-Рсер-С65х22-2</v>
          </cell>
          <cell r="B2229" t="str">
            <v>КОМБО: РЫБАЦКОЕ СЧАСТЬЕ. С КЕДЕРОМ. 65х22, черный ПВХ, 2 шт + РУНДУК + СТОЛ + ПОДСТАКАННИК</v>
          </cell>
          <cell r="E2229" t="str">
            <v>СИДУШКА</v>
          </cell>
          <cell r="F2229" t="str">
            <v>серый</v>
          </cell>
          <cell r="G2229">
            <v>0</v>
          </cell>
          <cell r="H2229">
            <v>11</v>
          </cell>
          <cell r="I2229">
            <v>0</v>
          </cell>
          <cell r="J2229">
            <v>0</v>
          </cell>
          <cell r="K2229" t="str">
            <v>2 шт 65*22  + серый РУНДУК S  + стол + подстаканник</v>
          </cell>
        </row>
        <row r="2230">
          <cell r="A2230" t="str">
            <v>KOMBO+РСкрас-чер-Рсер-С65х22-2</v>
          </cell>
          <cell r="B2230" t="str">
            <v>КОМБО: РЫБАЦКОЕ СЧАСТЬЕ. С КЕДЕРОМ. 65х22, черный ПВХ, 2 шт + РУНДУК + СТОЛ + ПОДСТАКАННИК</v>
          </cell>
          <cell r="E2230" t="str">
            <v>СИДУШКА</v>
          </cell>
          <cell r="F2230" t="str">
            <v>красный</v>
          </cell>
          <cell r="G2230">
            <v>0</v>
          </cell>
          <cell r="H2230">
            <v>11</v>
          </cell>
          <cell r="I2230">
            <v>0</v>
          </cell>
          <cell r="J2230">
            <v>0</v>
          </cell>
          <cell r="K2230" t="str">
            <v>2 шт 65*22  + серый РУНДУК S  + стол + подстаканник</v>
          </cell>
        </row>
        <row r="2231">
          <cell r="A2231" t="str">
            <v>KOMBO+РСсин-чер-Рчер-С65х22-2</v>
          </cell>
          <cell r="B2231" t="str">
            <v>КОМБО: РЫБАЦКОЕ СЧАСТЬЕ. С КЕДЕРОМ. 65х22, черный ПВХ, 2 шт + РУНДУК + СТОЛ + ПОДСТАКАННИК</v>
          </cell>
          <cell r="E2231" t="str">
            <v>СИДУШКА</v>
          </cell>
          <cell r="F2231" t="str">
            <v>синий</v>
          </cell>
          <cell r="G2231">
            <v>0</v>
          </cell>
          <cell r="H2231">
            <v>11</v>
          </cell>
          <cell r="I2231">
            <v>0</v>
          </cell>
          <cell r="J2231">
            <v>0</v>
          </cell>
          <cell r="K2231" t="str">
            <v>2 шт 65*22  + черный РУНДУК S  + стол + подстаканник</v>
          </cell>
        </row>
        <row r="2232">
          <cell r="A2232" t="str">
            <v>KOMBO+РСзел-чер-Рчер-С65х22-2</v>
          </cell>
          <cell r="B2232" t="str">
            <v>КОМБО: РЫБАЦКОЕ СЧАСТЬЕ. С КЕДЕРОМ. 65х22, черный ПВХ, 2 шт + РУНДУК + СТОЛ + ПОДСТАКАННИК</v>
          </cell>
          <cell r="E2232" t="str">
            <v>СИДУШКА</v>
          </cell>
          <cell r="F2232" t="str">
            <v>зеленый</v>
          </cell>
          <cell r="G2232">
            <v>0</v>
          </cell>
          <cell r="H2232">
            <v>11</v>
          </cell>
          <cell r="I2232">
            <v>0</v>
          </cell>
          <cell r="J2232">
            <v>0</v>
          </cell>
          <cell r="K2232" t="str">
            <v>2 шт 65*22  + черный РУНДУК S  + стол + подстаканник</v>
          </cell>
        </row>
        <row r="2233">
          <cell r="A2233" t="str">
            <v>KOMBO+РСсер-чер-Рчер-С65х22-2</v>
          </cell>
          <cell r="B2233" t="str">
            <v>КОМБО: РЫБАЦКОЕ СЧАСТЬЕ. С КЕДЕРОМ. 65х22, черный ПВХ, 2 шт + РУНДУК + СТОЛ + ПОДСТАКАННИК</v>
          </cell>
          <cell r="E2233" t="str">
            <v>СИДУШКА</v>
          </cell>
          <cell r="F2233" t="str">
            <v>серый</v>
          </cell>
          <cell r="G2233">
            <v>0</v>
          </cell>
          <cell r="H2233">
            <v>11</v>
          </cell>
          <cell r="I2233">
            <v>0</v>
          </cell>
          <cell r="J2233">
            <v>0</v>
          </cell>
          <cell r="K2233" t="str">
            <v>2 шт 65*22  + черный РУНДУК S  + стол + подстаканник</v>
          </cell>
        </row>
        <row r="2234">
          <cell r="A2234" t="str">
            <v>KOMBO+РСкрас-чер-Рчер-С65х22-2</v>
          </cell>
          <cell r="B2234" t="str">
            <v>КОМБО: РЫБАЦКОЕ СЧАСТЬЕ. С КЕДЕРОМ. 65х22, черный ПВХ, 2 шт + РУНДУК + СТОЛ + ПОДСТАКАННИК</v>
          </cell>
          <cell r="E2234" t="str">
            <v>СИДУШКА</v>
          </cell>
          <cell r="F2234" t="str">
            <v>красный</v>
          </cell>
          <cell r="G2234">
            <v>0</v>
          </cell>
          <cell r="H2234">
            <v>11</v>
          </cell>
          <cell r="I2234">
            <v>0</v>
          </cell>
          <cell r="J2234">
            <v>0</v>
          </cell>
          <cell r="K2234" t="str">
            <v>2 шт 65*22  + черный РУНДУК S  + стол + подстаканник</v>
          </cell>
        </row>
        <row r="2235">
          <cell r="A2235" t="str">
            <v>KOMBO+РСчер-чер-Рчер-C65х22-2</v>
          </cell>
          <cell r="B2235" t="str">
            <v>КОМБО: РЫБАЦКОЕ СЧАСТЬЕ. С КЕДЕРОМ. 65х22, черный ПВХ, 2 шт + РУНДУК + СТОЛ + ПОДСТАКАННИК</v>
          </cell>
          <cell r="E2235" t="str">
            <v>СИДУШКА</v>
          </cell>
          <cell r="F2235" t="str">
            <v>черный</v>
          </cell>
          <cell r="G2235">
            <v>0</v>
          </cell>
          <cell r="H2235">
            <v>11</v>
          </cell>
          <cell r="I2235">
            <v>0</v>
          </cell>
          <cell r="J2235">
            <v>0</v>
          </cell>
          <cell r="K2235" t="str">
            <v>2 шт 65*22  + черный РУНДУК S  + стол + подстаканник</v>
          </cell>
        </row>
        <row r="2236">
          <cell r="A2236" t="str">
            <v>KOMBO+РСчер-чер-Рсер-С70х22-2</v>
          </cell>
          <cell r="B2236" t="str">
            <v>КОМБО: РЫБАЦКОЕ СЧАСТЬЕ. С КЕДЕРОМ. 70х22, черный ПВХ, 2 шт + РУНДУК + СТОЛ + ПОДСТАКАННИК</v>
          </cell>
          <cell r="E2236" t="str">
            <v>СИДУШКА</v>
          </cell>
          <cell r="F2236" t="str">
            <v>черный</v>
          </cell>
          <cell r="G2236">
            <v>0</v>
          </cell>
          <cell r="H2236">
            <v>11</v>
          </cell>
          <cell r="I2236">
            <v>0</v>
          </cell>
          <cell r="J2236">
            <v>0</v>
          </cell>
          <cell r="K2236" t="str">
            <v>2 шт 70*22 + серый РУНДУК S  + стол + подстаканник</v>
          </cell>
        </row>
        <row r="2237">
          <cell r="A2237" t="str">
            <v>KOMBO+РСсин-чер-Рсер-С70х22-2</v>
          </cell>
          <cell r="B2237" t="str">
            <v>КОМБО: РЫБАЦКОЕ СЧАСТЬЕ. С КЕДЕРОМ. 70х22, черный ПВХ, 2 шт + РУНДУК + СТОЛ + ПОДСТАКАННИК</v>
          </cell>
          <cell r="E2237" t="str">
            <v>СИДУШКА</v>
          </cell>
          <cell r="F2237" t="str">
            <v>синий</v>
          </cell>
          <cell r="G2237">
            <v>0</v>
          </cell>
          <cell r="H2237">
            <v>11</v>
          </cell>
          <cell r="I2237">
            <v>0</v>
          </cell>
          <cell r="J2237">
            <v>0</v>
          </cell>
          <cell r="K2237" t="str">
            <v>2 шт 70*22 + серый РУНДУК S  + стол + подстаканник</v>
          </cell>
        </row>
        <row r="2238">
          <cell r="A2238" t="str">
            <v>KOMBO+РСзел-чер-Рсер-С70х22-2</v>
          </cell>
          <cell r="B2238" t="str">
            <v>КОМБО: РЫБАЦКОЕ СЧАСТЬЕ. С КЕДЕРОМ. 70х22, черный ПВХ, 2 шт + РУНДУК + СТОЛ + ПОДСТАКАННИК</v>
          </cell>
          <cell r="E2238" t="str">
            <v>СИДУШКА</v>
          </cell>
          <cell r="F2238" t="str">
            <v>зеленый</v>
          </cell>
          <cell r="G2238">
            <v>0</v>
          </cell>
          <cell r="H2238">
            <v>11</v>
          </cell>
          <cell r="I2238">
            <v>0</v>
          </cell>
          <cell r="J2238">
            <v>0</v>
          </cell>
          <cell r="K2238" t="str">
            <v>2 шт 70*22 + серый РУНДУК S  + стол + подстаканник</v>
          </cell>
        </row>
        <row r="2239">
          <cell r="A2239" t="str">
            <v>KOMBO+РСсер-чер-Рсер-С70х22-2</v>
          </cell>
          <cell r="B2239" t="str">
            <v>КОМБО: РЫБАЦКОЕ СЧАСТЬЕ. С КЕДЕРОМ. 70х22, черный ПВХ, 2 шт + РУНДУК + СТОЛ + ПОДСТАКАННИК</v>
          </cell>
          <cell r="E2239" t="str">
            <v>СИДУШКА</v>
          </cell>
          <cell r="F2239" t="str">
            <v>серый</v>
          </cell>
          <cell r="G2239">
            <v>0</v>
          </cell>
          <cell r="H2239">
            <v>11</v>
          </cell>
          <cell r="I2239">
            <v>0</v>
          </cell>
          <cell r="J2239">
            <v>0</v>
          </cell>
          <cell r="K2239" t="str">
            <v>2 шт 70*22 + серый РУНДУК S  + стол + подстаканник</v>
          </cell>
        </row>
        <row r="2240">
          <cell r="A2240" t="str">
            <v>KOMBO+РСкрас-чер-Рсер-С70х22-2</v>
          </cell>
          <cell r="B2240" t="str">
            <v>КОМБО: РЫБАЦКОЕ СЧАСТЬЕ. С КЕДЕРОМ. 70х22, черный ПВХ, 2 шт + РУНДУК + СТОЛ + ПОДСТАКАННИК</v>
          </cell>
          <cell r="E2240" t="str">
            <v>СИДУШКА</v>
          </cell>
          <cell r="F2240" t="str">
            <v>красный</v>
          </cell>
          <cell r="G2240">
            <v>0</v>
          </cell>
          <cell r="H2240">
            <v>11</v>
          </cell>
          <cell r="I2240">
            <v>0</v>
          </cell>
          <cell r="J2240">
            <v>0</v>
          </cell>
          <cell r="K2240" t="str">
            <v>2 шт 70*22 + серый РУНДУК S  + стол + подстаканник</v>
          </cell>
        </row>
        <row r="2241">
          <cell r="A2241" t="str">
            <v>KOMBO+РСсин-чер-Рчер-С70х22-2</v>
          </cell>
          <cell r="B2241" t="str">
            <v>КОМБО: РЫБАЦКОЕ СЧАСТЬЕ. С КЕДЕРОМ. 70х22, черный ПВХ, 2 шт + РУНДУК + СТОЛ + ПОДСТАКАННИК</v>
          </cell>
          <cell r="E2241" t="str">
            <v>СИДУШКА</v>
          </cell>
          <cell r="F2241" t="str">
            <v>синий</v>
          </cell>
          <cell r="G2241">
            <v>0</v>
          </cell>
          <cell r="H2241">
            <v>11</v>
          </cell>
          <cell r="I2241">
            <v>0</v>
          </cell>
          <cell r="J2241">
            <v>0</v>
          </cell>
          <cell r="K2241" t="str">
            <v>2 шт 70*22 + черный РУНДУК S  + стол + подстаканник</v>
          </cell>
        </row>
        <row r="2242">
          <cell r="A2242" t="str">
            <v>KOMBO+РСзел-чер-Рчер-С70х22-2</v>
          </cell>
          <cell r="B2242" t="str">
            <v>КОМБО: РЫБАЦКОЕ СЧАСТЬЕ. С КЕДЕРОМ. 70х22, черный ПВХ, 2 шт + РУНДУК + СТОЛ + ПОДСТАКАННИК</v>
          </cell>
          <cell r="E2242" t="str">
            <v>СИДУШКА</v>
          </cell>
          <cell r="F2242" t="str">
            <v>зеленый</v>
          </cell>
          <cell r="G2242">
            <v>0</v>
          </cell>
          <cell r="H2242">
            <v>11</v>
          </cell>
          <cell r="I2242">
            <v>0</v>
          </cell>
          <cell r="J2242">
            <v>0</v>
          </cell>
          <cell r="K2242" t="str">
            <v>2 шт 70*22 + черный РУНДУК S  + стол + подстаканник</v>
          </cell>
        </row>
        <row r="2243">
          <cell r="A2243" t="str">
            <v>KOMBO+РСсер-чер-Рчер-С70х22-2</v>
          </cell>
          <cell r="B2243" t="str">
            <v>КОМБО: РЫБАЦКОЕ СЧАСТЬЕ. С КЕДЕРОМ. 70х22, черный ПВХ, 2 шт + РУНДУК + СТОЛ + ПОДСТАКАННИК</v>
          </cell>
          <cell r="E2243" t="str">
            <v>СИДУШКА</v>
          </cell>
          <cell r="F2243" t="str">
            <v>серый</v>
          </cell>
          <cell r="G2243">
            <v>0</v>
          </cell>
          <cell r="H2243">
            <v>11</v>
          </cell>
          <cell r="I2243">
            <v>0</v>
          </cell>
          <cell r="J2243">
            <v>0</v>
          </cell>
          <cell r="K2243" t="str">
            <v>2 шт 70*22 + черный РУНДУК S  + стол + подстаканник</v>
          </cell>
        </row>
        <row r="2244">
          <cell r="A2244" t="str">
            <v>KOMBO+РСкрас-чер-Рчер-С70х22-2</v>
          </cell>
          <cell r="B2244" t="str">
            <v>КОМБО: РЫБАЦКОЕ СЧАСТЬЕ. С КЕДЕРОМ. 70х22, черный ПВХ, 2 шт + РУНДУК + СТОЛ + ПОДСТАКАННИК</v>
          </cell>
          <cell r="E2244" t="str">
            <v>СИДУШКА</v>
          </cell>
          <cell r="F2244" t="str">
            <v>красный</v>
          </cell>
          <cell r="G2244">
            <v>0</v>
          </cell>
          <cell r="H2244">
            <v>11</v>
          </cell>
          <cell r="I2244">
            <v>0</v>
          </cell>
          <cell r="J2244">
            <v>0</v>
          </cell>
          <cell r="K2244" t="str">
            <v>2 шт 70*22 + черный РУНДУК S  + стол + подстаканник</v>
          </cell>
        </row>
        <row r="2245">
          <cell r="A2245" t="str">
            <v>KOMBO+РСчер-чер-Рчер-C70х22-2</v>
          </cell>
          <cell r="B2245" t="str">
            <v>КОМБО: РЫБАЦКОЕ СЧАСТЬЕ. С КЕДЕРОМ. 70х22, черный ПВХ, 2 шт + РУНДУК + СТОЛ + ПОДСТАКАННИК</v>
          </cell>
          <cell r="E2245" t="str">
            <v>СИДУШКА</v>
          </cell>
          <cell r="F2245" t="str">
            <v>черный</v>
          </cell>
          <cell r="G2245">
            <v>0</v>
          </cell>
          <cell r="H2245">
            <v>11</v>
          </cell>
          <cell r="I2245">
            <v>0</v>
          </cell>
          <cell r="J2245">
            <v>0</v>
          </cell>
          <cell r="K2245" t="str">
            <v>2 шт 70*22 + черный РУНДУК S  + стол + подстаканник</v>
          </cell>
        </row>
        <row r="2246">
          <cell r="A2246" t="str">
            <v>KOMBO+РСчер-чер-Рсер-С75х22-2</v>
          </cell>
          <cell r="B2246" t="str">
            <v>КОМБО: РЫБАЦКОЕ СЧАСТЬЕ. С КЕДЕРОМ. 75х22, черный ПВХ, 2 шт + РУНДУК + СТОЛ + ПОДСТАКАННИК</v>
          </cell>
          <cell r="E2246" t="str">
            <v>СИДУШКА</v>
          </cell>
          <cell r="F2246" t="str">
            <v>черный</v>
          </cell>
          <cell r="G2246">
            <v>0</v>
          </cell>
          <cell r="H2246">
            <v>11</v>
          </cell>
          <cell r="I2246">
            <v>0</v>
          </cell>
          <cell r="J2246">
            <v>0</v>
          </cell>
          <cell r="K2246" t="str">
            <v>2 шт 75*22+ серый РУНДУК S  + стол + подстаканник</v>
          </cell>
        </row>
        <row r="2247">
          <cell r="A2247" t="str">
            <v>KOMBO+РСсин-чер-Рсер-С75х22-2</v>
          </cell>
          <cell r="B2247" t="str">
            <v>КОМБО: РЫБАЦКОЕ СЧАСТЬЕ. С КЕДЕРОМ. 75х22, черный ПВХ, 2 шт + РУНДУК + СТОЛ + ПОДСТАКАННИК</v>
          </cell>
          <cell r="E2247" t="str">
            <v>СИДУШКА</v>
          </cell>
          <cell r="F2247" t="str">
            <v>синий</v>
          </cell>
          <cell r="G2247">
            <v>0</v>
          </cell>
          <cell r="H2247">
            <v>11</v>
          </cell>
          <cell r="I2247">
            <v>0</v>
          </cell>
          <cell r="J2247">
            <v>0</v>
          </cell>
          <cell r="K2247" t="str">
            <v>2 шт 75*22+ серый РУНДУК S  + стол + подстаканник</v>
          </cell>
        </row>
        <row r="2248">
          <cell r="A2248" t="str">
            <v>KOMBO+РСзел-чер-Рсер-С75х22-2</v>
          </cell>
          <cell r="B2248" t="str">
            <v>КОМБО: РЫБАЦКОЕ СЧАСТЬЕ. С КЕДЕРОМ. 75х22, черный ПВХ, 2 шт + РУНДУК + СТОЛ + ПОДСТАКАННИК</v>
          </cell>
          <cell r="E2248" t="str">
            <v>СИДУШКА</v>
          </cell>
          <cell r="F2248" t="str">
            <v>зеленый</v>
          </cell>
          <cell r="G2248">
            <v>0</v>
          </cell>
          <cell r="H2248">
            <v>11</v>
          </cell>
          <cell r="I2248">
            <v>0</v>
          </cell>
          <cell r="J2248">
            <v>0</v>
          </cell>
          <cell r="K2248" t="str">
            <v>2 шт 75*22+ серый РУНДУК S  + стол + подстаканник</v>
          </cell>
        </row>
        <row r="2249">
          <cell r="A2249" t="str">
            <v>KOMBO+РСсер-чер-Рсер-С75х22-2</v>
          </cell>
          <cell r="B2249" t="str">
            <v>КОМБО: РЫБАЦКОЕ СЧАСТЬЕ. С КЕДЕРОМ. 75х22, черный ПВХ, 2 шт + РУНДУК + СТОЛ + ПОДСТАКАННИК</v>
          </cell>
          <cell r="E2249" t="str">
            <v>СИДУШКА</v>
          </cell>
          <cell r="F2249" t="str">
            <v>серый</v>
          </cell>
          <cell r="G2249">
            <v>0</v>
          </cell>
          <cell r="H2249">
            <v>11</v>
          </cell>
          <cell r="I2249">
            <v>0</v>
          </cell>
          <cell r="J2249">
            <v>0</v>
          </cell>
          <cell r="K2249" t="str">
            <v>2 шт 75*22+ серый РУНДУК S  + стол + подстаканник</v>
          </cell>
        </row>
        <row r="2250">
          <cell r="A2250" t="str">
            <v>KOMBO+РСкрас-чер-Рсер-С75х22-2</v>
          </cell>
          <cell r="B2250" t="str">
            <v>КОМБО: РЫБАЦКОЕ СЧАСТЬЕ. С КЕДЕРОМ. 75х22, черный ПВХ, 2 шт + РУНДУК + СТОЛ + ПОДСТАКАННИК</v>
          </cell>
          <cell r="E2250" t="str">
            <v>СИДУШКА</v>
          </cell>
          <cell r="F2250" t="str">
            <v>красный</v>
          </cell>
          <cell r="G2250">
            <v>0</v>
          </cell>
          <cell r="H2250">
            <v>11</v>
          </cell>
          <cell r="I2250">
            <v>0</v>
          </cell>
          <cell r="J2250">
            <v>0</v>
          </cell>
          <cell r="K2250" t="str">
            <v>2 шт 75*22+ серый РУНДУК S  + стол + подстаканник</v>
          </cell>
        </row>
        <row r="2251">
          <cell r="A2251" t="str">
            <v>KOMBO+РСкрас-чер-Рчер-С75х22-2</v>
          </cell>
          <cell r="B2251" t="str">
            <v>КОМБО: РЫБАЦКОЕ СЧАСТЬЕ. С КЕДЕРОМ. 75х22, черный ПВХ, 2 шт + РУНДУК + СТОЛ + ПОДСТАКАННИК</v>
          </cell>
          <cell r="E2251" t="str">
            <v>СИДУШКА</v>
          </cell>
          <cell r="F2251" t="str">
            <v>красный</v>
          </cell>
          <cell r="G2251">
            <v>0</v>
          </cell>
          <cell r="H2251">
            <v>11</v>
          </cell>
          <cell r="I2251">
            <v>0</v>
          </cell>
          <cell r="J2251">
            <v>0</v>
          </cell>
          <cell r="K2251" t="str">
            <v>2 шт 75*22+ черный РУНДУК S  + стол + подстаканник</v>
          </cell>
        </row>
        <row r="2252">
          <cell r="A2252" t="str">
            <v>KOMBO+РСсин-чер-Рчер-С75х22-2</v>
          </cell>
          <cell r="B2252" t="str">
            <v>КОМБО: РЫБАЦКОЕ СЧАСТЬЕ. С КЕДЕРОМ. 75х22, черный ПВХ, 2 шт + РУНДУК + СТОЛ + ПОДСТАКАННИК</v>
          </cell>
          <cell r="E2252" t="str">
            <v>СИДУШКА</v>
          </cell>
          <cell r="F2252" t="str">
            <v>синий</v>
          </cell>
          <cell r="G2252">
            <v>0</v>
          </cell>
          <cell r="H2252">
            <v>11</v>
          </cell>
          <cell r="I2252">
            <v>0</v>
          </cell>
          <cell r="J2252">
            <v>0</v>
          </cell>
          <cell r="K2252" t="str">
            <v>2 шт 75*22+ черный РУНДУК S  + стол + подстаканник</v>
          </cell>
        </row>
        <row r="2253">
          <cell r="A2253" t="str">
            <v>KOMBO+РСзел-чер-Рчер-С75х22-2</v>
          </cell>
          <cell r="B2253" t="str">
            <v>КОМБО: РЫБАЦКОЕ СЧАСТЬЕ. С КЕДЕРОМ. 75х22, черный ПВХ, 2 шт + РУНДУК + СТОЛ + ПОДСТАКАННИК</v>
          </cell>
          <cell r="E2253" t="str">
            <v>СИДУШКА</v>
          </cell>
          <cell r="F2253" t="str">
            <v>зеленый</v>
          </cell>
          <cell r="G2253">
            <v>0</v>
          </cell>
          <cell r="H2253">
            <v>11</v>
          </cell>
          <cell r="I2253">
            <v>0</v>
          </cell>
          <cell r="J2253">
            <v>0</v>
          </cell>
          <cell r="K2253" t="str">
            <v>2 шт 75*22+ черный РУНДУК S  + стол + подстаканник</v>
          </cell>
        </row>
        <row r="2254">
          <cell r="A2254" t="str">
            <v>KOMBO+РСсер-чер-Рчер-С75х22-2</v>
          </cell>
          <cell r="B2254" t="str">
            <v>КОМБО: РЫБАЦКОЕ СЧАСТЬЕ. С КЕДЕРОМ. 75х22, черный ПВХ, 2 шт + РУНДУК + СТОЛ + ПОДСТАКАННИК</v>
          </cell>
          <cell r="E2254" t="str">
            <v>СИДУШКА</v>
          </cell>
          <cell r="F2254" t="str">
            <v>серый</v>
          </cell>
          <cell r="G2254">
            <v>0</v>
          </cell>
          <cell r="H2254">
            <v>11</v>
          </cell>
          <cell r="I2254">
            <v>0</v>
          </cell>
          <cell r="J2254">
            <v>0</v>
          </cell>
          <cell r="K2254" t="str">
            <v>2 шт 75*22+ черный РУНДУК S  + стол + подстаканник</v>
          </cell>
        </row>
        <row r="2255">
          <cell r="A2255" t="str">
            <v>KOMBO+РСчер-чер-Рчер-C75х22-2</v>
          </cell>
          <cell r="B2255" t="str">
            <v>КОМБО: РЫБАЦКОЕ СЧАСТЬЕ. С КЕДЕРОМ. 75х22, черный ПВХ, 2 шт + РУНДУК + СТОЛ + ПОДСТАКАННИК</v>
          </cell>
          <cell r="E2255" t="str">
            <v>СИДУШКА</v>
          </cell>
          <cell r="F2255" t="str">
            <v>черный</v>
          </cell>
          <cell r="G2255">
            <v>0</v>
          </cell>
          <cell r="H2255">
            <v>11</v>
          </cell>
          <cell r="I2255">
            <v>0</v>
          </cell>
          <cell r="J2255">
            <v>0</v>
          </cell>
          <cell r="K2255" t="str">
            <v>2 шт 75*22+ черный РУНДУК S  + стол + подстаканник</v>
          </cell>
        </row>
        <row r="2256">
          <cell r="A2256" t="str">
            <v>KOMBO+РСчер-чер-Рсер-С80х22-2</v>
          </cell>
          <cell r="B2256" t="str">
            <v>КОМБО: РЫБАЦКОЕ СЧАСТЬЕ. С КЕДЕРОМ. 80х22, черный ПВХ, 2 шт + РУНДУК + СТОЛ + ПОДСТАКАННИК</v>
          </cell>
          <cell r="E2256" t="str">
            <v>СИДУШКА</v>
          </cell>
          <cell r="F2256" t="str">
            <v>черный</v>
          </cell>
          <cell r="G2256">
            <v>0</v>
          </cell>
          <cell r="H2256">
            <v>11</v>
          </cell>
          <cell r="I2256">
            <v>0</v>
          </cell>
          <cell r="J2256">
            <v>0</v>
          </cell>
          <cell r="K2256" t="str">
            <v>2 шт 80*22 + серый РУНДУК S + стол + подстаканник</v>
          </cell>
        </row>
        <row r="2257">
          <cell r="A2257" t="str">
            <v>KOMBO+РСсин-чер-Рсер-С80х22-2</v>
          </cell>
          <cell r="B2257" t="str">
            <v>КОМБО: РЫБАЦКОЕ СЧАСТЬЕ. С КЕДЕРОМ. 80х22, черный ПВХ, 2 шт + РУНДУК + СТОЛ + ПОДСТАКАННИК</v>
          </cell>
          <cell r="E2257" t="str">
            <v>СИДУШКА</v>
          </cell>
          <cell r="F2257" t="str">
            <v>синий</v>
          </cell>
          <cell r="G2257">
            <v>0</v>
          </cell>
          <cell r="H2257">
            <v>11</v>
          </cell>
          <cell r="I2257">
            <v>0</v>
          </cell>
          <cell r="J2257">
            <v>0</v>
          </cell>
          <cell r="K2257" t="str">
            <v>2 шт 80*22 + серый РУНДУК S + стол + подстаканник</v>
          </cell>
        </row>
        <row r="2258">
          <cell r="A2258" t="str">
            <v>KOMBO+РСзел-чер-Рсер-С80х22-2</v>
          </cell>
          <cell r="B2258" t="str">
            <v>КОМБО: РЫБАЦКОЕ СЧАСТЬЕ. С КЕДЕРОМ. 80х22, черный ПВХ, 2 шт + РУНДУК + СТОЛ + ПОДСТАКАННИК</v>
          </cell>
          <cell r="E2258" t="str">
            <v>СИДУШКА</v>
          </cell>
          <cell r="F2258" t="str">
            <v>зеленый</v>
          </cell>
          <cell r="G2258">
            <v>0</v>
          </cell>
          <cell r="H2258">
            <v>11</v>
          </cell>
          <cell r="I2258">
            <v>0</v>
          </cell>
          <cell r="J2258">
            <v>0</v>
          </cell>
          <cell r="K2258" t="str">
            <v>2 шт 80*22 + серый РУНДУК S + стол + подстаканник</v>
          </cell>
        </row>
        <row r="2259">
          <cell r="A2259" t="str">
            <v>KOMBO+РСсер-чер-Рсер-С80х22-2</v>
          </cell>
          <cell r="B2259" t="str">
            <v>КОМБО: РЫБАЦКОЕ СЧАСТЬЕ. С КЕДЕРОМ. 80х22, черный ПВХ, 2 шт + РУНДУК + СТОЛ + ПОДСТАКАННИК</v>
          </cell>
          <cell r="E2259" t="str">
            <v>СИДУШКА</v>
          </cell>
          <cell r="F2259" t="str">
            <v>серый</v>
          </cell>
          <cell r="G2259">
            <v>0</v>
          </cell>
          <cell r="H2259">
            <v>11</v>
          </cell>
          <cell r="I2259">
            <v>0</v>
          </cell>
          <cell r="J2259">
            <v>0</v>
          </cell>
          <cell r="K2259" t="str">
            <v>2 шт 80*22 + серый РУНДУК S + стол + подстаканник</v>
          </cell>
        </row>
        <row r="2260">
          <cell r="A2260" t="str">
            <v>KOMBO+РСкрас-чер-Рсер-С80х22-2</v>
          </cell>
          <cell r="B2260" t="str">
            <v>КОМБО: РЫБАЦКОЕ СЧАСТЬЕ. С КЕДЕРОМ. 80х22, черный ПВХ, 2 шт + РУНДУК + СТОЛ + ПОДСТАКАННИК</v>
          </cell>
          <cell r="E2260" t="str">
            <v>СИДУШКА</v>
          </cell>
          <cell r="F2260" t="str">
            <v>красный</v>
          </cell>
          <cell r="G2260">
            <v>0</v>
          </cell>
          <cell r="H2260">
            <v>11</v>
          </cell>
          <cell r="I2260">
            <v>0</v>
          </cell>
          <cell r="J2260">
            <v>0</v>
          </cell>
          <cell r="K2260" t="str">
            <v>2 шт 80*22 + серый РУНДУК S + стол + подстаканник</v>
          </cell>
        </row>
        <row r="2261">
          <cell r="A2261" t="str">
            <v>KOMBO+РСчер-чер-Рчер-С80х22-2</v>
          </cell>
          <cell r="B2261" t="str">
            <v>КОМБО: РЫБАЦКОЕ СЧАСТЬЕ. С КЕДЕРОМ. 80х22, черный ПВХ, 2 шт + РУНДУК + СТОЛ + ПОДСТАКАННИК</v>
          </cell>
          <cell r="E2261" t="str">
            <v>СИДУШКА</v>
          </cell>
          <cell r="F2261" t="str">
            <v>черный</v>
          </cell>
          <cell r="G2261">
            <v>0</v>
          </cell>
          <cell r="H2261">
            <v>11</v>
          </cell>
          <cell r="I2261">
            <v>0</v>
          </cell>
          <cell r="J2261">
            <v>0</v>
          </cell>
          <cell r="K2261" t="str">
            <v>2 шт 80*22 + черный РУНДУК S + стол + подстаканник</v>
          </cell>
        </row>
        <row r="2262">
          <cell r="A2262" t="str">
            <v>KOMBO+РСсин-чер-Рчер-С80х22-2</v>
          </cell>
          <cell r="B2262" t="str">
            <v>КОМБО: РЫБАЦКОЕ СЧАСТЬЕ. С КЕДЕРОМ. 80х22, черный ПВХ, 2 шт + РУНДУК + СТОЛ + ПОДСТАКАННИК</v>
          </cell>
          <cell r="E2262" t="str">
            <v>СИДУШКА</v>
          </cell>
          <cell r="F2262" t="str">
            <v>синий</v>
          </cell>
          <cell r="G2262">
            <v>0</v>
          </cell>
          <cell r="H2262">
            <v>11</v>
          </cell>
          <cell r="I2262">
            <v>0</v>
          </cell>
          <cell r="J2262">
            <v>0</v>
          </cell>
          <cell r="K2262" t="str">
            <v>2 шт 80*22 + черный РУНДУК S + стол + подстаканник</v>
          </cell>
        </row>
        <row r="2263">
          <cell r="A2263" t="str">
            <v>KOMBO+РСзел-чер-Рчер-С80х22-2</v>
          </cell>
          <cell r="B2263" t="str">
            <v>КОМБО: РЫБАЦКОЕ СЧАСТЬЕ. С КЕДЕРОМ. 80х22, черный ПВХ, 2 шт + РУНДУК + СТОЛ + ПОДСТАКАННИК</v>
          </cell>
          <cell r="E2263" t="str">
            <v>СИДУШКА</v>
          </cell>
          <cell r="F2263" t="str">
            <v>зеленый</v>
          </cell>
          <cell r="G2263">
            <v>0</v>
          </cell>
          <cell r="H2263">
            <v>11</v>
          </cell>
          <cell r="I2263">
            <v>0</v>
          </cell>
          <cell r="J2263">
            <v>0</v>
          </cell>
          <cell r="K2263" t="str">
            <v>2 шт 80*22 + черный РУНДУК S + стол + подстаканник</v>
          </cell>
        </row>
        <row r="2264">
          <cell r="A2264" t="str">
            <v>KOMBO+РСсер-чер-Рчер-С80х22-2</v>
          </cell>
          <cell r="B2264" t="str">
            <v>КОМБО: РЫБАЦКОЕ СЧАСТЬЕ. С КЕДЕРОМ. 80х22, черный ПВХ, 2 шт + РУНДУК + СТОЛ + ПОДСТАКАННИК</v>
          </cell>
          <cell r="E2264" t="str">
            <v>СИДУШКА</v>
          </cell>
          <cell r="F2264" t="str">
            <v>серый</v>
          </cell>
          <cell r="G2264">
            <v>0</v>
          </cell>
          <cell r="H2264">
            <v>11</v>
          </cell>
          <cell r="I2264">
            <v>0</v>
          </cell>
          <cell r="J2264">
            <v>0</v>
          </cell>
          <cell r="K2264" t="str">
            <v>2 шт 80*22 + черный РУНДУК S + стол + подстаканник</v>
          </cell>
        </row>
        <row r="2265">
          <cell r="A2265" t="str">
            <v>KOMBO+РСкрас-чер-Рчер-C80х22-2</v>
          </cell>
          <cell r="B2265" t="str">
            <v>КОМБО: РЫБАЦКОЕ СЧАСТЬЕ. С КЕДЕРОМ. 80х22, черный ПВХ, 2 шт + РУНДУК + СТОЛ + ПОДСТАКАННИК</v>
          </cell>
          <cell r="E2265" t="str">
            <v>СИДУШКА</v>
          </cell>
          <cell r="F2265" t="str">
            <v>красный</v>
          </cell>
          <cell r="G2265">
            <v>0</v>
          </cell>
          <cell r="H2265">
            <v>11</v>
          </cell>
          <cell r="I2265">
            <v>0</v>
          </cell>
          <cell r="J2265">
            <v>0</v>
          </cell>
          <cell r="K2265" t="str">
            <v>2 шт 80*22 + черный РУНДУК S + стол + подстаканник</v>
          </cell>
        </row>
        <row r="2266">
          <cell r="A2266" t="str">
            <v>KOMBO+РСчер-чер-Рсер-С85х22-2</v>
          </cell>
          <cell r="B2266" t="str">
            <v>КОМБО: РЫБАЦКОЕ СЧАСТЬЕ. С КЕДЕРОМ. 85х22, черный ПВХ, 2 шт + РУНДУК + СТОЛ + ПОДСТАКАННИК</v>
          </cell>
          <cell r="E2266" t="str">
            <v>СИДУШКА</v>
          </cell>
          <cell r="F2266" t="str">
            <v>черный</v>
          </cell>
          <cell r="G2266">
            <v>0</v>
          </cell>
          <cell r="H2266">
            <v>11</v>
          </cell>
          <cell r="I2266">
            <v>0</v>
          </cell>
          <cell r="J2266">
            <v>0</v>
          </cell>
          <cell r="K2266" t="str">
            <v>2 шт 85*22 + серый РУНДУК S + стол + подстаканник</v>
          </cell>
        </row>
        <row r="2267">
          <cell r="A2267" t="str">
            <v>KOMBO+РСсин-чер-Рсер-С85х22-2</v>
          </cell>
          <cell r="B2267" t="str">
            <v>КОМБО: РЫБАЦКОЕ СЧАСТЬЕ. С КЕДЕРОМ. 85х22, черный ПВХ, 2 шт + РУНДУК + СТОЛ + ПОДСТАКАННИК</v>
          </cell>
          <cell r="E2267" t="str">
            <v>СИДУШКА</v>
          </cell>
          <cell r="F2267" t="str">
            <v>синий</v>
          </cell>
          <cell r="G2267">
            <v>0</v>
          </cell>
          <cell r="H2267">
            <v>11</v>
          </cell>
          <cell r="I2267">
            <v>0</v>
          </cell>
          <cell r="J2267">
            <v>0</v>
          </cell>
          <cell r="K2267" t="str">
            <v>2 шт 85*22 + серый РУНДУК S + стол + подстаканник</v>
          </cell>
        </row>
        <row r="2268">
          <cell r="A2268" t="str">
            <v>KOMBO+РСзел-чер-Рсер-С85х22-2</v>
          </cell>
          <cell r="B2268" t="str">
            <v>КОМБО: РЫБАЦКОЕ СЧАСТЬЕ. С КЕДЕРОМ. 85х22, черный ПВХ, 2 шт + РУНДУК + СТОЛ + ПОДСТАКАННИК</v>
          </cell>
          <cell r="E2268" t="str">
            <v>СИДУШКА</v>
          </cell>
          <cell r="F2268" t="str">
            <v>зеленый</v>
          </cell>
          <cell r="G2268">
            <v>0</v>
          </cell>
          <cell r="H2268">
            <v>11</v>
          </cell>
          <cell r="I2268">
            <v>0</v>
          </cell>
          <cell r="J2268">
            <v>0</v>
          </cell>
          <cell r="K2268" t="str">
            <v>2 шт 85*22 + серый РУНДУК S + стол + подстаканник</v>
          </cell>
        </row>
        <row r="2269">
          <cell r="A2269" t="str">
            <v>KOMBO+РСсер-чер-Рсер-С85х22-2</v>
          </cell>
          <cell r="B2269" t="str">
            <v>КОМБО: РЫБАЦКОЕ СЧАСТЬЕ. С КЕДЕРОМ. 85х22, черный ПВХ, 2 шт + РУНДУК + СТОЛ + ПОДСТАКАННИК</v>
          </cell>
          <cell r="E2269" t="str">
            <v>СИДУШКА</v>
          </cell>
          <cell r="F2269" t="str">
            <v>серый</v>
          </cell>
          <cell r="G2269">
            <v>0</v>
          </cell>
          <cell r="H2269">
            <v>11</v>
          </cell>
          <cell r="I2269">
            <v>0</v>
          </cell>
          <cell r="J2269">
            <v>0</v>
          </cell>
          <cell r="K2269" t="str">
            <v>2 шт 85*22 + серый РУНДУК S + стол + подстаканник</v>
          </cell>
        </row>
        <row r="2270">
          <cell r="A2270" t="str">
            <v>KOMBO+РСкрас-чер-Рсер-С85х22-2</v>
          </cell>
          <cell r="B2270" t="str">
            <v>КОМБО: РЫБАЦКОЕ СЧАСТЬЕ. С КЕДЕРОМ. 85х22, черный ПВХ, 2 шт + РУНДУК + СТОЛ + ПОДСТАКАННИК</v>
          </cell>
          <cell r="E2270" t="str">
            <v>СИДУШКА</v>
          </cell>
          <cell r="F2270" t="str">
            <v>красный</v>
          </cell>
          <cell r="G2270">
            <v>0</v>
          </cell>
          <cell r="H2270">
            <v>11</v>
          </cell>
          <cell r="I2270">
            <v>0</v>
          </cell>
          <cell r="J2270">
            <v>0</v>
          </cell>
          <cell r="K2270" t="str">
            <v>2 шт 85*22 + серый РУНДУК S + стол + подстаканник</v>
          </cell>
        </row>
        <row r="2271">
          <cell r="A2271" t="str">
            <v>KOMBO+РСчер-чер-Рчер-С85х22-2</v>
          </cell>
          <cell r="B2271" t="str">
            <v>КОМБО: РЫБАЦКОЕ СЧАСТЬЕ. С КЕДЕРОМ. 85х22, черный ПВХ, 2 шт + РУНДУК + СТОЛ + ПОДСТАКАННИК</v>
          </cell>
          <cell r="E2271" t="str">
            <v>СИДУШКА</v>
          </cell>
          <cell r="F2271" t="str">
            <v>черный</v>
          </cell>
          <cell r="G2271">
            <v>0</v>
          </cell>
          <cell r="H2271">
            <v>11</v>
          </cell>
          <cell r="I2271">
            <v>0</v>
          </cell>
          <cell r="J2271">
            <v>0</v>
          </cell>
          <cell r="K2271" t="str">
            <v>2 шт 85*22 + черный РУНДУК S + стол + подстаканник</v>
          </cell>
        </row>
        <row r="2272">
          <cell r="A2272" t="str">
            <v>KOMBO+РСсин-чер-Рчер-С85х22-2</v>
          </cell>
          <cell r="B2272" t="str">
            <v>КОМБО: РЫБАЦКОЕ СЧАСТЬЕ. С КЕДЕРОМ. 85х22, черный ПВХ, 2 шт + РУНДУК + СТОЛ + ПОДСТАКАННИК</v>
          </cell>
          <cell r="E2272" t="str">
            <v>СИДУШКА</v>
          </cell>
          <cell r="F2272" t="str">
            <v>синий</v>
          </cell>
          <cell r="G2272">
            <v>0</v>
          </cell>
          <cell r="H2272">
            <v>11</v>
          </cell>
          <cell r="I2272">
            <v>0</v>
          </cell>
          <cell r="J2272">
            <v>0</v>
          </cell>
          <cell r="K2272" t="str">
            <v>2 шт 85*22 + черный РУНДУК S + стол + подстаканник</v>
          </cell>
        </row>
        <row r="2273">
          <cell r="A2273" t="str">
            <v>KOMBO+РСзел-чер-Рчер-С85х22-2</v>
          </cell>
          <cell r="B2273" t="str">
            <v>КОМБО: РЫБАЦКОЕ СЧАСТЬЕ. С КЕДЕРОМ. 85х22, черный ПВХ, 2 шт + РУНДУК + СТОЛ + ПОДСТАКАННИК</v>
          </cell>
          <cell r="E2273" t="str">
            <v>СИДУШКА</v>
          </cell>
          <cell r="F2273" t="str">
            <v>зеленый</v>
          </cell>
          <cell r="G2273">
            <v>0</v>
          </cell>
          <cell r="H2273">
            <v>11</v>
          </cell>
          <cell r="I2273">
            <v>0</v>
          </cell>
          <cell r="J2273">
            <v>0</v>
          </cell>
          <cell r="K2273" t="str">
            <v>2 шт 85*22 + черный РУНДУК S + стол + подстаканник</v>
          </cell>
        </row>
        <row r="2274">
          <cell r="A2274" t="str">
            <v>KOMBO+РСсер-чер-Рчер-С85х22-2</v>
          </cell>
          <cell r="B2274" t="str">
            <v>КОМБО: РЫБАЦКОЕ СЧАСТЬЕ. С КЕДЕРОМ. 85х22, черный ПВХ, 2 шт + РУНДУК + СТОЛ + ПОДСТАКАННИК</v>
          </cell>
          <cell r="E2274" t="str">
            <v>СИДУШКА</v>
          </cell>
          <cell r="F2274" t="str">
            <v>серый</v>
          </cell>
          <cell r="G2274">
            <v>0</v>
          </cell>
          <cell r="H2274">
            <v>11</v>
          </cell>
          <cell r="I2274">
            <v>0</v>
          </cell>
          <cell r="J2274">
            <v>0</v>
          </cell>
          <cell r="K2274" t="str">
            <v>2 шт 85*22 + черный РУНДУК S + стол + подстаканник</v>
          </cell>
        </row>
        <row r="2275">
          <cell r="A2275" t="str">
            <v>KOMBO+РСкрас-чер-Рчер-С85х22-2</v>
          </cell>
          <cell r="B2275" t="str">
            <v>КОМБО: РЫБАЦКОЕ СЧАСТЬЕ. С КЕДЕРОМ. 85х22, черный ПВХ, 2 шт + РУНДУК + СТОЛ + ПОДСТАКАННИК</v>
          </cell>
          <cell r="E2275" t="str">
            <v>СИДУШКА</v>
          </cell>
          <cell r="F2275" t="str">
            <v>красный</v>
          </cell>
          <cell r="G2275">
            <v>0</v>
          </cell>
          <cell r="H2275">
            <v>11</v>
          </cell>
          <cell r="I2275">
            <v>0</v>
          </cell>
          <cell r="J2275">
            <v>0</v>
          </cell>
          <cell r="K2275" t="str">
            <v>2 шт 85*22 + черный РУНДУК S + стол + подстаканник</v>
          </cell>
        </row>
        <row r="2276">
          <cell r="A2276" t="str">
            <v>KOMBO+РСсер-чер-Рсер-С90х22-2</v>
          </cell>
          <cell r="B2276" t="str">
            <v>КОМБО: РЫБАЦКОЕ СЧАСТЬЕ. С КЕДЕРОМ. 90х22, черный ПВХ, 2 шт + РУНДУК + СТОЛ + ПОДСТАКАННИК</v>
          </cell>
          <cell r="E2276" t="str">
            <v>СИДУШКА</v>
          </cell>
          <cell r="F2276" t="str">
            <v>серый</v>
          </cell>
          <cell r="G2276">
            <v>0</v>
          </cell>
          <cell r="H2276">
            <v>11</v>
          </cell>
          <cell r="I2276">
            <v>0</v>
          </cell>
          <cell r="J2276">
            <v>0</v>
          </cell>
          <cell r="K2276" t="str">
            <v>2 шт 90*22 + серый РУНДУК L + стол + подстаканник</v>
          </cell>
        </row>
        <row r="2277">
          <cell r="A2277" t="str">
            <v>KOMBO+РСчер-чер-Рсер-С90х22-2</v>
          </cell>
          <cell r="B2277" t="str">
            <v>КОМБО: РЫБАЦКОЕ СЧАСТЬЕ. С КЕДЕРОМ. 90х22, черный ПВХ, 2 шт + РУНДУК + СТОЛ + ПОДСТАКАННИК</v>
          </cell>
          <cell r="E2277" t="str">
            <v>СИДУШКА</v>
          </cell>
          <cell r="F2277" t="str">
            <v>черный</v>
          </cell>
          <cell r="G2277">
            <v>0</v>
          </cell>
          <cell r="H2277">
            <v>11</v>
          </cell>
          <cell r="I2277">
            <v>0</v>
          </cell>
          <cell r="J2277">
            <v>0</v>
          </cell>
          <cell r="K2277" t="str">
            <v>2 шт 90*22 + серый РУНДУК L + стол + подстаканник</v>
          </cell>
        </row>
        <row r="2278">
          <cell r="A2278" t="str">
            <v>KOMBO+РСсин-чер-Рсер-С90х22-2</v>
          </cell>
          <cell r="B2278" t="str">
            <v>КОМБО: РЫБАЦКОЕ СЧАСТЬЕ. С КЕДЕРОМ. 90х22, черный ПВХ, 2 шт + РУНДУК + СТОЛ + ПОДСТАКАННИК</v>
          </cell>
          <cell r="E2278" t="str">
            <v>СИДУШКА</v>
          </cell>
          <cell r="F2278" t="str">
            <v>синий</v>
          </cell>
          <cell r="G2278">
            <v>0</v>
          </cell>
          <cell r="H2278">
            <v>11</v>
          </cell>
          <cell r="I2278">
            <v>0</v>
          </cell>
          <cell r="J2278">
            <v>0</v>
          </cell>
          <cell r="K2278" t="str">
            <v>2 шт 90*22 + серый РУНДУК L + стол + подстаканник</v>
          </cell>
        </row>
        <row r="2279">
          <cell r="A2279" t="str">
            <v>KOMBO+РСзел-чер-Рсер-С90х22-2</v>
          </cell>
          <cell r="B2279" t="str">
            <v>КОМБО: РЫБАЦКОЕ СЧАСТЬЕ. С КЕДЕРОМ. 90х22, черный ПВХ, 2 шт + РУНДУК + СТОЛ + ПОДСТАКАННИК</v>
          </cell>
          <cell r="E2279" t="str">
            <v>СИДУШКА</v>
          </cell>
          <cell r="F2279" t="str">
            <v>зеленый</v>
          </cell>
          <cell r="G2279">
            <v>0</v>
          </cell>
          <cell r="H2279">
            <v>11</v>
          </cell>
          <cell r="I2279">
            <v>0</v>
          </cell>
          <cell r="J2279">
            <v>0</v>
          </cell>
          <cell r="K2279" t="str">
            <v>2 шт 90*22 + серый РУНДУК L + стол + подстаканник</v>
          </cell>
        </row>
        <row r="2280">
          <cell r="A2280" t="str">
            <v>KOMBO+РСкрас-чер-Рсер-С90х22-2</v>
          </cell>
          <cell r="B2280" t="str">
            <v>КОМБО: РЫБАЦКОЕ СЧАСТЬЕ. С КЕДЕРОМ. 90х22, черный ПВХ, 2 шт + РУНДУК + СТОЛ + ПОДСТАКАННИК</v>
          </cell>
          <cell r="E2280" t="str">
            <v>СИДУШКА</v>
          </cell>
          <cell r="F2280" t="str">
            <v>красный</v>
          </cell>
          <cell r="G2280">
            <v>0</v>
          </cell>
          <cell r="H2280">
            <v>11</v>
          </cell>
          <cell r="I2280">
            <v>0</v>
          </cell>
          <cell r="J2280">
            <v>0</v>
          </cell>
          <cell r="K2280" t="str">
            <v>2 шт 90*22 + серый РУНДУК L + стол + подстаканник</v>
          </cell>
        </row>
        <row r="2281">
          <cell r="A2281" t="str">
            <v>KOMBO+РСчер-чер-Рчер-С90х22-2</v>
          </cell>
          <cell r="B2281" t="str">
            <v>КОМБО: РЫБАЦКОЕ СЧАСТЬЕ. С КЕДЕРОМ. 90х22, черный ПВХ, 2 шт + РУНДУК + СТОЛ + ПОДСТАКАННИК</v>
          </cell>
          <cell r="E2281" t="str">
            <v>СИДУШКА</v>
          </cell>
          <cell r="F2281" t="str">
            <v>черный</v>
          </cell>
          <cell r="G2281">
            <v>0</v>
          </cell>
          <cell r="H2281">
            <v>11</v>
          </cell>
          <cell r="I2281">
            <v>0</v>
          </cell>
          <cell r="J2281">
            <v>0</v>
          </cell>
          <cell r="K2281" t="str">
            <v>2 шт 90*22 + черный РУНДУК L + стол + подстаканник</v>
          </cell>
        </row>
        <row r="2282">
          <cell r="A2282" t="str">
            <v>KOMBO+РСсин-чер-Рчер-С90х22-2</v>
          </cell>
          <cell r="B2282" t="str">
            <v>КОМБО: РЫБАЦКОЕ СЧАСТЬЕ. С КЕДЕРОМ. 90х22, черный ПВХ, 2 шт + РУНДУК + СТОЛ + ПОДСТАКАННИК</v>
          </cell>
          <cell r="E2282" t="str">
            <v>СИДУШКА</v>
          </cell>
          <cell r="F2282" t="str">
            <v>синий</v>
          </cell>
          <cell r="G2282">
            <v>0</v>
          </cell>
          <cell r="H2282">
            <v>11</v>
          </cell>
          <cell r="I2282">
            <v>0</v>
          </cell>
          <cell r="J2282">
            <v>0</v>
          </cell>
          <cell r="K2282" t="str">
            <v>2 шт 90*22 + черный РУНДУК L + стол + подстаканник</v>
          </cell>
        </row>
        <row r="2283">
          <cell r="A2283" t="str">
            <v>KOMBO+РСзел-чер-Рчер-С90х22-2</v>
          </cell>
          <cell r="B2283" t="str">
            <v>КОМБО: РЫБАЦКОЕ СЧАСТЬЕ. С КЕДЕРОМ. 90х22, черный ПВХ, 2 шт + РУНДУК + СТОЛ + ПОДСТАКАННИК</v>
          </cell>
          <cell r="E2283" t="str">
            <v>СИДУШКА</v>
          </cell>
          <cell r="F2283" t="str">
            <v>зеленый</v>
          </cell>
          <cell r="G2283">
            <v>0</v>
          </cell>
          <cell r="H2283">
            <v>11</v>
          </cell>
          <cell r="I2283">
            <v>0</v>
          </cell>
          <cell r="J2283">
            <v>0</v>
          </cell>
          <cell r="K2283" t="str">
            <v>2 шт 90*22 + черный РУНДУК L + стол + подстаканник</v>
          </cell>
        </row>
        <row r="2284">
          <cell r="A2284" t="str">
            <v>KOMBO+РСсер-чер-Рчер-С90х22-2</v>
          </cell>
          <cell r="B2284" t="str">
            <v>КОМБО: РЫБАЦКОЕ СЧАСТЬЕ. С КЕДЕРОМ. 90х22, черный ПВХ, 2 шт + РУНДУК + СТОЛ + ПОДСТАКАННИК</v>
          </cell>
          <cell r="E2284" t="str">
            <v>СИДУШКА</v>
          </cell>
          <cell r="F2284" t="str">
            <v>серый</v>
          </cell>
          <cell r="G2284">
            <v>0</v>
          </cell>
          <cell r="H2284">
            <v>11</v>
          </cell>
          <cell r="I2284">
            <v>0</v>
          </cell>
          <cell r="J2284">
            <v>0</v>
          </cell>
          <cell r="K2284" t="str">
            <v>2 шт 90*22 + черный РУНДУК L + стол + подстаканник</v>
          </cell>
        </row>
        <row r="2285">
          <cell r="A2285" t="str">
            <v>KOMBO+РСкрас-чер-Рчер-С90х22-2</v>
          </cell>
          <cell r="B2285" t="str">
            <v>КОМБО: РЫБАЦКОЕ СЧАСТЬЕ. С КЕДЕРОМ. 90х22, черный ПВХ, 2 шт + РУНДУК + СТОЛ + ПОДСТАКАННИК</v>
          </cell>
          <cell r="E2285" t="str">
            <v>СИДУШКА</v>
          </cell>
          <cell r="F2285" t="str">
            <v>красный</v>
          </cell>
          <cell r="G2285">
            <v>0</v>
          </cell>
          <cell r="H2285">
            <v>11</v>
          </cell>
          <cell r="I2285">
            <v>0</v>
          </cell>
          <cell r="J2285">
            <v>0</v>
          </cell>
          <cell r="K2285" t="str">
            <v>2 шт 90*22 + черный РУНДУК L + стол + подстаканник</v>
          </cell>
        </row>
        <row r="2286">
          <cell r="A2286" t="str">
            <v>KOMBO+РСчер-чер-Рсер-С95х22-2</v>
          </cell>
          <cell r="B2286" t="str">
            <v>КОМБО: РЫБАЦКОЕ СЧАСТЬЕ. С КЕДЕРОМ. 95х22, черный ПВХ, 2 шт + РУНДУК + СТОЛ + ПОДСТАКАННИК</v>
          </cell>
          <cell r="E2286" t="str">
            <v>СИДУШКА</v>
          </cell>
          <cell r="F2286" t="str">
            <v>черный</v>
          </cell>
          <cell r="G2286">
            <v>0</v>
          </cell>
          <cell r="H2286">
            <v>11</v>
          </cell>
          <cell r="I2286">
            <v>0</v>
          </cell>
          <cell r="J2286">
            <v>0</v>
          </cell>
          <cell r="K2286" t="str">
            <v>2 шт 95*22 + серый РУНДУК L + стол + подстаканник</v>
          </cell>
        </row>
        <row r="2287">
          <cell r="A2287" t="str">
            <v>KOMBO+РСсин-чер-Рсер-С95х22-2</v>
          </cell>
          <cell r="B2287" t="str">
            <v>КОМБО: РЫБАЦКОЕ СЧАСТЬЕ. С КЕДЕРОМ. 95х22, черный ПВХ, 2 шт + РУНДУК + СТОЛ + ПОДСТАКАННИК</v>
          </cell>
          <cell r="E2287" t="str">
            <v>СИДУШКА</v>
          </cell>
          <cell r="F2287" t="str">
            <v>синий</v>
          </cell>
          <cell r="G2287">
            <v>0</v>
          </cell>
          <cell r="H2287">
            <v>11</v>
          </cell>
          <cell r="I2287">
            <v>0</v>
          </cell>
          <cell r="J2287">
            <v>0</v>
          </cell>
          <cell r="K2287" t="str">
            <v>2 шт 95*22 + серый РУНДУК L + стол + подстаканник</v>
          </cell>
        </row>
        <row r="2288">
          <cell r="A2288" t="str">
            <v>KOMBO+РСзел-чер-Рсер-С95х22-2</v>
          </cell>
          <cell r="B2288" t="str">
            <v>КОМБО: РЫБАЦКОЕ СЧАСТЬЕ. С КЕДЕРОМ. 95х22, черный ПВХ, 2 шт + РУНДУК + СТОЛ + ПОДСТАКАННИК</v>
          </cell>
          <cell r="E2288" t="str">
            <v>СИДУШКА</v>
          </cell>
          <cell r="F2288" t="str">
            <v>зеленый</v>
          </cell>
          <cell r="G2288">
            <v>0</v>
          </cell>
          <cell r="H2288">
            <v>11</v>
          </cell>
          <cell r="I2288">
            <v>0</v>
          </cell>
          <cell r="J2288">
            <v>0</v>
          </cell>
          <cell r="K2288" t="str">
            <v>2 шт 95*22 + серый РУНДУК L + стол + подстаканник</v>
          </cell>
        </row>
        <row r="2289">
          <cell r="A2289" t="str">
            <v>KOMBO+РСсер-чер-Рсер-С95х22-2</v>
          </cell>
          <cell r="B2289" t="str">
            <v>КОМБО: РЫБАЦКОЕ СЧАСТЬЕ. С КЕДЕРОМ. 95х22, черный ПВХ, 2 шт + РУНДУК + СТОЛ + ПОДСТАКАННИК</v>
          </cell>
          <cell r="E2289" t="str">
            <v>СИДУШКА</v>
          </cell>
          <cell r="F2289" t="str">
            <v>серый</v>
          </cell>
          <cell r="G2289">
            <v>0</v>
          </cell>
          <cell r="H2289">
            <v>11</v>
          </cell>
          <cell r="I2289">
            <v>0</v>
          </cell>
          <cell r="J2289">
            <v>0</v>
          </cell>
          <cell r="K2289" t="str">
            <v>2 шт 95*22 + серый РУНДУК L + стол + подстаканник</v>
          </cell>
        </row>
        <row r="2290">
          <cell r="A2290" t="str">
            <v>KOMBO+РСкрас-чер-Рсер-С95х22-2</v>
          </cell>
          <cell r="B2290" t="str">
            <v>КОМБО: РЫБАЦКОЕ СЧАСТЬЕ. С КЕДЕРОМ. 95х22, черный ПВХ, 2 шт + РУНДУК + СТОЛ + ПОДСТАКАННИК</v>
          </cell>
          <cell r="E2290" t="str">
            <v>СИДУШКА</v>
          </cell>
          <cell r="F2290" t="str">
            <v>красный</v>
          </cell>
          <cell r="G2290">
            <v>0</v>
          </cell>
          <cell r="H2290">
            <v>11</v>
          </cell>
          <cell r="I2290">
            <v>0</v>
          </cell>
          <cell r="J2290">
            <v>0</v>
          </cell>
          <cell r="K2290" t="str">
            <v>2 шт 95*22 + серый РУНДУК L + стол + подстаканник</v>
          </cell>
        </row>
        <row r="2291">
          <cell r="A2291" t="str">
            <v>KOMBO+РСчер-чер-Рчер-С95х22-2</v>
          </cell>
          <cell r="B2291" t="str">
            <v>КОМБО: РЫБАЦКОЕ СЧАСТЬЕ. С КЕДЕРОМ. 95х22, черный ПВХ, 2 шт + РУНДУК + СТОЛ + ПОДСТАКАННИК</v>
          </cell>
          <cell r="E2291" t="str">
            <v>СИДУШКА</v>
          </cell>
          <cell r="F2291" t="str">
            <v>черный</v>
          </cell>
          <cell r="G2291">
            <v>0</v>
          </cell>
          <cell r="H2291">
            <v>11</v>
          </cell>
          <cell r="I2291">
            <v>0</v>
          </cell>
          <cell r="J2291">
            <v>0</v>
          </cell>
          <cell r="K2291" t="str">
            <v>2 шт 95*22 + черный РУНДУК L + стол + подстаканник</v>
          </cell>
        </row>
        <row r="2292">
          <cell r="A2292" t="str">
            <v>KOMBO+РСсин-чер-Рчер-С95х22-2</v>
          </cell>
          <cell r="B2292" t="str">
            <v>КОМБО: РЫБАЦКОЕ СЧАСТЬЕ. С КЕДЕРОМ. 95х22, черный ПВХ, 2 шт + РУНДУК + СТОЛ + ПОДСТАКАННИК</v>
          </cell>
          <cell r="E2292" t="str">
            <v>СИДУШКА</v>
          </cell>
          <cell r="F2292" t="str">
            <v>синий</v>
          </cell>
          <cell r="G2292">
            <v>0</v>
          </cell>
          <cell r="H2292">
            <v>11</v>
          </cell>
          <cell r="I2292">
            <v>0</v>
          </cell>
          <cell r="J2292">
            <v>0</v>
          </cell>
          <cell r="K2292" t="str">
            <v>2 шт 95*22 + черный РУНДУК L + стол + подстаканник</v>
          </cell>
        </row>
        <row r="2293">
          <cell r="A2293" t="str">
            <v>KOMBO+РСзел-чер-Рчер-С95х22-2</v>
          </cell>
          <cell r="B2293" t="str">
            <v>КОМБО: РЫБАЦКОЕ СЧАСТЬЕ. С КЕДЕРОМ. 95х22, черный ПВХ, 2 шт + РУНДУК + СТОЛ + ПОДСТАКАННИК</v>
          </cell>
          <cell r="E2293" t="str">
            <v>СИДУШКА</v>
          </cell>
          <cell r="F2293" t="str">
            <v>зеленый</v>
          </cell>
          <cell r="G2293">
            <v>0</v>
          </cell>
          <cell r="H2293">
            <v>11</v>
          </cell>
          <cell r="I2293">
            <v>0</v>
          </cell>
          <cell r="J2293">
            <v>0</v>
          </cell>
          <cell r="K2293" t="str">
            <v>2 шт 95*22 + черный РУНДУК L + стол + подстаканник</v>
          </cell>
        </row>
        <row r="2294">
          <cell r="A2294" t="str">
            <v>KOMBO+РСсер-чер-Рчер-С95х22-2</v>
          </cell>
          <cell r="B2294" t="str">
            <v>КОМБО: РЫБАЦКОЕ СЧАСТЬЕ. С КЕДЕРОМ. 95х22, черный ПВХ, 2 шт + РУНДУК + СТОЛ + ПОДСТАКАННИК</v>
          </cell>
          <cell r="E2294" t="str">
            <v>СИДУШКА</v>
          </cell>
          <cell r="F2294" t="str">
            <v>серый</v>
          </cell>
          <cell r="G2294">
            <v>0</v>
          </cell>
          <cell r="H2294">
            <v>11</v>
          </cell>
          <cell r="I2294">
            <v>0</v>
          </cell>
          <cell r="J2294">
            <v>0</v>
          </cell>
          <cell r="K2294" t="str">
            <v>2 шт 95*22 + черный РУНДУК L + стол + подстаканник</v>
          </cell>
        </row>
        <row r="2295">
          <cell r="A2295" t="str">
            <v>KOMBO+РСкрас-чер-Рчер-C95х22-2</v>
          </cell>
          <cell r="B2295" t="str">
            <v>КОМБО: РЫБАЦКОЕ СЧАСТЬЕ. С КЕДЕРОМ. 95х22, черный ПВХ, 2 шт + РУНДУК + СТОЛ + ПОДСТАКАННИК</v>
          </cell>
          <cell r="E2295" t="str">
            <v>СИДУШКА</v>
          </cell>
          <cell r="F2295" t="str">
            <v>красный</v>
          </cell>
          <cell r="G2295">
            <v>0</v>
          </cell>
          <cell r="H2295">
            <v>11</v>
          </cell>
          <cell r="I2295">
            <v>0</v>
          </cell>
          <cell r="J2295">
            <v>0</v>
          </cell>
          <cell r="K2295" t="str">
            <v>2 шт 95*22 + черный РУНДУК L + стол + подстаканник</v>
          </cell>
        </row>
        <row r="2296">
          <cell r="A2296" t="str">
            <v>KOMBO+РСчер-чер-Рсер-С95х27-2</v>
          </cell>
          <cell r="B2296" t="str">
            <v>КОМБО: РЫБАЦКОЕ СЧАСТЬЕ. С КЕДЕРОМ. 95х27, черный ПВХ, 2 шт + РУНДУК + СТОЛ + ПОДСТАКАННИК</v>
          </cell>
          <cell r="E2296" t="str">
            <v>СИДУШКА</v>
          </cell>
          <cell r="F2296" t="str">
            <v>черный</v>
          </cell>
          <cell r="G2296">
            <v>0</v>
          </cell>
          <cell r="H2296">
            <v>11</v>
          </cell>
          <cell r="I2296">
            <v>0</v>
          </cell>
          <cell r="J2296">
            <v>0</v>
          </cell>
          <cell r="K2296" t="str">
            <v>2 шт 95*27 + серый РУНДУК L + стол + подстаканник</v>
          </cell>
        </row>
        <row r="2297">
          <cell r="A2297" t="str">
            <v>KOMBO+РСсин-чер-Рсер-С95х27-2</v>
          </cell>
          <cell r="B2297" t="str">
            <v>КОМБО: РЫБАЦКОЕ СЧАСТЬЕ. С КЕДЕРОМ. 95х27, черный ПВХ, 2 шт + РУНДУК + СТОЛ + ПОДСТАКАННИК</v>
          </cell>
          <cell r="E2297" t="str">
            <v>СИДУШКА</v>
          </cell>
          <cell r="F2297" t="str">
            <v>синий</v>
          </cell>
          <cell r="G2297">
            <v>0</v>
          </cell>
          <cell r="H2297">
            <v>11</v>
          </cell>
          <cell r="I2297">
            <v>0</v>
          </cell>
          <cell r="J2297">
            <v>0</v>
          </cell>
          <cell r="K2297" t="str">
            <v>2 шт 95*27 + серый РУНДУК L + стол + подстаканник</v>
          </cell>
        </row>
        <row r="2298">
          <cell r="A2298" t="str">
            <v>KOMBO+РСзел-чер-Рсер-С95х27-2</v>
          </cell>
          <cell r="B2298" t="str">
            <v>КОМБО: РЫБАЦКОЕ СЧАСТЬЕ. С КЕДЕРОМ. 95х27, черный ПВХ, 2 шт + РУНДУК + СТОЛ + ПОДСТАКАННИК</v>
          </cell>
          <cell r="E2298" t="str">
            <v>СИДУШКА</v>
          </cell>
          <cell r="F2298" t="str">
            <v>зеленый</v>
          </cell>
          <cell r="G2298">
            <v>0</v>
          </cell>
          <cell r="H2298">
            <v>11</v>
          </cell>
          <cell r="I2298">
            <v>0</v>
          </cell>
          <cell r="J2298">
            <v>0</v>
          </cell>
          <cell r="K2298" t="str">
            <v>2 шт 95*27 + серый РУНДУК L + стол + подстаканник</v>
          </cell>
        </row>
        <row r="2299">
          <cell r="A2299" t="str">
            <v>KOMBO+РСсер-чер-Рсер-С95х27-2</v>
          </cell>
          <cell r="B2299" t="str">
            <v>КОМБО: РЫБАЦКОЕ СЧАСТЬЕ. С КЕДЕРОМ. 95х27, черный ПВХ, 2 шт + РУНДУК + СТОЛ + ПОДСТАКАННИК</v>
          </cell>
          <cell r="E2299" t="str">
            <v>СИДУШКА</v>
          </cell>
          <cell r="F2299" t="str">
            <v>серый</v>
          </cell>
          <cell r="G2299">
            <v>0</v>
          </cell>
          <cell r="H2299">
            <v>11</v>
          </cell>
          <cell r="I2299">
            <v>0</v>
          </cell>
          <cell r="J2299">
            <v>0</v>
          </cell>
          <cell r="K2299" t="str">
            <v>2 шт 95*27 + серый РУНДУК L + стол + подстаканник</v>
          </cell>
        </row>
        <row r="2300">
          <cell r="A2300" t="str">
            <v>KOMBO+РСкрас-чер-Рсер-С95х27-2</v>
          </cell>
          <cell r="B2300" t="str">
            <v>КОМБО: РЫБАЦКОЕ СЧАСТЬЕ. С КЕДЕРОМ. 95х27, черный ПВХ, 2 шт + РУНДУК + СТОЛ + ПОДСТАКАННИК</v>
          </cell>
          <cell r="E2300" t="str">
            <v>СИДУШКА</v>
          </cell>
          <cell r="F2300" t="str">
            <v>красный</v>
          </cell>
          <cell r="G2300">
            <v>0</v>
          </cell>
          <cell r="H2300">
            <v>11</v>
          </cell>
          <cell r="I2300">
            <v>0</v>
          </cell>
          <cell r="J2300">
            <v>0</v>
          </cell>
          <cell r="K2300" t="str">
            <v>2 шт 95*27 + серый РУНДУК L + стол + подстаканник</v>
          </cell>
        </row>
        <row r="2301">
          <cell r="A2301" t="str">
            <v>KOMBO+РСчер-чер-Рчер-С95х27-2</v>
          </cell>
          <cell r="B2301" t="str">
            <v>КОМБО: РЫБАЦКОЕ СЧАСТЬЕ. С КЕДЕРОМ. 95х27, черный ПВХ, 2 шт + РУНДУК + СТОЛ + ПОДСТАКАННИК</v>
          </cell>
          <cell r="E2301" t="str">
            <v>СИДУШКА</v>
          </cell>
          <cell r="F2301" t="str">
            <v>черный</v>
          </cell>
          <cell r="G2301">
            <v>0</v>
          </cell>
          <cell r="H2301">
            <v>11</v>
          </cell>
          <cell r="I2301">
            <v>0</v>
          </cell>
          <cell r="J2301">
            <v>0</v>
          </cell>
          <cell r="K2301" t="str">
            <v>2 шт 95*27 + черный РУНДУК L + стол + подстаканник</v>
          </cell>
        </row>
        <row r="2302">
          <cell r="A2302" t="str">
            <v>KOMBO+РСсин-чер-Рчер-С95х27-2</v>
          </cell>
          <cell r="B2302" t="str">
            <v>КОМБО: РЫБАЦКОЕ СЧАСТЬЕ. С КЕДЕРОМ. 95х27, черный ПВХ, 2 шт + РУНДУК + СТОЛ + ПОДСТАКАННИК</v>
          </cell>
          <cell r="E2302" t="str">
            <v>СИДУШКА</v>
          </cell>
          <cell r="F2302" t="str">
            <v>синий</v>
          </cell>
          <cell r="G2302">
            <v>0</v>
          </cell>
          <cell r="H2302">
            <v>11</v>
          </cell>
          <cell r="I2302">
            <v>0</v>
          </cell>
          <cell r="J2302">
            <v>0</v>
          </cell>
          <cell r="K2302" t="str">
            <v>2 шт 95*27 + черный РУНДУК L + стол + подстаканник</v>
          </cell>
        </row>
        <row r="2303">
          <cell r="A2303" t="str">
            <v>KOMBO+РСзел-чер-Рчер-С95х27-2</v>
          </cell>
          <cell r="B2303" t="str">
            <v>КОМБО: РЫБАЦКОЕ СЧАСТЬЕ. С КЕДЕРОМ. 95х27, черный ПВХ, 2 шт + РУНДУК + СТОЛ + ПОДСТАКАННИК</v>
          </cell>
          <cell r="E2303" t="str">
            <v>СИДУШКА</v>
          </cell>
          <cell r="F2303" t="str">
            <v>зеленый</v>
          </cell>
          <cell r="G2303">
            <v>0</v>
          </cell>
          <cell r="H2303">
            <v>11</v>
          </cell>
          <cell r="I2303">
            <v>0</v>
          </cell>
          <cell r="J2303">
            <v>0</v>
          </cell>
          <cell r="K2303" t="str">
            <v>2 шт 95*27 + черный РУНДУК L + стол + подстаканник</v>
          </cell>
        </row>
        <row r="2304">
          <cell r="A2304" t="str">
            <v>KOMBO+РСсер-чер-Рчер-С95х27-2</v>
          </cell>
          <cell r="B2304" t="str">
            <v>КОМБО: РЫБАЦКОЕ СЧАСТЬЕ. С КЕДЕРОМ. 95х27, черный ПВХ, 2 шт + РУНДУК + СТОЛ + ПОДСТАКАННИК</v>
          </cell>
          <cell r="E2304" t="str">
            <v>СИДУШКА</v>
          </cell>
          <cell r="F2304" t="str">
            <v>серый</v>
          </cell>
          <cell r="G2304">
            <v>0</v>
          </cell>
          <cell r="H2304">
            <v>11</v>
          </cell>
          <cell r="I2304">
            <v>0</v>
          </cell>
          <cell r="J2304">
            <v>0</v>
          </cell>
          <cell r="K2304" t="str">
            <v>2 шт 95*27 + черный РУНДУК L + стол + подстаканник</v>
          </cell>
        </row>
        <row r="2305">
          <cell r="A2305" t="str">
            <v>KOMBO+РСкрас-чер-Рчер-С95х27-2</v>
          </cell>
          <cell r="B2305" t="str">
            <v>КОМБО: РЫБАЦКОЕ СЧАСТЬЕ. С КЕДЕРОМ. 95х27, черный ПВХ, 2 шт + РУНДУК + СТОЛ + ПОДСТАКАННИК</v>
          </cell>
          <cell r="E2305" t="str">
            <v>СИДУШКА</v>
          </cell>
          <cell r="F2305" t="str">
            <v>красный</v>
          </cell>
          <cell r="G2305">
            <v>0</v>
          </cell>
          <cell r="H2305">
            <v>11</v>
          </cell>
          <cell r="I2305">
            <v>0</v>
          </cell>
          <cell r="J2305">
            <v>0</v>
          </cell>
          <cell r="K2305" t="str">
            <v>2 шт 95*27 + черный РУНДУК L + стол + подстаканник</v>
          </cell>
        </row>
        <row r="2306">
          <cell r="A2306" t="str">
            <v>KOMBO+РСчер-чер-Рчер-C95х27-2</v>
          </cell>
          <cell r="B2306" t="str">
            <v>КОМБО: РЫБАЦКОЕ СЧАСТЬЕ. С КЕДЕРОМ. 95х27, черный ПВХ, 2 шт + РУНДУК + СТОЛ + ПОДСТАКАННИК</v>
          </cell>
          <cell r="E2306" t="str">
            <v>СИДУШКА</v>
          </cell>
          <cell r="F2306" t="str">
            <v>черный</v>
          </cell>
          <cell r="G2306">
            <v>0</v>
          </cell>
          <cell r="H2306">
            <v>11</v>
          </cell>
          <cell r="I2306">
            <v>0</v>
          </cell>
          <cell r="J2306">
            <v>0</v>
          </cell>
          <cell r="K2306" t="str">
            <v>2 шт 95*27 + черный РУНДУК L + стол + подстаканник</v>
          </cell>
        </row>
        <row r="2307">
          <cell r="A2307" t="str">
            <v>KOMBO+МРкрас-сер-Рсер-С80х22-2</v>
          </cell>
          <cell r="B2307" t="str">
            <v>КОМБО:РЫБАЦКОЕ СЧАСТЬЕ.  С КЕДЕРОМ. 80х22, черный ПВХ, 2 шт + РУНДУК + СТОЛ + ПОДСТАКАННИК</v>
          </cell>
          <cell r="E2307" t="str">
            <v>СИДУШКА</v>
          </cell>
          <cell r="F2307" t="str">
            <v>красный</v>
          </cell>
          <cell r="G2307">
            <v>0</v>
          </cell>
          <cell r="H2307">
            <v>11</v>
          </cell>
          <cell r="I2307">
            <v>0</v>
          </cell>
          <cell r="J2307">
            <v>0</v>
          </cell>
          <cell r="K2307" t="str">
            <v>2 шт 80*22 + черный РУНДУК S + стол + подстаканник</v>
          </cell>
        </row>
        <row r="2308">
          <cell r="A2308" t="str">
            <v>KOMBO+РСчер-чер-Рсер-С100х27-2</v>
          </cell>
          <cell r="B2308" t="str">
            <v>КОМБО:РЫБАЦКОЕ СЧАСТЬЕ. С КЕДЕРОМ. 100х27, черный ПВХ, 2 шт + РУНДУК + СТОЛ + ПОДСТАКАННИК</v>
          </cell>
          <cell r="E2308" t="str">
            <v>СИДУШКА</v>
          </cell>
          <cell r="F2308" t="str">
            <v>черный</v>
          </cell>
          <cell r="G2308">
            <v>0</v>
          </cell>
          <cell r="H2308">
            <v>11</v>
          </cell>
          <cell r="I2308">
            <v>0</v>
          </cell>
          <cell r="J2308">
            <v>0</v>
          </cell>
          <cell r="K2308" t="str">
            <v>2 шт 100*27 + серый РУНДУК L + стол + подстаканник</v>
          </cell>
        </row>
        <row r="2309">
          <cell r="A2309" t="str">
            <v>KOMBO+РСзел-чер-Рсер-С100х27-2</v>
          </cell>
          <cell r="B2309" t="str">
            <v>КОМБО:РЫБАЦКОЕ СЧАСТЬЕ. С КЕДЕРОМ. 100х27, черный ПВХ, 2 шт + РУНДУК + СТОЛ + ПОДСТАКАННИК</v>
          </cell>
          <cell r="E2309" t="str">
            <v>СИДУШКА</v>
          </cell>
          <cell r="F2309" t="str">
            <v>зеленый</v>
          </cell>
          <cell r="G2309">
            <v>0</v>
          </cell>
          <cell r="H2309">
            <v>11</v>
          </cell>
          <cell r="I2309">
            <v>0</v>
          </cell>
          <cell r="J2309">
            <v>0</v>
          </cell>
          <cell r="K2309" t="str">
            <v>2 шт 100*27 + серый РУНДУК L + стол + подстаканник</v>
          </cell>
        </row>
        <row r="2310">
          <cell r="A2310" t="str">
            <v>KOMBO+РСсер-чер-Рсер-С100х27-2</v>
          </cell>
          <cell r="B2310" t="str">
            <v>КОМБО:РЫБАЦКОЕ СЧАСТЬЕ. С КЕДЕРОМ. 100х27, черный ПВХ, 2 шт + РУНДУК + СТОЛ + ПОДСТАКАННИК</v>
          </cell>
          <cell r="E2310" t="str">
            <v>СИДУШКА</v>
          </cell>
          <cell r="F2310" t="str">
            <v>серый</v>
          </cell>
          <cell r="G2310">
            <v>0</v>
          </cell>
          <cell r="H2310">
            <v>11</v>
          </cell>
          <cell r="I2310">
            <v>0</v>
          </cell>
          <cell r="J2310">
            <v>0</v>
          </cell>
          <cell r="K2310" t="str">
            <v>2 шт 100*27 + серый РУНДУК L + стол + подстаканник</v>
          </cell>
        </row>
        <row r="2311">
          <cell r="A2311" t="str">
            <v>KOMBO+РСкрас-чер-Рсер-С100х27-2</v>
          </cell>
          <cell r="B2311" t="str">
            <v>КОМБО:РЫБАЦКОЕ СЧАСТЬЕ. С КЕДЕРОМ. 100х27, черный ПВХ, 2 шт + РУНДУК + СТОЛ + ПОДСТАКАННИК</v>
          </cell>
          <cell r="E2311" t="str">
            <v>СИДУШКА</v>
          </cell>
          <cell r="F2311" t="str">
            <v>красный</v>
          </cell>
          <cell r="G2311">
            <v>0</v>
          </cell>
          <cell r="H2311">
            <v>11</v>
          </cell>
          <cell r="I2311">
            <v>0</v>
          </cell>
          <cell r="J2311">
            <v>0</v>
          </cell>
          <cell r="K2311" t="str">
            <v>2 шт 100*27 + серый РУНДУК L + стол + подстаканник</v>
          </cell>
        </row>
        <row r="2312">
          <cell r="A2312" t="str">
            <v>KOMBO+РСчер-чер-Рчер-С100х27-2</v>
          </cell>
          <cell r="B2312" t="str">
            <v>КОМБО:РЫБАЦКОЕ СЧАСТЬЕ. С КЕДЕРОМ. 100х27, черный ПВХ, 2 шт + РУНДУК + СТОЛ + ПОДСТАКАННИК</v>
          </cell>
          <cell r="E2312" t="str">
            <v>СИДУШКА</v>
          </cell>
          <cell r="F2312" t="str">
            <v>черный</v>
          </cell>
          <cell r="G2312">
            <v>0</v>
          </cell>
          <cell r="H2312">
            <v>11</v>
          </cell>
          <cell r="I2312">
            <v>0</v>
          </cell>
          <cell r="J2312">
            <v>0</v>
          </cell>
          <cell r="K2312" t="str">
            <v>2 шт 100*27 + черный РУНДУК L + стол + подстаканник</v>
          </cell>
        </row>
        <row r="2313">
          <cell r="A2313" t="str">
            <v>KOMBO+РСсин-чер-Рсер-С100х27-2</v>
          </cell>
          <cell r="B2313" t="str">
            <v>КОМБО:РЫБАЦКОЕ СЧАСТЬЕ. С КЕДЕРОМ. 100х27, черный ПВХ, 2 шт + РУНДУК + СТОЛ + ПОДСТАКАННИК</v>
          </cell>
          <cell r="E2313" t="str">
            <v>СИДУШКА</v>
          </cell>
          <cell r="F2313" t="str">
            <v>синий</v>
          </cell>
          <cell r="G2313">
            <v>0</v>
          </cell>
          <cell r="H2313">
            <v>11</v>
          </cell>
          <cell r="I2313">
            <v>0</v>
          </cell>
          <cell r="J2313">
            <v>0</v>
          </cell>
          <cell r="K2313" t="str">
            <v>2 шт 100*27 + серый РУНДУК L + стол + подстаканник</v>
          </cell>
        </row>
        <row r="2314">
          <cell r="A2314" t="str">
            <v>KOMBO+РСзел-чер-Рчер-С100х27-2</v>
          </cell>
          <cell r="B2314" t="str">
            <v>КОМБО:РЫБАЦКОЕ СЧАСТЬЕ. С КЕДЕРОМ. 100х27, черный ПВХ, 2 шт + РУНДУК + СТОЛ + ПОДСТАКАННИК</v>
          </cell>
          <cell r="E2314" t="str">
            <v>СИДУШКА</v>
          </cell>
          <cell r="F2314" t="str">
            <v>зеленый</v>
          </cell>
          <cell r="G2314">
            <v>0</v>
          </cell>
          <cell r="H2314">
            <v>11</v>
          </cell>
          <cell r="I2314">
            <v>0</v>
          </cell>
          <cell r="J2314">
            <v>0</v>
          </cell>
          <cell r="K2314" t="str">
            <v>2 шт 100*27 + черный РУНДУК L + стол + подстаканник</v>
          </cell>
        </row>
        <row r="2315">
          <cell r="A2315" t="str">
            <v>KOMBO+РСсер-чер-Рчер-С100х27-2</v>
          </cell>
          <cell r="B2315" t="str">
            <v>КОМБО:РЫБАЦКОЕ СЧАСТЬЕ. С КЕДЕРОМ. 100х27, черный ПВХ, 2 шт + РУНДУК + СТОЛ + ПОДСТАКАННИК</v>
          </cell>
          <cell r="E2315" t="str">
            <v>СИДУШКА</v>
          </cell>
          <cell r="F2315" t="str">
            <v>серый</v>
          </cell>
          <cell r="G2315">
            <v>0</v>
          </cell>
          <cell r="H2315">
            <v>11</v>
          </cell>
          <cell r="I2315">
            <v>0</v>
          </cell>
          <cell r="J2315">
            <v>0</v>
          </cell>
          <cell r="K2315" t="str">
            <v>2 шт 100*27 + черный РУНДУК L + стол + подстаканник</v>
          </cell>
        </row>
        <row r="2316">
          <cell r="A2316" t="str">
            <v>KOMBO+РСкрас-чер-Рчер-С100х27-2</v>
          </cell>
          <cell r="B2316" t="str">
            <v>КОМБО:РЫБАЦКОЕ СЧАСТЬЕ. С КЕДЕРОМ. 100х27, черный ПВХ, 2 шт + РУНДУК + СТОЛ + ПОДСТАКАННИК</v>
          </cell>
          <cell r="E2316" t="str">
            <v>СИДУШКА</v>
          </cell>
          <cell r="F2316" t="str">
            <v>красный</v>
          </cell>
          <cell r="G2316">
            <v>0</v>
          </cell>
          <cell r="H2316">
            <v>11</v>
          </cell>
          <cell r="I2316">
            <v>0</v>
          </cell>
          <cell r="J2316">
            <v>0</v>
          </cell>
          <cell r="K2316" t="str">
            <v>2 шт 100*27 + черный РУНДУК L + стол + подстаканник</v>
          </cell>
        </row>
        <row r="2317">
          <cell r="A2317" t="str">
            <v>KOMBO+РСсин-чер-Рчер-С100х27-2</v>
          </cell>
          <cell r="B2317" t="str">
            <v>КОМБО:РЫБАЦКОЕ СЧАСТЬЕ. С КЕДЕРОМ. 100х27, черный ПВХ, 2 шт + РУНДУК + СТОЛ + ПОДСТАКАННИК</v>
          </cell>
          <cell r="E2317" t="str">
            <v>СИДУШКА</v>
          </cell>
          <cell r="F2317" t="str">
            <v>синий</v>
          </cell>
          <cell r="G2317">
            <v>0</v>
          </cell>
          <cell r="H2317">
            <v>11</v>
          </cell>
          <cell r="I2317">
            <v>0</v>
          </cell>
          <cell r="J2317">
            <v>0</v>
          </cell>
          <cell r="K2317" t="str">
            <v>2 шт 100*27 + черный РУНДУК L + стол + подстаканник</v>
          </cell>
        </row>
        <row r="2318">
          <cell r="A2318" t="str">
            <v>EVA_BORT+Toyota+RAV 4+2012-2019+black+12</v>
          </cell>
          <cell r="B2318" t="str">
            <v>TOYOTA RAV4 XA40</v>
          </cell>
          <cell r="E2318" t="str">
            <v>борт</v>
          </cell>
          <cell r="F2318" t="str">
            <v>черный</v>
          </cell>
          <cell r="G2318" t="str">
            <v>соты</v>
          </cell>
          <cell r="H2318">
            <v>12</v>
          </cell>
          <cell r="I2318">
            <v>1</v>
          </cell>
          <cell r="J2318">
            <v>1</v>
          </cell>
          <cell r="K2318">
            <v>0</v>
          </cell>
        </row>
        <row r="2319">
          <cell r="A2319" t="str">
            <v>EVA_BORT+Toyota+RAV 4+2012-2019+black+13</v>
          </cell>
          <cell r="B2319" t="str">
            <v>TOYOTA RAV4 XA40</v>
          </cell>
          <cell r="E2319" t="str">
            <v>борт</v>
          </cell>
          <cell r="F2319" t="str">
            <v>черный</v>
          </cell>
          <cell r="G2319" t="str">
            <v>соты</v>
          </cell>
          <cell r="H2319">
            <v>13</v>
          </cell>
          <cell r="I2319">
            <v>1</v>
          </cell>
          <cell r="J2319">
            <v>1</v>
          </cell>
          <cell r="K2319">
            <v>0</v>
          </cell>
        </row>
        <row r="2320">
          <cell r="A2320" t="str">
            <v>EVA_BORT+Toyota+RAV 4+2012-2019+black+14</v>
          </cell>
          <cell r="B2320" t="str">
            <v>TOYOTA RAV4 XA40</v>
          </cell>
          <cell r="E2320" t="str">
            <v>борт</v>
          </cell>
          <cell r="F2320" t="str">
            <v>черный</v>
          </cell>
          <cell r="G2320" t="str">
            <v>соты</v>
          </cell>
          <cell r="H2320">
            <v>14</v>
          </cell>
          <cell r="I2320">
            <v>1</v>
          </cell>
          <cell r="J2320">
            <v>1</v>
          </cell>
          <cell r="K2320">
            <v>0</v>
          </cell>
        </row>
        <row r="2321">
          <cell r="A2321" t="str">
            <v>MATRAS+Матрас для шезлонга+180х55х3++blue+11</v>
          </cell>
          <cell r="B2321" t="str">
            <v>Матрас для шезлонга</v>
          </cell>
          <cell r="E2321" t="str">
            <v>МАТРАС</v>
          </cell>
          <cell r="F2321" t="str">
            <v>синий</v>
          </cell>
          <cell r="G2321">
            <v>0</v>
          </cell>
          <cell r="H2321">
            <v>11</v>
          </cell>
          <cell r="I2321">
            <v>0</v>
          </cell>
          <cell r="J2321">
            <v>0</v>
          </cell>
          <cell r="K2321" t="str">
            <v>180х55</v>
          </cell>
        </row>
        <row r="2322">
          <cell r="A2322" t="str">
            <v>MATRAS+Матрас для шезлонга+180х55х3++green+11</v>
          </cell>
          <cell r="B2322" t="str">
            <v>Матрас для шезлонга</v>
          </cell>
          <cell r="E2322" t="str">
            <v>МАТРАС</v>
          </cell>
          <cell r="F2322" t="str">
            <v>зеленый</v>
          </cell>
          <cell r="G2322">
            <v>0</v>
          </cell>
          <cell r="H2322">
            <v>11</v>
          </cell>
          <cell r="I2322">
            <v>0</v>
          </cell>
          <cell r="J2322">
            <v>0</v>
          </cell>
          <cell r="K2322" t="str">
            <v>180х55</v>
          </cell>
        </row>
        <row r="2323">
          <cell r="A2323" t="str">
            <v>MATRAS+Матрас для шезлонга+180х55х3++red+11</v>
          </cell>
          <cell r="B2323" t="str">
            <v>Матрас для шезлонга</v>
          </cell>
          <cell r="E2323" t="str">
            <v>МАТРАС</v>
          </cell>
          <cell r="F2323" t="str">
            <v>красный</v>
          </cell>
          <cell r="G2323">
            <v>0</v>
          </cell>
          <cell r="H2323">
            <v>11</v>
          </cell>
          <cell r="I2323">
            <v>0</v>
          </cell>
          <cell r="J2323">
            <v>0</v>
          </cell>
          <cell r="K2323" t="str">
            <v>180х55</v>
          </cell>
        </row>
        <row r="2324">
          <cell r="A2324" t="str">
            <v>MATRAS+Матрас для шезлонга+180х55х3++black+11</v>
          </cell>
          <cell r="B2324" t="str">
            <v>Матрас для шезлонга</v>
          </cell>
          <cell r="E2324" t="str">
            <v>МАТРАС</v>
          </cell>
          <cell r="F2324" t="str">
            <v>черный</v>
          </cell>
          <cell r="G2324">
            <v>0</v>
          </cell>
          <cell r="H2324">
            <v>11</v>
          </cell>
          <cell r="I2324">
            <v>0</v>
          </cell>
          <cell r="J2324">
            <v>0</v>
          </cell>
          <cell r="K2324" t="str">
            <v>180*55</v>
          </cell>
        </row>
        <row r="2325">
          <cell r="A2325" t="str">
            <v>MATRAS+Матрас для шезлонга+180х55х3++black+11</v>
          </cell>
          <cell r="B2325" t="str">
            <v>Матрас для шезлонга</v>
          </cell>
          <cell r="E2325" t="str">
            <v>МАТРАС</v>
          </cell>
          <cell r="F2325" t="str">
            <v>черный</v>
          </cell>
          <cell r="G2325">
            <v>0</v>
          </cell>
          <cell r="H2325">
            <v>11</v>
          </cell>
          <cell r="I2325">
            <v>0</v>
          </cell>
          <cell r="J2325">
            <v>0</v>
          </cell>
          <cell r="K2325">
            <v>0</v>
          </cell>
        </row>
        <row r="2326">
          <cell r="A2326" t="str">
            <v>MATRAS+Матрас для шезлонга+180х55х3++grey+11</v>
          </cell>
          <cell r="B2326" t="str">
            <v>Матрас для шезлонга</v>
          </cell>
          <cell r="E2326" t="str">
            <v>МАТРАС</v>
          </cell>
          <cell r="F2326" t="str">
            <v>серый</v>
          </cell>
          <cell r="G2326">
            <v>0</v>
          </cell>
          <cell r="H2326">
            <v>11</v>
          </cell>
          <cell r="I2326">
            <v>0</v>
          </cell>
          <cell r="J2326">
            <v>0</v>
          </cell>
          <cell r="K2326">
            <v>0</v>
          </cell>
        </row>
        <row r="2327">
          <cell r="A2327" t="str">
            <v>MATRAS+Матрас для шезлонга+180х55х3++yell+11</v>
          </cell>
          <cell r="B2327" t="str">
            <v>Матрас для шезлонга</v>
          </cell>
          <cell r="E2327" t="str">
            <v>МАТРАС</v>
          </cell>
          <cell r="F2327" t="str">
            <v>желтый</v>
          </cell>
          <cell r="G2327">
            <v>0</v>
          </cell>
          <cell r="H2327">
            <v>11</v>
          </cell>
          <cell r="I2327">
            <v>0</v>
          </cell>
          <cell r="J2327">
            <v>0</v>
          </cell>
          <cell r="K2327">
            <v>0</v>
          </cell>
        </row>
        <row r="2328">
          <cell r="A2328" t="str">
            <v>MATRAS+Матрас для шезлонга+180х55х3++grey+11</v>
          </cell>
          <cell r="B2328" t="str">
            <v>Матрас для шезлонга</v>
          </cell>
          <cell r="E2328" t="str">
            <v>МАТРАС</v>
          </cell>
          <cell r="F2328" t="str">
            <v>серый</v>
          </cell>
          <cell r="G2328">
            <v>0</v>
          </cell>
          <cell r="H2328">
            <v>11</v>
          </cell>
          <cell r="I2328">
            <v>0</v>
          </cell>
          <cell r="J2328">
            <v>0</v>
          </cell>
          <cell r="K2328" t="str">
            <v>180*55</v>
          </cell>
        </row>
        <row r="2329">
          <cell r="A2329" t="str">
            <v>MATRAS+Матрас для шезлонга+180х55х3++grey+11</v>
          </cell>
          <cell r="B2329" t="str">
            <v>Матрас для шезлонга</v>
          </cell>
          <cell r="E2329" t="str">
            <v>МАТРАС</v>
          </cell>
          <cell r="F2329" t="str">
            <v>серый</v>
          </cell>
          <cell r="G2329">
            <v>0</v>
          </cell>
          <cell r="H2329">
            <v>11</v>
          </cell>
          <cell r="I2329">
            <v>0</v>
          </cell>
          <cell r="J2329">
            <v>0</v>
          </cell>
          <cell r="K2329" t="str">
            <v>180*55</v>
          </cell>
        </row>
        <row r="2330">
          <cell r="A2330" t="str">
            <v>MATRAS+Матрас для шезлонга+180х55х3++grey+11</v>
          </cell>
          <cell r="B2330" t="str">
            <v>Матрас для шезлонга</v>
          </cell>
          <cell r="E2330" t="str">
            <v>МАТРАС</v>
          </cell>
          <cell r="F2330" t="str">
            <v>серый</v>
          </cell>
          <cell r="G2330">
            <v>0</v>
          </cell>
          <cell r="H2330">
            <v>11</v>
          </cell>
          <cell r="I2330">
            <v>0</v>
          </cell>
          <cell r="J2330">
            <v>0</v>
          </cell>
          <cell r="K2330" t="str">
            <v>180*55</v>
          </cell>
        </row>
        <row r="2331">
          <cell r="A2331" t="str">
            <v>NAKLADKA+МРчер-сер100х27-1</v>
          </cell>
          <cell r="B2331" t="str">
            <v>МЕЧТА РЫБАКА Прямоугольник. 100х27, серый ПВХ, 1 шт</v>
          </cell>
          <cell r="E2331" t="str">
            <v>СИДУШКА</v>
          </cell>
          <cell r="F2331" t="str">
            <v>черный</v>
          </cell>
          <cell r="G2331">
            <v>0</v>
          </cell>
          <cell r="H2331">
            <v>12</v>
          </cell>
          <cell r="I2331">
            <v>0</v>
          </cell>
          <cell r="J2331">
            <v>0</v>
          </cell>
          <cell r="K2331" t="str">
            <v>1 шт 100*27</v>
          </cell>
        </row>
        <row r="2332">
          <cell r="A2332" t="str">
            <v>NAKLADKA+МРсин-сер100х27-1</v>
          </cell>
          <cell r="B2332" t="str">
            <v>МЕЧТА РЫБАКА Прямоугольник. 100х27, серый ПВХ, 1 шт</v>
          </cell>
          <cell r="E2332" t="str">
            <v>СИДУШКА</v>
          </cell>
          <cell r="F2332" t="str">
            <v>синий</v>
          </cell>
          <cell r="G2332">
            <v>0</v>
          </cell>
          <cell r="H2332">
            <v>12</v>
          </cell>
          <cell r="I2332">
            <v>0</v>
          </cell>
          <cell r="J2332">
            <v>0</v>
          </cell>
          <cell r="K2332" t="str">
            <v>1 шт 100*27</v>
          </cell>
        </row>
        <row r="2333">
          <cell r="A2333" t="str">
            <v>NAKLADKA+МРзел-сер100х27-1</v>
          </cell>
          <cell r="B2333" t="str">
            <v>МЕЧТА РЫБАКА Прямоугольник. 100х27, серый ПВХ, 1 шт</v>
          </cell>
          <cell r="E2333" t="str">
            <v>СИДУШКА</v>
          </cell>
          <cell r="F2333" t="str">
            <v>зеленый</v>
          </cell>
          <cell r="G2333">
            <v>0</v>
          </cell>
          <cell r="H2333">
            <v>12</v>
          </cell>
          <cell r="I2333">
            <v>0</v>
          </cell>
          <cell r="J2333">
            <v>0</v>
          </cell>
          <cell r="K2333" t="str">
            <v>1 шт 100*27</v>
          </cell>
        </row>
        <row r="2334">
          <cell r="A2334" t="str">
            <v>NAKLADKA+МРсер-сер100х27-1</v>
          </cell>
          <cell r="B2334" t="str">
            <v>МЕЧТА РЫБАКА Прямоугольник. 100х27, серый ПВХ, 1 шт</v>
          </cell>
          <cell r="E2334" t="str">
            <v>СИДУШКА</v>
          </cell>
          <cell r="F2334" t="str">
            <v>серый</v>
          </cell>
          <cell r="G2334">
            <v>0</v>
          </cell>
          <cell r="H2334">
            <v>12</v>
          </cell>
          <cell r="I2334">
            <v>0</v>
          </cell>
          <cell r="J2334">
            <v>0</v>
          </cell>
          <cell r="K2334" t="str">
            <v>1 шт 100*27</v>
          </cell>
        </row>
        <row r="2335">
          <cell r="A2335" t="str">
            <v>NAKLADKA+МРкрас-сер100х27-1</v>
          </cell>
          <cell r="B2335" t="str">
            <v>МЕЧТА РЫБАКА Прямоугольник. 100х27, серый ПВХ, 1 шт</v>
          </cell>
          <cell r="E2335" t="str">
            <v>СИДУШКА</v>
          </cell>
          <cell r="F2335" t="str">
            <v>красный</v>
          </cell>
          <cell r="G2335">
            <v>0</v>
          </cell>
          <cell r="H2335">
            <v>12</v>
          </cell>
          <cell r="I2335">
            <v>0</v>
          </cell>
          <cell r="J2335">
            <v>0</v>
          </cell>
          <cell r="K2335" t="str">
            <v>1 шт 100*27</v>
          </cell>
        </row>
        <row r="2336">
          <cell r="A2336" t="str">
            <v>NAKLADKA+RUNDUK+МРчер-сер-Рсер100х27-1</v>
          </cell>
          <cell r="B2336" t="str">
            <v>МЕЧТА РЫБАКА Прямоугольник. 100х27, серый ПВХ, 1 шт + РУНДУК В НАБОРЕ</v>
          </cell>
          <cell r="E2336" t="str">
            <v>СИДУШКА</v>
          </cell>
          <cell r="F2336" t="str">
            <v>черный</v>
          </cell>
          <cell r="G2336">
            <v>0</v>
          </cell>
          <cell r="H2336">
            <v>12</v>
          </cell>
          <cell r="I2336">
            <v>0</v>
          </cell>
          <cell r="J2336">
            <v>0</v>
          </cell>
          <cell r="K2336" t="str">
            <v>1 шт 100*27 + серый РУНДУК L</v>
          </cell>
        </row>
        <row r="2337">
          <cell r="A2337" t="str">
            <v>NAKLADKA+RUNDUK+МРсин-сер-Рсер100х27-1</v>
          </cell>
          <cell r="B2337" t="str">
            <v>МЕЧТА РЫБАКА Прямоугольник. 100х27, серый ПВХ, 1 шт + РУНДУК В НАБОРЕ</v>
          </cell>
          <cell r="E2337" t="str">
            <v>СИДУШКА</v>
          </cell>
          <cell r="F2337" t="str">
            <v>синий</v>
          </cell>
          <cell r="G2337">
            <v>0</v>
          </cell>
          <cell r="H2337">
            <v>12</v>
          </cell>
          <cell r="I2337">
            <v>0</v>
          </cell>
          <cell r="J2337">
            <v>0</v>
          </cell>
          <cell r="K2337" t="str">
            <v>1 шт 100*27 + серый РУНДУК L</v>
          </cell>
        </row>
        <row r="2338">
          <cell r="A2338" t="str">
            <v>NAKLADKA+RUNDUK+МРзел-сер-Рсер100х27-1</v>
          </cell>
          <cell r="B2338" t="str">
            <v>МЕЧТА РЫБАКА Прямоугольник. 100х27, серый ПВХ, 1 шт + РУНДУК В НАБОРЕ</v>
          </cell>
          <cell r="E2338" t="str">
            <v>СИДУШКА</v>
          </cell>
          <cell r="F2338" t="str">
            <v>зеленый</v>
          </cell>
          <cell r="G2338">
            <v>0</v>
          </cell>
          <cell r="H2338">
            <v>12</v>
          </cell>
          <cell r="I2338">
            <v>0</v>
          </cell>
          <cell r="J2338">
            <v>0</v>
          </cell>
          <cell r="K2338" t="str">
            <v>1 шт 100*27 + серый РУНДУК L</v>
          </cell>
        </row>
        <row r="2339">
          <cell r="A2339" t="str">
            <v>NAKLADKA+RUNDUK+МРсер-сер-Рсер100х27-1</v>
          </cell>
          <cell r="B2339" t="str">
            <v>МЕЧТА РЫБАКА Прямоугольник. 100х27, серый ПВХ, 1 шт + РУНДУК В НАБОРЕ</v>
          </cell>
          <cell r="E2339" t="str">
            <v>СИДУШКА</v>
          </cell>
          <cell r="F2339" t="str">
            <v>серый</v>
          </cell>
          <cell r="G2339">
            <v>0</v>
          </cell>
          <cell r="H2339">
            <v>12</v>
          </cell>
          <cell r="I2339">
            <v>0</v>
          </cell>
          <cell r="J2339">
            <v>0</v>
          </cell>
          <cell r="K2339" t="str">
            <v>1 шт 100*27 + серый РУНДУК L</v>
          </cell>
        </row>
        <row r="2340">
          <cell r="A2340" t="str">
            <v>NAKLADKA+RUNDUK+МРкрас-сер-Рсер100х27-1</v>
          </cell>
          <cell r="B2340" t="str">
            <v>МЕЧТА РЫБАКА Прямоугольник. 100х27, серый ПВХ, 1 шт + РУНДУК В НАБОРЕ</v>
          </cell>
          <cell r="E2340" t="str">
            <v>СИДУШКА</v>
          </cell>
          <cell r="F2340" t="str">
            <v>красный</v>
          </cell>
          <cell r="G2340">
            <v>0</v>
          </cell>
          <cell r="H2340">
            <v>12</v>
          </cell>
          <cell r="I2340">
            <v>0</v>
          </cell>
          <cell r="J2340">
            <v>0</v>
          </cell>
          <cell r="K2340" t="str">
            <v>1 шт 100*27 + серый РУНДУК L</v>
          </cell>
        </row>
        <row r="2341">
          <cell r="A2341" t="str">
            <v>NAKLADKA+МРчер-сер100х27-2</v>
          </cell>
          <cell r="B2341" t="str">
            <v>МЕЧТА РЫБАКА Прямоугольник. 100х27, серый ПВХ, 2 шт</v>
          </cell>
          <cell r="E2341" t="str">
            <v>СИДУШКА</v>
          </cell>
          <cell r="F2341" t="str">
            <v>черный</v>
          </cell>
          <cell r="G2341">
            <v>0</v>
          </cell>
          <cell r="H2341">
            <v>12</v>
          </cell>
          <cell r="I2341">
            <v>0</v>
          </cell>
          <cell r="J2341">
            <v>0</v>
          </cell>
          <cell r="K2341" t="str">
            <v>2 шт 100*27</v>
          </cell>
        </row>
        <row r="2342">
          <cell r="A2342" t="str">
            <v>NAKLADKA+МРсин-сер100х27-2</v>
          </cell>
          <cell r="B2342" t="str">
            <v>МЕЧТА РЫБАКА Прямоугольник. 100х27, серый ПВХ, 2 шт</v>
          </cell>
          <cell r="E2342" t="str">
            <v>СИДУШКА</v>
          </cell>
          <cell r="F2342" t="str">
            <v>синий</v>
          </cell>
          <cell r="G2342">
            <v>0</v>
          </cell>
          <cell r="H2342">
            <v>12</v>
          </cell>
          <cell r="I2342">
            <v>0</v>
          </cell>
          <cell r="J2342">
            <v>0</v>
          </cell>
          <cell r="K2342" t="str">
            <v>2 шт 100*27</v>
          </cell>
        </row>
        <row r="2343">
          <cell r="A2343" t="str">
            <v>NAKLADKA+МРзел-сер100х27-2</v>
          </cell>
          <cell r="B2343" t="str">
            <v>МЕЧТА РЫБАКА Прямоугольник. 100х27, серый ПВХ, 2 шт</v>
          </cell>
          <cell r="E2343" t="str">
            <v>СИДУШКА</v>
          </cell>
          <cell r="F2343" t="str">
            <v>зеленый</v>
          </cell>
          <cell r="G2343">
            <v>0</v>
          </cell>
          <cell r="H2343">
            <v>12</v>
          </cell>
          <cell r="I2343">
            <v>0</v>
          </cell>
          <cell r="J2343">
            <v>0</v>
          </cell>
          <cell r="K2343" t="str">
            <v>2 шт 100*27</v>
          </cell>
        </row>
        <row r="2344">
          <cell r="A2344" t="str">
            <v>NAKLADKA+МРсер-сер100х27-2</v>
          </cell>
          <cell r="B2344" t="str">
            <v>МЕЧТА РЫБАКА Прямоугольник. 100х27, серый ПВХ, 2 шт</v>
          </cell>
          <cell r="E2344" t="str">
            <v>СИДУШКА</v>
          </cell>
          <cell r="F2344" t="str">
            <v>серый</v>
          </cell>
          <cell r="G2344">
            <v>0</v>
          </cell>
          <cell r="H2344">
            <v>12</v>
          </cell>
          <cell r="I2344">
            <v>0</v>
          </cell>
          <cell r="J2344">
            <v>0</v>
          </cell>
          <cell r="K2344" t="str">
            <v>2 шт 100*27</v>
          </cell>
        </row>
        <row r="2345">
          <cell r="A2345" t="str">
            <v>NAKLADKA+МРкрас-сер100х27-2</v>
          </cell>
          <cell r="B2345" t="str">
            <v>МЕЧТА РЫБАКА Прямоугольник. 100х27, серый ПВХ, 2 шт</v>
          </cell>
          <cell r="E2345" t="str">
            <v>СИДУШКА</v>
          </cell>
          <cell r="F2345" t="str">
            <v>красный</v>
          </cell>
          <cell r="G2345">
            <v>0</v>
          </cell>
          <cell r="H2345">
            <v>12</v>
          </cell>
          <cell r="I2345">
            <v>0</v>
          </cell>
          <cell r="J2345">
            <v>0</v>
          </cell>
          <cell r="K2345" t="str">
            <v>2 шт 100*27</v>
          </cell>
        </row>
        <row r="2346">
          <cell r="A2346" t="str">
            <v>NAKLADKA+RUNDUK+МРчер-сер-Рсер100х27-2</v>
          </cell>
          <cell r="B2346" t="str">
            <v>МЕЧТА РЫБАКА Прямоугольник. 100х27, серый ПВХ, 2 шт + РУНДУК В НАБОРЕ</v>
          </cell>
          <cell r="E2346" t="str">
            <v>СИДУШКА</v>
          </cell>
          <cell r="F2346" t="str">
            <v>черный</v>
          </cell>
          <cell r="G2346">
            <v>0</v>
          </cell>
          <cell r="H2346">
            <v>12</v>
          </cell>
          <cell r="I2346">
            <v>0</v>
          </cell>
          <cell r="J2346">
            <v>0</v>
          </cell>
          <cell r="K2346" t="str">
            <v>2 шт 100*27 + серый РУНДУК L</v>
          </cell>
        </row>
        <row r="2347">
          <cell r="A2347" t="str">
            <v>NAKLADKA+RUNDUK+МРсин-сер-Рсер100х27-2</v>
          </cell>
          <cell r="B2347" t="str">
            <v>МЕЧТА РЫБАКА Прямоугольник. 100х27, серый ПВХ, 2 шт + РУНДУК В НАБОРЕ</v>
          </cell>
          <cell r="E2347" t="str">
            <v>СИДУШКА</v>
          </cell>
          <cell r="F2347" t="str">
            <v>синий</v>
          </cell>
          <cell r="G2347">
            <v>0</v>
          </cell>
          <cell r="H2347">
            <v>12</v>
          </cell>
          <cell r="I2347">
            <v>0</v>
          </cell>
          <cell r="J2347">
            <v>0</v>
          </cell>
          <cell r="K2347" t="str">
            <v>2 шт 100*27 + серый РУНДУК L</v>
          </cell>
        </row>
        <row r="2348">
          <cell r="A2348" t="str">
            <v>NAKLADKA+RUNDUK+МРзел-сер-Рсер100х27-2</v>
          </cell>
          <cell r="B2348" t="str">
            <v>МЕЧТА РЫБАКА Прямоугольник. 100х27, серый ПВХ, 2 шт + РУНДУК В НАБОРЕ</v>
          </cell>
          <cell r="E2348" t="str">
            <v>СИДУШКА</v>
          </cell>
          <cell r="F2348" t="str">
            <v>зеленый</v>
          </cell>
          <cell r="G2348">
            <v>0</v>
          </cell>
          <cell r="H2348">
            <v>12</v>
          </cell>
          <cell r="I2348">
            <v>0</v>
          </cell>
          <cell r="J2348">
            <v>0</v>
          </cell>
          <cell r="K2348" t="str">
            <v>2 шт 100*27 + серый РУНДУК L</v>
          </cell>
        </row>
        <row r="2349">
          <cell r="A2349" t="str">
            <v>NAKLADKA+RUNDUK+МРсер-сер-Рсер100х27-2</v>
          </cell>
          <cell r="B2349" t="str">
            <v>МЕЧТА РЫБАКА Прямоугольник. 100х27, серый ПВХ, 2 шт + РУНДУК В НАБОРЕ</v>
          </cell>
          <cell r="E2349" t="str">
            <v>СИДУШКА</v>
          </cell>
          <cell r="F2349" t="str">
            <v>серый</v>
          </cell>
          <cell r="G2349">
            <v>0</v>
          </cell>
          <cell r="H2349">
            <v>12</v>
          </cell>
          <cell r="I2349">
            <v>0</v>
          </cell>
          <cell r="J2349">
            <v>0</v>
          </cell>
          <cell r="K2349" t="str">
            <v>2 шт 100*27 + серый РУНДУК L</v>
          </cell>
        </row>
        <row r="2350">
          <cell r="A2350" t="str">
            <v>NAKLADKA+RUNDUK+МРкрас-сер-Рсер100х27-2</v>
          </cell>
          <cell r="B2350" t="str">
            <v>МЕЧТА РЫБАКА Прямоугольник. 100х27, серый ПВХ, 2 шт + РУНДУК В НАБОРЕ</v>
          </cell>
          <cell r="E2350" t="str">
            <v>СИДУШКА</v>
          </cell>
          <cell r="F2350" t="str">
            <v>красный</v>
          </cell>
          <cell r="G2350">
            <v>0</v>
          </cell>
          <cell r="H2350">
            <v>12</v>
          </cell>
          <cell r="I2350">
            <v>0</v>
          </cell>
          <cell r="J2350">
            <v>0</v>
          </cell>
          <cell r="K2350" t="str">
            <v>2 шт 100*27 + серый РУНДУК L</v>
          </cell>
        </row>
        <row r="2351">
          <cell r="A2351" t="str">
            <v>NAKLADKA+МРчер-чер100х27-1</v>
          </cell>
          <cell r="B2351" t="str">
            <v>МЕЧТА РЫБАКА Прямоугольник. 100х27, черный ПВХ, 1 шт</v>
          </cell>
          <cell r="E2351" t="str">
            <v>СИДУШКА</v>
          </cell>
          <cell r="F2351" t="str">
            <v>черный</v>
          </cell>
          <cell r="G2351">
            <v>0</v>
          </cell>
          <cell r="H2351">
            <v>11</v>
          </cell>
          <cell r="I2351">
            <v>0</v>
          </cell>
          <cell r="J2351">
            <v>0</v>
          </cell>
          <cell r="K2351" t="str">
            <v>1 шт 100*27</v>
          </cell>
        </row>
        <row r="2352">
          <cell r="A2352" t="str">
            <v>NAKLADKA+МРсин-чер100х27-1</v>
          </cell>
          <cell r="B2352" t="str">
            <v>МЕЧТА РЫБАКА Прямоугольник. 100х27, черный ПВХ, 1 шт</v>
          </cell>
          <cell r="E2352" t="str">
            <v>СИДУШКА</v>
          </cell>
          <cell r="F2352" t="str">
            <v>синий</v>
          </cell>
          <cell r="G2352">
            <v>0</v>
          </cell>
          <cell r="H2352">
            <v>11</v>
          </cell>
          <cell r="I2352">
            <v>0</v>
          </cell>
          <cell r="J2352">
            <v>0</v>
          </cell>
          <cell r="K2352" t="str">
            <v>1 шт 100*27</v>
          </cell>
        </row>
        <row r="2353">
          <cell r="A2353" t="str">
            <v>NAKLADKA+МРзел-чер100х27-1</v>
          </cell>
          <cell r="B2353" t="str">
            <v>МЕЧТА РЫБАКА Прямоугольник. 100х27, черный ПВХ, 1 шт</v>
          </cell>
          <cell r="E2353" t="str">
            <v>СИДУШКА</v>
          </cell>
          <cell r="F2353" t="str">
            <v>зеленый</v>
          </cell>
          <cell r="G2353">
            <v>0</v>
          </cell>
          <cell r="H2353">
            <v>11</v>
          </cell>
          <cell r="I2353">
            <v>0</v>
          </cell>
          <cell r="J2353">
            <v>0</v>
          </cell>
          <cell r="K2353" t="str">
            <v>1 шт 100*27</v>
          </cell>
        </row>
        <row r="2354">
          <cell r="A2354" t="str">
            <v>NAKLADKA+МРсер-чер100х27-1</v>
          </cell>
          <cell r="B2354" t="str">
            <v>МЕЧТА РЫБАКА Прямоугольник. 100х27, черный ПВХ, 1 шт</v>
          </cell>
          <cell r="E2354" t="str">
            <v>СИДУШКА</v>
          </cell>
          <cell r="F2354" t="str">
            <v>серый</v>
          </cell>
          <cell r="G2354">
            <v>0</v>
          </cell>
          <cell r="H2354">
            <v>11</v>
          </cell>
          <cell r="I2354">
            <v>0</v>
          </cell>
          <cell r="J2354">
            <v>0</v>
          </cell>
          <cell r="K2354" t="str">
            <v>1 шт 100*27</v>
          </cell>
        </row>
        <row r="2355">
          <cell r="A2355" t="str">
            <v>NAKLADKA+МРкрас-чер100х27-1</v>
          </cell>
          <cell r="B2355" t="str">
            <v>МЕЧТА РЫБАКА Прямоугольник. 100х27, черный ПВХ, 1 шт</v>
          </cell>
          <cell r="E2355" t="str">
            <v>СИДУШКА</v>
          </cell>
          <cell r="F2355" t="str">
            <v>красный</v>
          </cell>
          <cell r="G2355">
            <v>0</v>
          </cell>
          <cell r="H2355">
            <v>11</v>
          </cell>
          <cell r="I2355">
            <v>0</v>
          </cell>
          <cell r="J2355">
            <v>0</v>
          </cell>
          <cell r="K2355" t="str">
            <v>1 шт 100*27</v>
          </cell>
        </row>
        <row r="2356">
          <cell r="A2356" t="str">
            <v>NAKLADKA+RUNDUK+МРчер-чер-Рчер100х27-1</v>
          </cell>
          <cell r="B2356" t="str">
            <v>МЕЧТА РЫБАКА Прямоугольник. 100х27, черный ПВХ, 1 шт + РУНДУК В НАБОРЕ</v>
          </cell>
          <cell r="E2356" t="str">
            <v>СИДУШКА</v>
          </cell>
          <cell r="F2356" t="str">
            <v>черный</v>
          </cell>
          <cell r="G2356">
            <v>0</v>
          </cell>
          <cell r="H2356">
            <v>11</v>
          </cell>
          <cell r="I2356">
            <v>0</v>
          </cell>
          <cell r="J2356">
            <v>0</v>
          </cell>
          <cell r="K2356" t="str">
            <v>1 шт 100*27 + черный РУНДУК L</v>
          </cell>
        </row>
        <row r="2357">
          <cell r="A2357" t="str">
            <v>NAKLADKA+RUNDUK+МРсин-чер-Рчер100х27-1</v>
          </cell>
          <cell r="B2357" t="str">
            <v>МЕЧТА РЫБАКА Прямоугольник. 100х27, черный ПВХ, 1 шт + РУНДУК В НАБОРЕ</v>
          </cell>
          <cell r="E2357" t="str">
            <v>СИДУШКА</v>
          </cell>
          <cell r="F2357" t="str">
            <v>синий</v>
          </cell>
          <cell r="G2357">
            <v>0</v>
          </cell>
          <cell r="H2357">
            <v>11</v>
          </cell>
          <cell r="I2357">
            <v>0</v>
          </cell>
          <cell r="J2357">
            <v>0</v>
          </cell>
          <cell r="K2357" t="str">
            <v>1 шт 100*27 + черный РУНДУК L</v>
          </cell>
        </row>
        <row r="2358">
          <cell r="A2358" t="str">
            <v>NAKLADKA+RUNDUK+МРзел-чер-Рчер100х27-1</v>
          </cell>
          <cell r="B2358" t="str">
            <v>МЕЧТА РЫБАКА Прямоугольник. 100х27, черный ПВХ, 1 шт + РУНДУК В НАБОРЕ</v>
          </cell>
          <cell r="E2358" t="str">
            <v>СИДУШКА</v>
          </cell>
          <cell r="F2358" t="str">
            <v>зеленый</v>
          </cell>
          <cell r="G2358">
            <v>0</v>
          </cell>
          <cell r="H2358">
            <v>11</v>
          </cell>
          <cell r="I2358">
            <v>0</v>
          </cell>
          <cell r="J2358">
            <v>0</v>
          </cell>
          <cell r="K2358" t="str">
            <v>1 шт 100*27 + черный РУНДУК L</v>
          </cell>
        </row>
        <row r="2359">
          <cell r="A2359" t="str">
            <v>NAKLADKA+RUNDUK+МРсер-чер-Рчер100х27-1</v>
          </cell>
          <cell r="B2359" t="str">
            <v>МЕЧТА РЫБАКА Прямоугольник. 100х27, черный ПВХ, 1 шт + РУНДУК В НАБОРЕ</v>
          </cell>
          <cell r="E2359" t="str">
            <v>СИДУШКА</v>
          </cell>
          <cell r="F2359" t="str">
            <v>серый</v>
          </cell>
          <cell r="G2359">
            <v>0</v>
          </cell>
          <cell r="H2359">
            <v>11</v>
          </cell>
          <cell r="I2359">
            <v>0</v>
          </cell>
          <cell r="J2359">
            <v>0</v>
          </cell>
          <cell r="K2359" t="str">
            <v>1 шт 100*27 + черный РУНДУК XL</v>
          </cell>
        </row>
        <row r="2360">
          <cell r="A2360" t="str">
            <v>NAKLADKA+RUNDUK+МРкрас-чер-Рчер100х27-1</v>
          </cell>
          <cell r="B2360" t="str">
            <v>МЕЧТА РЫБАКА Прямоугольник. 100х27, черный ПВХ, 1 шт + РУНДУК В НАБОРЕ</v>
          </cell>
          <cell r="E2360" t="str">
            <v>СИДУШКА</v>
          </cell>
          <cell r="F2360" t="str">
            <v>красный</v>
          </cell>
          <cell r="G2360">
            <v>0</v>
          </cell>
          <cell r="H2360">
            <v>11</v>
          </cell>
          <cell r="I2360">
            <v>0</v>
          </cell>
          <cell r="J2360">
            <v>0</v>
          </cell>
          <cell r="K2360" t="str">
            <v>1 шт 100*27 + черный РУНДУК L</v>
          </cell>
        </row>
        <row r="2361">
          <cell r="A2361" t="str">
            <v>NAKLADKA+МРчер-чер100х27-2</v>
          </cell>
          <cell r="B2361" t="str">
            <v>МЕЧТА РЫБАКА Прямоугольник. 100х27, черный ПВХ, 2 шт</v>
          </cell>
          <cell r="E2361" t="str">
            <v>СИДУШКА</v>
          </cell>
          <cell r="F2361" t="str">
            <v>черный</v>
          </cell>
          <cell r="G2361">
            <v>0</v>
          </cell>
          <cell r="H2361">
            <v>11</v>
          </cell>
          <cell r="I2361">
            <v>0</v>
          </cell>
          <cell r="J2361">
            <v>0</v>
          </cell>
          <cell r="K2361" t="str">
            <v>2 шт 100*27</v>
          </cell>
        </row>
        <row r="2362">
          <cell r="A2362" t="str">
            <v>NAKLADKA+МРсин-чер100х27-2</v>
          </cell>
          <cell r="B2362" t="str">
            <v>МЕЧТА РЫБАКА Прямоугольник. 100х27, черный ПВХ, 2 шт</v>
          </cell>
          <cell r="E2362" t="str">
            <v>СИДУШКА</v>
          </cell>
          <cell r="F2362" t="str">
            <v>синий</v>
          </cell>
          <cell r="G2362">
            <v>0</v>
          </cell>
          <cell r="H2362">
            <v>11</v>
          </cell>
          <cell r="I2362">
            <v>0</v>
          </cell>
          <cell r="J2362">
            <v>0</v>
          </cell>
          <cell r="K2362" t="str">
            <v>2 шт 100*27</v>
          </cell>
        </row>
        <row r="2363">
          <cell r="A2363" t="str">
            <v>NAKLADKA+МРзел-чер100х27-2</v>
          </cell>
          <cell r="B2363" t="str">
            <v>МЕЧТА РЫБАКА Прямоугольник. 100х27, черный ПВХ, 2 шт</v>
          </cell>
          <cell r="E2363" t="str">
            <v>СИДУШКА</v>
          </cell>
          <cell r="F2363" t="str">
            <v>зеленый</v>
          </cell>
          <cell r="G2363">
            <v>0</v>
          </cell>
          <cell r="H2363">
            <v>11</v>
          </cell>
          <cell r="I2363">
            <v>0</v>
          </cell>
          <cell r="J2363">
            <v>0</v>
          </cell>
          <cell r="K2363" t="str">
            <v>2 шт 100*27</v>
          </cell>
        </row>
        <row r="2364">
          <cell r="A2364" t="str">
            <v>NAKLADKA+МРсер-чер100х27-2</v>
          </cell>
          <cell r="B2364" t="str">
            <v>МЕЧТА РЫБАКА Прямоугольник. 100х27, черный ПВХ, 2 шт</v>
          </cell>
          <cell r="E2364" t="str">
            <v>СИДУШКА</v>
          </cell>
          <cell r="F2364" t="str">
            <v>серый</v>
          </cell>
          <cell r="G2364">
            <v>0</v>
          </cell>
          <cell r="H2364">
            <v>11</v>
          </cell>
          <cell r="I2364">
            <v>0</v>
          </cell>
          <cell r="J2364">
            <v>0</v>
          </cell>
          <cell r="K2364" t="str">
            <v>2 шт 100*27</v>
          </cell>
        </row>
        <row r="2365">
          <cell r="A2365" t="str">
            <v>NAKLADKA+МРкрас-чер100х27-2</v>
          </cell>
          <cell r="B2365" t="str">
            <v>МЕЧТА РЫБАКА Прямоугольник. 100х27, черный ПВХ, 2 шт</v>
          </cell>
          <cell r="E2365" t="str">
            <v>СИДУШКА</v>
          </cell>
          <cell r="F2365" t="str">
            <v>красный</v>
          </cell>
          <cell r="G2365">
            <v>0</v>
          </cell>
          <cell r="H2365">
            <v>11</v>
          </cell>
          <cell r="I2365">
            <v>0</v>
          </cell>
          <cell r="J2365">
            <v>0</v>
          </cell>
          <cell r="K2365" t="str">
            <v>2 шт 100*27</v>
          </cell>
        </row>
        <row r="2366">
          <cell r="A2366" t="str">
            <v>NAKLADKA+RUNDUK+МРчер-чер-Рчер100х27-2</v>
          </cell>
          <cell r="B2366" t="str">
            <v>МЕЧТА РЫБАКА Прямоугольник. 100х27, черный ПВХ, 2 шт + РУНДУК В НАБОРЕ</v>
          </cell>
          <cell r="E2366" t="str">
            <v>СИДУШКА</v>
          </cell>
          <cell r="F2366" t="str">
            <v>черный</v>
          </cell>
          <cell r="G2366">
            <v>0</v>
          </cell>
          <cell r="H2366">
            <v>11</v>
          </cell>
          <cell r="I2366">
            <v>0</v>
          </cell>
          <cell r="J2366">
            <v>0</v>
          </cell>
          <cell r="K2366" t="str">
            <v>2 шт 100*27 + черный РУНДУК L</v>
          </cell>
        </row>
        <row r="2367">
          <cell r="A2367" t="str">
            <v>NAKLADKA+RUNDUK+МРсин-чер-Рчер100х27-2</v>
          </cell>
          <cell r="B2367" t="str">
            <v>МЕЧТА РЫБАКА Прямоугольник. 100х27, черный ПВХ, 2 шт + РУНДУК В НАБОРЕ</v>
          </cell>
          <cell r="E2367" t="str">
            <v>СИДУШКА</v>
          </cell>
          <cell r="F2367" t="str">
            <v>синий</v>
          </cell>
          <cell r="G2367">
            <v>0</v>
          </cell>
          <cell r="H2367">
            <v>11</v>
          </cell>
          <cell r="I2367">
            <v>0</v>
          </cell>
          <cell r="J2367">
            <v>0</v>
          </cell>
          <cell r="K2367" t="str">
            <v>2 шт 100*27 + черный РУНДУК L</v>
          </cell>
        </row>
        <row r="2368">
          <cell r="A2368" t="str">
            <v>NAKLADKA+RUNDUK+МРзел-чер-Рчер100х27-2</v>
          </cell>
          <cell r="B2368" t="str">
            <v>МЕЧТА РЫБАКА Прямоугольник. 100х27, черный ПВХ, 2 шт + РУНДУК В НАБОРЕ</v>
          </cell>
          <cell r="E2368" t="str">
            <v>СИДУШКА</v>
          </cell>
          <cell r="F2368" t="str">
            <v>зеленый</v>
          </cell>
          <cell r="G2368">
            <v>0</v>
          </cell>
          <cell r="H2368">
            <v>11</v>
          </cell>
          <cell r="I2368">
            <v>0</v>
          </cell>
          <cell r="J2368">
            <v>0</v>
          </cell>
          <cell r="K2368" t="str">
            <v>2 шт 100*27 + черный РУНДУК L</v>
          </cell>
        </row>
        <row r="2369">
          <cell r="A2369" t="str">
            <v>NAKLADKA+RUNDUK+МРсер-чер-Рчер100х27-2</v>
          </cell>
          <cell r="B2369" t="str">
            <v>МЕЧТА РЫБАКА Прямоугольник. 100х27, черный ПВХ, 2 шт + РУНДУК В НАБОРЕ</v>
          </cell>
          <cell r="E2369" t="str">
            <v>СИДУШКА</v>
          </cell>
          <cell r="F2369" t="str">
            <v>серый</v>
          </cell>
          <cell r="G2369">
            <v>0</v>
          </cell>
          <cell r="H2369">
            <v>11</v>
          </cell>
          <cell r="I2369">
            <v>0</v>
          </cell>
          <cell r="J2369">
            <v>0</v>
          </cell>
          <cell r="K2369" t="str">
            <v>2 шт 100*27 + черный РУНДУК L</v>
          </cell>
        </row>
        <row r="2370">
          <cell r="A2370" t="str">
            <v>NAKLADKA+RUNDUK+МРкрас-чер-Рчер100х27-2</v>
          </cell>
          <cell r="B2370" t="str">
            <v>МЕЧТА РЫБАКА Прямоугольник. 100х27, черный ПВХ, 2 шт + РУНДУК В НАБОРЕ</v>
          </cell>
          <cell r="E2370" t="str">
            <v>СИДУШКА</v>
          </cell>
          <cell r="F2370" t="str">
            <v>красный</v>
          </cell>
          <cell r="G2370">
            <v>0</v>
          </cell>
          <cell r="H2370">
            <v>11</v>
          </cell>
          <cell r="I2370">
            <v>0</v>
          </cell>
          <cell r="J2370">
            <v>0</v>
          </cell>
          <cell r="K2370" t="str">
            <v>2 шт 100*27 + черный РУНДУК L</v>
          </cell>
        </row>
        <row r="2371">
          <cell r="A2371" t="str">
            <v>NAKLADKA+МРчер-сер105х27-1</v>
          </cell>
          <cell r="B2371" t="str">
            <v>МЕЧТА РЫБАКА Прямоугольник. 105х27, серый ПВХ, 1 шт</v>
          </cell>
          <cell r="E2371" t="str">
            <v>СИДУШКА</v>
          </cell>
          <cell r="F2371" t="str">
            <v>черный</v>
          </cell>
          <cell r="G2371">
            <v>0</v>
          </cell>
          <cell r="H2371">
            <v>12</v>
          </cell>
          <cell r="I2371">
            <v>0</v>
          </cell>
          <cell r="J2371">
            <v>0</v>
          </cell>
          <cell r="K2371" t="str">
            <v>1 шт 105*27</v>
          </cell>
        </row>
        <row r="2372">
          <cell r="A2372" t="str">
            <v>NAKLADKA+МРсин-сер105х27-1</v>
          </cell>
          <cell r="B2372" t="str">
            <v>МЕЧТА РЫБАКА Прямоугольник. 105х27, серый ПВХ, 1 шт</v>
          </cell>
          <cell r="E2372" t="str">
            <v>СИДУШКА</v>
          </cell>
          <cell r="F2372" t="str">
            <v>синий</v>
          </cell>
          <cell r="G2372">
            <v>0</v>
          </cell>
          <cell r="H2372">
            <v>12</v>
          </cell>
          <cell r="I2372">
            <v>0</v>
          </cell>
          <cell r="J2372">
            <v>0</v>
          </cell>
          <cell r="K2372" t="str">
            <v>1 шт 105*27</v>
          </cell>
        </row>
        <row r="2373">
          <cell r="A2373" t="str">
            <v>NAKLADKA+МРзел-сер105х27-1</v>
          </cell>
          <cell r="B2373" t="str">
            <v>МЕЧТА РЫБАКА Прямоугольник. 105х27, серый ПВХ, 1 шт</v>
          </cell>
          <cell r="E2373" t="str">
            <v>СИДУШКА</v>
          </cell>
          <cell r="F2373" t="str">
            <v>зеленый</v>
          </cell>
          <cell r="G2373">
            <v>0</v>
          </cell>
          <cell r="H2373">
            <v>12</v>
          </cell>
          <cell r="I2373">
            <v>0</v>
          </cell>
          <cell r="J2373">
            <v>0</v>
          </cell>
          <cell r="K2373" t="str">
            <v>1 шт 105*27</v>
          </cell>
        </row>
        <row r="2374">
          <cell r="A2374" t="str">
            <v>NAKLADKA+МРсер-сер105х27-1</v>
          </cell>
          <cell r="B2374" t="str">
            <v>МЕЧТА РЫБАКА Прямоугольник. 105х27, серый ПВХ, 1 шт</v>
          </cell>
          <cell r="E2374" t="str">
            <v>СИДУШКА</v>
          </cell>
          <cell r="F2374" t="str">
            <v>серый</v>
          </cell>
          <cell r="G2374">
            <v>0</v>
          </cell>
          <cell r="H2374">
            <v>12</v>
          </cell>
          <cell r="I2374">
            <v>0</v>
          </cell>
          <cell r="J2374">
            <v>0</v>
          </cell>
          <cell r="K2374" t="str">
            <v>1 шт 105*27</v>
          </cell>
        </row>
        <row r="2375">
          <cell r="A2375" t="str">
            <v>NAKLADKA+МРкрас-сер105х27-1</v>
          </cell>
          <cell r="B2375" t="str">
            <v>МЕЧТА РЫБАКА Прямоугольник. 105х27, серый ПВХ, 1 шт</v>
          </cell>
          <cell r="E2375" t="str">
            <v>СИДУШКА</v>
          </cell>
          <cell r="F2375" t="str">
            <v>красный</v>
          </cell>
          <cell r="G2375">
            <v>0</v>
          </cell>
          <cell r="H2375">
            <v>12</v>
          </cell>
          <cell r="I2375">
            <v>0</v>
          </cell>
          <cell r="J2375">
            <v>0</v>
          </cell>
          <cell r="K2375" t="str">
            <v>1 шт 105*27</v>
          </cell>
        </row>
        <row r="2376">
          <cell r="A2376" t="str">
            <v>NAKLADKA+RUNDUK+МРчер-сер-Рсер105х27-1</v>
          </cell>
          <cell r="B2376" t="str">
            <v>МЕЧТА РЫБАКА Прямоугольник. 105х27, серый ПВХ, 1 шт + РУНДУК В НАБОРЕ</v>
          </cell>
          <cell r="E2376" t="str">
            <v>СИДУШКА</v>
          </cell>
          <cell r="F2376" t="str">
            <v>черный</v>
          </cell>
          <cell r="G2376">
            <v>0</v>
          </cell>
          <cell r="H2376">
            <v>12</v>
          </cell>
          <cell r="I2376">
            <v>0</v>
          </cell>
          <cell r="J2376">
            <v>0</v>
          </cell>
          <cell r="K2376" t="str">
            <v>1 шт 105*27  + серый РУНДУК XL</v>
          </cell>
        </row>
        <row r="2377">
          <cell r="A2377" t="str">
            <v>NAKLADKA+RUNDUK+МРсин-сер-Рсер105х27-1</v>
          </cell>
          <cell r="B2377" t="str">
            <v>МЕЧТА РЫБАКА Прямоугольник. 105х27, серый ПВХ, 1 шт + РУНДУК В НАБОРЕ</v>
          </cell>
          <cell r="E2377" t="str">
            <v>СИДУШКА</v>
          </cell>
          <cell r="F2377" t="str">
            <v>синий</v>
          </cell>
          <cell r="G2377">
            <v>0</v>
          </cell>
          <cell r="H2377">
            <v>12</v>
          </cell>
          <cell r="I2377">
            <v>0</v>
          </cell>
          <cell r="J2377">
            <v>0</v>
          </cell>
          <cell r="K2377" t="str">
            <v>1 шт 105*27  + серый РУНДУК XL</v>
          </cell>
        </row>
        <row r="2378">
          <cell r="A2378" t="str">
            <v>NAKLADKA+RUNDUK+МРзел-сер-Рсер105х27-1</v>
          </cell>
          <cell r="B2378" t="str">
            <v>МЕЧТА РЫБАКА Прямоугольник. 105х27, серый ПВХ, 1 шт + РУНДУК В НАБОРЕ</v>
          </cell>
          <cell r="E2378" t="str">
            <v>СИДУШКА</v>
          </cell>
          <cell r="F2378" t="str">
            <v>зеленый</v>
          </cell>
          <cell r="G2378">
            <v>0</v>
          </cell>
          <cell r="H2378">
            <v>12</v>
          </cell>
          <cell r="I2378">
            <v>0</v>
          </cell>
          <cell r="J2378">
            <v>0</v>
          </cell>
          <cell r="K2378" t="str">
            <v>1 шт 105*27  + серый РУНДУК XL</v>
          </cell>
        </row>
        <row r="2379">
          <cell r="A2379" t="str">
            <v>NAKLADKA+RUNDUK+МРсер-сер-Рсер105х27-1</v>
          </cell>
          <cell r="B2379" t="str">
            <v>МЕЧТА РЫБАКА Прямоугольник. 105х27, серый ПВХ, 1 шт + РУНДУК В НАБОРЕ</v>
          </cell>
          <cell r="E2379" t="str">
            <v>СИДУШКА</v>
          </cell>
          <cell r="F2379" t="str">
            <v>серый</v>
          </cell>
          <cell r="G2379">
            <v>0</v>
          </cell>
          <cell r="H2379">
            <v>12</v>
          </cell>
          <cell r="I2379">
            <v>0</v>
          </cell>
          <cell r="J2379">
            <v>0</v>
          </cell>
          <cell r="K2379" t="str">
            <v>1 шт 105*27  + серый РУНДУК XL</v>
          </cell>
        </row>
        <row r="2380">
          <cell r="A2380" t="str">
            <v>NAKLADKA+RUNDUK+МРкрас-сер-Рсер105х27-1</v>
          </cell>
          <cell r="B2380" t="str">
            <v>МЕЧТА РЫБАКА Прямоугольник. 105х27, серый ПВХ, 1 шт + РУНДУК В НАБОРЕ</v>
          </cell>
          <cell r="E2380" t="str">
            <v>СИДУШКА</v>
          </cell>
          <cell r="F2380" t="str">
            <v>красный</v>
          </cell>
          <cell r="G2380">
            <v>0</v>
          </cell>
          <cell r="H2380">
            <v>12</v>
          </cell>
          <cell r="I2380">
            <v>0</v>
          </cell>
          <cell r="J2380">
            <v>0</v>
          </cell>
          <cell r="K2380" t="str">
            <v>1 шт 105*27  + серый РУНДУК XL</v>
          </cell>
        </row>
        <row r="2381">
          <cell r="A2381" t="str">
            <v>NAKLADKA+МРчер-сер105х27-2</v>
          </cell>
          <cell r="B2381" t="str">
            <v>МЕЧТА РЫБАКА Прямоугольник. 105х27, серый ПВХ, 2 шт</v>
          </cell>
          <cell r="E2381" t="str">
            <v>СИДУШКА</v>
          </cell>
          <cell r="F2381" t="str">
            <v>черный</v>
          </cell>
          <cell r="G2381">
            <v>0</v>
          </cell>
          <cell r="H2381">
            <v>12</v>
          </cell>
          <cell r="I2381">
            <v>0</v>
          </cell>
          <cell r="J2381">
            <v>0</v>
          </cell>
          <cell r="K2381" t="str">
            <v>2 шт 105*27</v>
          </cell>
        </row>
        <row r="2382">
          <cell r="A2382" t="str">
            <v>NAKLADKA+МРсин-сер105х27-2</v>
          </cell>
          <cell r="B2382" t="str">
            <v>МЕЧТА РЫБАКА Прямоугольник. 105х27, серый ПВХ, 2 шт</v>
          </cell>
          <cell r="E2382" t="str">
            <v>СИДУШКА</v>
          </cell>
          <cell r="F2382" t="str">
            <v>синий</v>
          </cell>
          <cell r="G2382">
            <v>0</v>
          </cell>
          <cell r="H2382">
            <v>12</v>
          </cell>
          <cell r="I2382">
            <v>0</v>
          </cell>
          <cell r="J2382">
            <v>0</v>
          </cell>
          <cell r="K2382" t="str">
            <v>2 шт 105*27</v>
          </cell>
        </row>
        <row r="2383">
          <cell r="A2383" t="str">
            <v>NAKLADKA+МРзел-сер105х27-2</v>
          </cell>
          <cell r="B2383" t="str">
            <v>МЕЧТА РЫБАКА Прямоугольник. 105х27, серый ПВХ, 2 шт</v>
          </cell>
          <cell r="E2383" t="str">
            <v>СИДУШКА</v>
          </cell>
          <cell r="F2383" t="str">
            <v>зеленый</v>
          </cell>
          <cell r="G2383">
            <v>0</v>
          </cell>
          <cell r="H2383">
            <v>12</v>
          </cell>
          <cell r="I2383">
            <v>0</v>
          </cell>
          <cell r="J2383">
            <v>0</v>
          </cell>
          <cell r="K2383" t="str">
            <v>2 шт 105*27</v>
          </cell>
        </row>
        <row r="2384">
          <cell r="A2384" t="str">
            <v>NAKLADKA+МРсер-сер105х27-2</v>
          </cell>
          <cell r="B2384" t="str">
            <v>МЕЧТА РЫБАКА Прямоугольник. 105х27, серый ПВХ, 2 шт</v>
          </cell>
          <cell r="E2384" t="str">
            <v>СИДУШКА</v>
          </cell>
          <cell r="F2384" t="str">
            <v>серый</v>
          </cell>
          <cell r="G2384">
            <v>0</v>
          </cell>
          <cell r="H2384">
            <v>12</v>
          </cell>
          <cell r="I2384">
            <v>0</v>
          </cell>
          <cell r="J2384">
            <v>0</v>
          </cell>
          <cell r="K2384" t="str">
            <v>2 шт 105*27</v>
          </cell>
        </row>
        <row r="2385">
          <cell r="A2385" t="str">
            <v>NAKLADKA+МРкрас-сер105х27-2</v>
          </cell>
          <cell r="B2385" t="str">
            <v>МЕЧТА РЫБАКА Прямоугольник. 105х27, серый ПВХ, 2 шт</v>
          </cell>
          <cell r="E2385" t="str">
            <v>СИДУШКА</v>
          </cell>
          <cell r="F2385" t="str">
            <v>красный</v>
          </cell>
          <cell r="G2385">
            <v>0</v>
          </cell>
          <cell r="H2385">
            <v>12</v>
          </cell>
          <cell r="I2385">
            <v>0</v>
          </cell>
          <cell r="J2385">
            <v>0</v>
          </cell>
          <cell r="K2385" t="str">
            <v>2 шт 105*27</v>
          </cell>
        </row>
        <row r="2386">
          <cell r="A2386" t="str">
            <v>NAKLADKA+RUNDUK+МРчер-сер-Рсер105х27-2</v>
          </cell>
          <cell r="B2386" t="str">
            <v>МЕЧТА РЫБАКА Прямоугольник. 105х27, серый ПВХ, 2 шт + РУНДУК В НАБОРЕ</v>
          </cell>
          <cell r="E2386" t="str">
            <v>СИДУШКА</v>
          </cell>
          <cell r="F2386" t="str">
            <v>черный</v>
          </cell>
          <cell r="G2386">
            <v>0</v>
          </cell>
          <cell r="H2386">
            <v>12</v>
          </cell>
          <cell r="I2386">
            <v>0</v>
          </cell>
          <cell r="J2386">
            <v>0</v>
          </cell>
          <cell r="K2386" t="str">
            <v>2 шт 105*27  + серый РУНДУК XL</v>
          </cell>
        </row>
        <row r="2387">
          <cell r="A2387" t="str">
            <v>NAKLADKA+RUNDUK+МРсин-сер-Рсер105х27-2</v>
          </cell>
          <cell r="B2387" t="str">
            <v>МЕЧТА РЫБАКА Прямоугольник. 105х27, серый ПВХ, 2 шт + РУНДУК В НАБОРЕ</v>
          </cell>
          <cell r="E2387" t="str">
            <v>СИДУШКА</v>
          </cell>
          <cell r="F2387" t="str">
            <v>синий</v>
          </cell>
          <cell r="G2387">
            <v>0</v>
          </cell>
          <cell r="H2387">
            <v>12</v>
          </cell>
          <cell r="I2387">
            <v>0</v>
          </cell>
          <cell r="J2387">
            <v>0</v>
          </cell>
          <cell r="K2387" t="str">
            <v>2 шт 105*27  + серый РУНДУК XL</v>
          </cell>
        </row>
        <row r="2388">
          <cell r="A2388" t="str">
            <v>NAKLADKA+RUNDUK+МРзел-сер-Рсер105х27-2</v>
          </cell>
          <cell r="B2388" t="str">
            <v>МЕЧТА РЫБАКА Прямоугольник. 105х27, серый ПВХ, 2 шт + РУНДУК В НАБОРЕ</v>
          </cell>
          <cell r="E2388" t="str">
            <v>СИДУШКА</v>
          </cell>
          <cell r="F2388" t="str">
            <v>зеленый</v>
          </cell>
          <cell r="G2388">
            <v>0</v>
          </cell>
          <cell r="H2388">
            <v>12</v>
          </cell>
          <cell r="I2388">
            <v>0</v>
          </cell>
          <cell r="J2388">
            <v>0</v>
          </cell>
          <cell r="K2388" t="str">
            <v>2 шт 105*27  + серый РУНДУК XL</v>
          </cell>
        </row>
        <row r="2389">
          <cell r="A2389" t="str">
            <v>NAKLADKA+RUNDUK+МРсер-сер-Рсер105х27-2</v>
          </cell>
          <cell r="B2389" t="str">
            <v>МЕЧТА РЫБАКА Прямоугольник. 105х27, серый ПВХ, 2 шт + РУНДУК В НАБОРЕ</v>
          </cell>
          <cell r="E2389" t="str">
            <v>СИДУШКА</v>
          </cell>
          <cell r="F2389" t="str">
            <v>серый</v>
          </cell>
          <cell r="G2389">
            <v>0</v>
          </cell>
          <cell r="H2389">
            <v>12</v>
          </cell>
          <cell r="I2389">
            <v>0</v>
          </cell>
          <cell r="J2389">
            <v>0</v>
          </cell>
          <cell r="K2389" t="str">
            <v>2 шт 105*27  + серый РУНДУК XL</v>
          </cell>
        </row>
        <row r="2390">
          <cell r="A2390" t="str">
            <v>NAKLADKA+RUNDUK+МРкрас-сер-Рсер105х27-2</v>
          </cell>
          <cell r="B2390" t="str">
            <v>МЕЧТА РЫБАКА Прямоугольник. 105х27, серый ПВХ, 2 шт + РУНДУК В НАБОРЕ</v>
          </cell>
          <cell r="E2390" t="str">
            <v>СИДУШКА</v>
          </cell>
          <cell r="F2390" t="str">
            <v>красный</v>
          </cell>
          <cell r="G2390">
            <v>0</v>
          </cell>
          <cell r="H2390">
            <v>12</v>
          </cell>
          <cell r="I2390">
            <v>0</v>
          </cell>
          <cell r="J2390">
            <v>0</v>
          </cell>
          <cell r="K2390" t="str">
            <v>2 шт 105*27  + серый РУНДУК XL</v>
          </cell>
        </row>
        <row r="2391">
          <cell r="A2391" t="str">
            <v>NAKLADKA+МРчер-чер105х27-1</v>
          </cell>
          <cell r="B2391" t="str">
            <v>МЕЧТА РЫБАКА Прямоугольник. 105х27, черный ПВХ, 1 шт</v>
          </cell>
          <cell r="E2391" t="str">
            <v>СИДУШКА</v>
          </cell>
          <cell r="F2391" t="str">
            <v>черный</v>
          </cell>
          <cell r="G2391">
            <v>0</v>
          </cell>
          <cell r="H2391">
            <v>11</v>
          </cell>
          <cell r="I2391">
            <v>0</v>
          </cell>
          <cell r="J2391">
            <v>0</v>
          </cell>
          <cell r="K2391" t="str">
            <v>1 шт 105*27</v>
          </cell>
        </row>
        <row r="2392">
          <cell r="A2392" t="str">
            <v>NAKLADKA+МРсин-чер105х27-1</v>
          </cell>
          <cell r="B2392" t="str">
            <v>МЕЧТА РЫБАКА Прямоугольник. 105х27, черный ПВХ, 1 шт</v>
          </cell>
          <cell r="E2392" t="str">
            <v>СИДУШКА</v>
          </cell>
          <cell r="F2392" t="str">
            <v>синий</v>
          </cell>
          <cell r="G2392">
            <v>0</v>
          </cell>
          <cell r="H2392">
            <v>11</v>
          </cell>
          <cell r="I2392">
            <v>0</v>
          </cell>
          <cell r="J2392">
            <v>0</v>
          </cell>
          <cell r="K2392" t="str">
            <v>1 шт 105*27</v>
          </cell>
        </row>
        <row r="2393">
          <cell r="A2393" t="str">
            <v>NAKLADKA+МРзел-чер105х27-1</v>
          </cell>
          <cell r="B2393" t="str">
            <v>МЕЧТА РЫБАКА Прямоугольник. 105х27, черный ПВХ, 1 шт</v>
          </cell>
          <cell r="E2393" t="str">
            <v>СИДУШКА</v>
          </cell>
          <cell r="F2393" t="str">
            <v>зеленый</v>
          </cell>
          <cell r="G2393">
            <v>0</v>
          </cell>
          <cell r="H2393">
            <v>11</v>
          </cell>
          <cell r="I2393">
            <v>0</v>
          </cell>
          <cell r="J2393">
            <v>0</v>
          </cell>
          <cell r="K2393" t="str">
            <v>1 шт 105*27</v>
          </cell>
        </row>
        <row r="2394">
          <cell r="A2394" t="str">
            <v>NAKLADKA+МРсер-чер105х27-1</v>
          </cell>
          <cell r="B2394" t="str">
            <v>МЕЧТА РЫБАКА Прямоугольник. 105х27, черный ПВХ, 1 шт</v>
          </cell>
          <cell r="E2394" t="str">
            <v>СИДУШКА</v>
          </cell>
          <cell r="F2394" t="str">
            <v>серый</v>
          </cell>
          <cell r="G2394">
            <v>0</v>
          </cell>
          <cell r="H2394">
            <v>11</v>
          </cell>
          <cell r="I2394">
            <v>0</v>
          </cell>
          <cell r="J2394">
            <v>0</v>
          </cell>
          <cell r="K2394" t="str">
            <v>1 шт 105*27</v>
          </cell>
        </row>
        <row r="2395">
          <cell r="A2395" t="str">
            <v>NAKLADKA+МРкрас-чер105х27-1</v>
          </cell>
          <cell r="B2395" t="str">
            <v>МЕЧТА РЫБАКА Прямоугольник. 105х27, черный ПВХ, 1 шт</v>
          </cell>
          <cell r="E2395" t="str">
            <v>СИДУШКА</v>
          </cell>
          <cell r="F2395" t="str">
            <v>красный</v>
          </cell>
          <cell r="G2395">
            <v>0</v>
          </cell>
          <cell r="H2395">
            <v>11</v>
          </cell>
          <cell r="I2395">
            <v>0</v>
          </cell>
          <cell r="J2395">
            <v>0</v>
          </cell>
          <cell r="K2395" t="str">
            <v>1 шт 105*27</v>
          </cell>
        </row>
        <row r="2396">
          <cell r="A2396" t="str">
            <v>NAKLADKA+RUNDUK+МРчер-чер-Рчер105х27-1</v>
          </cell>
          <cell r="B2396" t="str">
            <v>МЕЧТА РЫБАКА Прямоугольник. 105х27, черный ПВХ, 1 шт + РУНДУК В НАБОРЕ</v>
          </cell>
          <cell r="E2396" t="str">
            <v>СИДУШКА</v>
          </cell>
          <cell r="F2396" t="str">
            <v>черный</v>
          </cell>
          <cell r="G2396">
            <v>0</v>
          </cell>
          <cell r="H2396">
            <v>11</v>
          </cell>
          <cell r="I2396">
            <v>0</v>
          </cell>
          <cell r="J2396">
            <v>0</v>
          </cell>
          <cell r="K2396" t="str">
            <v>1 шт 105*27  + черный РУНДУК XL</v>
          </cell>
        </row>
        <row r="2397">
          <cell r="A2397" t="str">
            <v>NAKLADKA+RUNDUK+МРсин-чер-Рчер105х27-1</v>
          </cell>
          <cell r="B2397" t="str">
            <v>МЕЧТА РЫБАКА Прямоугольник. 105х27, черный ПВХ, 1 шт + РУНДУК В НАБОРЕ</v>
          </cell>
          <cell r="E2397" t="str">
            <v>СИДУШКА</v>
          </cell>
          <cell r="F2397" t="str">
            <v>синий</v>
          </cell>
          <cell r="G2397">
            <v>0</v>
          </cell>
          <cell r="H2397">
            <v>11</v>
          </cell>
          <cell r="I2397">
            <v>0</v>
          </cell>
          <cell r="J2397">
            <v>0</v>
          </cell>
          <cell r="K2397" t="str">
            <v>1 шт 105*27  + черный РУНДУК XL</v>
          </cell>
        </row>
        <row r="2398">
          <cell r="A2398" t="str">
            <v>NAKLADKA+RUNDUK+МРзел-чер-Рчер105х27-1</v>
          </cell>
          <cell r="B2398" t="str">
            <v>МЕЧТА РЫБАКА Прямоугольник. 105х27, черный ПВХ, 1 шт + РУНДУК В НАБОРЕ</v>
          </cell>
          <cell r="E2398" t="str">
            <v>СИДУШКА</v>
          </cell>
          <cell r="F2398" t="str">
            <v>зеленый</v>
          </cell>
          <cell r="G2398">
            <v>0</v>
          </cell>
          <cell r="H2398">
            <v>11</v>
          </cell>
          <cell r="I2398">
            <v>0</v>
          </cell>
          <cell r="J2398">
            <v>0</v>
          </cell>
          <cell r="K2398" t="str">
            <v>1 шт 105*27  + черный РУНДУК XL</v>
          </cell>
        </row>
        <row r="2399">
          <cell r="A2399" t="str">
            <v>NAKLADKA+RUNDUK+МРкрас-чер-Рчер105х27-1</v>
          </cell>
          <cell r="B2399" t="str">
            <v>МЕЧТА РЫБАКА Прямоугольник. 105х27, черный ПВХ, 1 шт + РУНДУК В НАБОРЕ</v>
          </cell>
          <cell r="E2399" t="str">
            <v>СИДУШКА</v>
          </cell>
          <cell r="F2399" t="str">
            <v>красный</v>
          </cell>
          <cell r="G2399">
            <v>0</v>
          </cell>
          <cell r="H2399">
            <v>11</v>
          </cell>
          <cell r="I2399">
            <v>0</v>
          </cell>
          <cell r="J2399">
            <v>0</v>
          </cell>
          <cell r="K2399" t="str">
            <v>1 шт 105*27  + черный РУНДУК XL</v>
          </cell>
        </row>
        <row r="2400">
          <cell r="A2400" t="str">
            <v>NAKLADKA+МРчер-чер105х27-2</v>
          </cell>
          <cell r="B2400" t="str">
            <v>МЕЧТА РЫБАКА Прямоугольник. 105х27, черный ПВХ, 2 шт</v>
          </cell>
          <cell r="E2400" t="str">
            <v>СИДУШКА</v>
          </cell>
          <cell r="F2400" t="str">
            <v>черный</v>
          </cell>
          <cell r="G2400">
            <v>0</v>
          </cell>
          <cell r="H2400">
            <v>11</v>
          </cell>
          <cell r="I2400">
            <v>0</v>
          </cell>
          <cell r="J2400">
            <v>0</v>
          </cell>
          <cell r="K2400" t="str">
            <v>2 шт 105*27</v>
          </cell>
        </row>
        <row r="2401">
          <cell r="A2401" t="str">
            <v>NAKLADKA+МРсин-чер105х27-2</v>
          </cell>
          <cell r="B2401" t="str">
            <v>МЕЧТА РЫБАКА Прямоугольник. 105х27, черный ПВХ, 2 шт</v>
          </cell>
          <cell r="E2401" t="str">
            <v>СИДУШКА</v>
          </cell>
          <cell r="F2401" t="str">
            <v>синий</v>
          </cell>
          <cell r="G2401">
            <v>0</v>
          </cell>
          <cell r="H2401">
            <v>11</v>
          </cell>
          <cell r="I2401">
            <v>0</v>
          </cell>
          <cell r="J2401">
            <v>0</v>
          </cell>
          <cell r="K2401" t="str">
            <v>2 шт 105*27</v>
          </cell>
        </row>
        <row r="2402">
          <cell r="A2402" t="str">
            <v>NAKLADKA+МРзел-чер105х27-2</v>
          </cell>
          <cell r="B2402" t="str">
            <v>МЕЧТА РЫБАКА Прямоугольник. 105х27, черный ПВХ, 2 шт</v>
          </cell>
          <cell r="E2402" t="str">
            <v>СИДУШКА</v>
          </cell>
          <cell r="F2402" t="str">
            <v>зеленый</v>
          </cell>
          <cell r="G2402">
            <v>0</v>
          </cell>
          <cell r="H2402">
            <v>11</v>
          </cell>
          <cell r="I2402">
            <v>0</v>
          </cell>
          <cell r="J2402">
            <v>0</v>
          </cell>
          <cell r="K2402" t="str">
            <v>2 шт 105*27</v>
          </cell>
        </row>
        <row r="2403">
          <cell r="A2403" t="str">
            <v>NAKLADKA+МРсер-чер105х27-2</v>
          </cell>
          <cell r="B2403" t="str">
            <v>МЕЧТА РЫБАКА Прямоугольник. 105х27, черный ПВХ, 2 шт</v>
          </cell>
          <cell r="E2403" t="str">
            <v>СИДУШКА</v>
          </cell>
          <cell r="F2403" t="str">
            <v>серый</v>
          </cell>
          <cell r="G2403">
            <v>0</v>
          </cell>
          <cell r="H2403">
            <v>11</v>
          </cell>
          <cell r="I2403">
            <v>0</v>
          </cell>
          <cell r="J2403">
            <v>0</v>
          </cell>
          <cell r="K2403" t="str">
            <v>2 шт 105*27</v>
          </cell>
        </row>
        <row r="2404">
          <cell r="A2404" t="str">
            <v>NAKLADKA+МРкрас-чер105х27-2</v>
          </cell>
          <cell r="B2404" t="str">
            <v>МЕЧТА РЫБАКА Прямоугольник. 105х27, черный ПВХ, 2 шт</v>
          </cell>
          <cell r="E2404" t="str">
            <v>СИДУШКА</v>
          </cell>
          <cell r="F2404" t="str">
            <v>красный</v>
          </cell>
          <cell r="G2404">
            <v>0</v>
          </cell>
          <cell r="H2404">
            <v>11</v>
          </cell>
          <cell r="I2404">
            <v>0</v>
          </cell>
          <cell r="J2404">
            <v>0</v>
          </cell>
          <cell r="K2404" t="str">
            <v>2 шт 105*27</v>
          </cell>
        </row>
        <row r="2405">
          <cell r="A2405" t="str">
            <v>NAKLADKA+RUNDUK+МРсер-чер-Рчер105х27-1</v>
          </cell>
          <cell r="B2405" t="str">
            <v>МЕЧТА РЫБАКА Прямоугольник. 105х27, черный ПВХ, 2 шт + РУНДУК В НАБОРЕ</v>
          </cell>
          <cell r="E2405" t="str">
            <v>СИДУШКА</v>
          </cell>
          <cell r="F2405" t="str">
            <v>серый</v>
          </cell>
          <cell r="G2405">
            <v>0</v>
          </cell>
          <cell r="H2405">
            <v>11</v>
          </cell>
          <cell r="I2405">
            <v>0</v>
          </cell>
          <cell r="J2405">
            <v>0</v>
          </cell>
          <cell r="K2405" t="str">
            <v>1 шт 105*27  + черный РУНДУК XL</v>
          </cell>
        </row>
        <row r="2406">
          <cell r="A2406" t="str">
            <v>NAKLADKA+RUNDUK+МРчер-чер-Рчер105х27-2</v>
          </cell>
          <cell r="B2406" t="str">
            <v>МЕЧТА РЫБАКА Прямоугольник. 105х27, черный ПВХ, 2 шт + РУНДУК В НАБОРЕ</v>
          </cell>
          <cell r="E2406" t="str">
            <v>СИДУШКА</v>
          </cell>
          <cell r="F2406" t="str">
            <v>черный</v>
          </cell>
          <cell r="G2406">
            <v>0</v>
          </cell>
          <cell r="H2406">
            <v>11</v>
          </cell>
          <cell r="I2406">
            <v>0</v>
          </cell>
          <cell r="J2406">
            <v>0</v>
          </cell>
          <cell r="K2406" t="str">
            <v>2 шт 105*27  + черный РУНДУК XL</v>
          </cell>
        </row>
        <row r="2407">
          <cell r="A2407" t="str">
            <v>NAKLADKA+RUNDUK+МРсин-чер-Рчер105х27-2</v>
          </cell>
          <cell r="B2407" t="str">
            <v>МЕЧТА РЫБАКА Прямоугольник. 105х27, черный ПВХ, 2 шт + РУНДУК В НАБОРЕ</v>
          </cell>
          <cell r="E2407" t="str">
            <v>СИДУШКА</v>
          </cell>
          <cell r="F2407" t="str">
            <v>синий</v>
          </cell>
          <cell r="G2407">
            <v>0</v>
          </cell>
          <cell r="H2407">
            <v>11</v>
          </cell>
          <cell r="I2407">
            <v>0</v>
          </cell>
          <cell r="J2407">
            <v>0</v>
          </cell>
          <cell r="K2407" t="str">
            <v>2 шт 105*27  + черный РУНДУК XL</v>
          </cell>
        </row>
        <row r="2408">
          <cell r="A2408" t="str">
            <v>NAKLADKA+RUNDUK+МРзел-чер-Рчер105х27-2</v>
          </cell>
          <cell r="B2408" t="str">
            <v>МЕЧТА РЫБАКА Прямоугольник. 105х27, черный ПВХ, 2 шт + РУНДУК В НАБОРЕ</v>
          </cell>
          <cell r="E2408" t="str">
            <v>СИДУШКА</v>
          </cell>
          <cell r="F2408" t="str">
            <v>зеленый</v>
          </cell>
          <cell r="G2408">
            <v>0</v>
          </cell>
          <cell r="H2408">
            <v>11</v>
          </cell>
          <cell r="I2408">
            <v>0</v>
          </cell>
          <cell r="J2408">
            <v>0</v>
          </cell>
          <cell r="K2408" t="str">
            <v>2 шт 105*27  + черный РУНДУК XL</v>
          </cell>
        </row>
        <row r="2409">
          <cell r="A2409" t="str">
            <v>NAKLADKA+RUNDUK+МРсер-чер-Рчер105х27-2</v>
          </cell>
          <cell r="B2409" t="str">
            <v>МЕЧТА РЫБАКА Прямоугольник. 105х27, черный ПВХ, 2 шт + РУНДУК В НАБОРЕ</v>
          </cell>
          <cell r="E2409" t="str">
            <v>СИДУШКА</v>
          </cell>
          <cell r="F2409" t="str">
            <v>серый</v>
          </cell>
          <cell r="G2409">
            <v>0</v>
          </cell>
          <cell r="H2409">
            <v>11</v>
          </cell>
          <cell r="I2409">
            <v>0</v>
          </cell>
          <cell r="J2409">
            <v>0</v>
          </cell>
          <cell r="K2409" t="str">
            <v>2 шт 105*27  + черный РУНДУК XL</v>
          </cell>
        </row>
        <row r="2410">
          <cell r="A2410" t="str">
            <v>NAKLADKA+RUNDUK+МРкрас-чер-Рчер105х27-2</v>
          </cell>
          <cell r="B2410" t="str">
            <v>МЕЧТА РЫБАКА Прямоугольник. 105х27, черный ПВХ, 2 шт + РУНДУК В НАБОРЕ</v>
          </cell>
          <cell r="E2410" t="str">
            <v>СИДУШКА</v>
          </cell>
          <cell r="F2410" t="str">
            <v>красный</v>
          </cell>
          <cell r="G2410">
            <v>0</v>
          </cell>
          <cell r="H2410">
            <v>11</v>
          </cell>
          <cell r="I2410">
            <v>0</v>
          </cell>
          <cell r="J2410">
            <v>0</v>
          </cell>
          <cell r="K2410" t="str">
            <v>2 шт 105*27  + черный РУНДУК XL</v>
          </cell>
        </row>
        <row r="2411">
          <cell r="A2411" t="str">
            <v>NAKLADKA+МРчер-сер110х27-1</v>
          </cell>
          <cell r="B2411" t="str">
            <v>МЕЧТА РЫБАКА Прямоугольник. 110х27, серый ПВХ, 1 шт</v>
          </cell>
          <cell r="E2411" t="str">
            <v>СИДУШКА</v>
          </cell>
          <cell r="F2411" t="str">
            <v>черный</v>
          </cell>
          <cell r="G2411">
            <v>0</v>
          </cell>
          <cell r="H2411">
            <v>12</v>
          </cell>
          <cell r="I2411">
            <v>0</v>
          </cell>
          <cell r="J2411">
            <v>0</v>
          </cell>
          <cell r="K2411" t="str">
            <v>1 шт 110*27</v>
          </cell>
        </row>
        <row r="2412">
          <cell r="A2412" t="str">
            <v>NAKLADKA+МРсин-сер110х27-1</v>
          </cell>
          <cell r="B2412" t="str">
            <v>МЕЧТА РЫБАКА Прямоугольник. 110х27, серый ПВХ, 1 шт</v>
          </cell>
          <cell r="E2412" t="str">
            <v>СИДУШКА</v>
          </cell>
          <cell r="F2412" t="str">
            <v>синий</v>
          </cell>
          <cell r="G2412">
            <v>0</v>
          </cell>
          <cell r="H2412">
            <v>12</v>
          </cell>
          <cell r="I2412">
            <v>0</v>
          </cell>
          <cell r="J2412">
            <v>0</v>
          </cell>
          <cell r="K2412" t="str">
            <v>1 шт 110*27</v>
          </cell>
        </row>
        <row r="2413">
          <cell r="A2413" t="str">
            <v>NAKLADKA+МРзел-сер110х27-1</v>
          </cell>
          <cell r="B2413" t="str">
            <v>МЕЧТА РЫБАКА Прямоугольник. 110х27, серый ПВХ, 1 шт</v>
          </cell>
          <cell r="E2413" t="str">
            <v>СИДУШКА</v>
          </cell>
          <cell r="F2413" t="str">
            <v>зеленый</v>
          </cell>
          <cell r="G2413">
            <v>0</v>
          </cell>
          <cell r="H2413">
            <v>12</v>
          </cell>
          <cell r="I2413">
            <v>0</v>
          </cell>
          <cell r="J2413">
            <v>0</v>
          </cell>
          <cell r="K2413" t="str">
            <v>1 шт 110*27</v>
          </cell>
        </row>
        <row r="2414">
          <cell r="A2414" t="str">
            <v>NAKLADKA+МРсер-сер110х27-1</v>
          </cell>
          <cell r="B2414" t="str">
            <v>МЕЧТА РЫБАКА Прямоугольник. 110х27, серый ПВХ, 1 шт</v>
          </cell>
          <cell r="E2414" t="str">
            <v>СИДУШКА</v>
          </cell>
          <cell r="F2414" t="str">
            <v>серый</v>
          </cell>
          <cell r="G2414">
            <v>0</v>
          </cell>
          <cell r="H2414">
            <v>12</v>
          </cell>
          <cell r="I2414">
            <v>0</v>
          </cell>
          <cell r="J2414">
            <v>0</v>
          </cell>
          <cell r="K2414" t="str">
            <v>1 шт 110*27</v>
          </cell>
        </row>
        <row r="2415">
          <cell r="A2415" t="str">
            <v>NAKLADKA+МРкрас-сер110х27-1</v>
          </cell>
          <cell r="B2415" t="str">
            <v>МЕЧТА РЫБАКА Прямоугольник. 110х27, серый ПВХ, 1 шт</v>
          </cell>
          <cell r="E2415" t="str">
            <v>СИДУШКА</v>
          </cell>
          <cell r="F2415" t="str">
            <v>красный</v>
          </cell>
          <cell r="G2415">
            <v>0</v>
          </cell>
          <cell r="H2415">
            <v>12</v>
          </cell>
          <cell r="I2415">
            <v>0</v>
          </cell>
          <cell r="J2415">
            <v>0</v>
          </cell>
          <cell r="K2415" t="str">
            <v>1 шт 110*27</v>
          </cell>
        </row>
        <row r="2416">
          <cell r="A2416" t="str">
            <v>NAKLADKA+RUNDUK+МРчер-сер-Рсер110х27-1</v>
          </cell>
          <cell r="B2416" t="str">
            <v>МЕЧТА РЫБАКА Прямоугольник. 110х27, серый ПВХ, 1 шт + РУНДУК В НАБОРЕ</v>
          </cell>
          <cell r="E2416" t="str">
            <v>СИДУШКА</v>
          </cell>
          <cell r="F2416" t="str">
            <v>черный</v>
          </cell>
          <cell r="G2416">
            <v>0</v>
          </cell>
          <cell r="H2416">
            <v>12</v>
          </cell>
          <cell r="I2416">
            <v>0</v>
          </cell>
          <cell r="J2416">
            <v>0</v>
          </cell>
          <cell r="K2416" t="str">
            <v>1 шт 110*27  + серый РУНДУК XL</v>
          </cell>
        </row>
        <row r="2417">
          <cell r="A2417" t="str">
            <v>NAKLADKA+RUNDUK+МРсин-сер-Рсер110х27-1</v>
          </cell>
          <cell r="B2417" t="str">
            <v>МЕЧТА РЫБАКА Прямоугольник. 110х27, серый ПВХ, 1 шт + РУНДУК В НАБОРЕ</v>
          </cell>
          <cell r="E2417" t="str">
            <v>СИДУШКА</v>
          </cell>
          <cell r="F2417" t="str">
            <v>синий</v>
          </cell>
          <cell r="G2417">
            <v>0</v>
          </cell>
          <cell r="H2417">
            <v>12</v>
          </cell>
          <cell r="I2417">
            <v>0</v>
          </cell>
          <cell r="J2417">
            <v>0</v>
          </cell>
          <cell r="K2417" t="str">
            <v>1 шт 110*27  + серый РУНДУК XL</v>
          </cell>
        </row>
        <row r="2418">
          <cell r="A2418" t="str">
            <v>NAKLADKA+RUNDUK+МРзел-сер-Рсер110х27-1</v>
          </cell>
          <cell r="B2418" t="str">
            <v>МЕЧТА РЫБАКА Прямоугольник. 110х27, серый ПВХ, 1 шт + РУНДУК В НАБОРЕ</v>
          </cell>
          <cell r="E2418" t="str">
            <v>СИДУШКА</v>
          </cell>
          <cell r="F2418" t="str">
            <v>зеленый</v>
          </cell>
          <cell r="G2418">
            <v>0</v>
          </cell>
          <cell r="H2418">
            <v>12</v>
          </cell>
          <cell r="I2418">
            <v>0</v>
          </cell>
          <cell r="J2418">
            <v>0</v>
          </cell>
          <cell r="K2418" t="str">
            <v>1 шт 110*27  + серый РУНДУК XL</v>
          </cell>
        </row>
        <row r="2419">
          <cell r="A2419" t="str">
            <v>NAKLADKA+RUNDUK+МРсер-сер-Рсер110х27-1</v>
          </cell>
          <cell r="B2419" t="str">
            <v>МЕЧТА РЫБАКА Прямоугольник. 110х27, серый ПВХ, 1 шт + РУНДУК В НАБОРЕ</v>
          </cell>
          <cell r="E2419" t="str">
            <v>СИДУШКА</v>
          </cell>
          <cell r="F2419" t="str">
            <v>серый</v>
          </cell>
          <cell r="G2419">
            <v>0</v>
          </cell>
          <cell r="H2419">
            <v>12</v>
          </cell>
          <cell r="I2419">
            <v>0</v>
          </cell>
          <cell r="J2419">
            <v>0</v>
          </cell>
          <cell r="K2419" t="str">
            <v>1 шт 110*27  + серый РУНДУК XL</v>
          </cell>
        </row>
        <row r="2420">
          <cell r="A2420" t="str">
            <v>NAKLADKA+RUNDUK+МРкрас-сер-Рсер110х27-1</v>
          </cell>
          <cell r="B2420" t="str">
            <v>МЕЧТА РЫБАКА Прямоугольник. 110х27, серый ПВХ, 1 шт + РУНДУК В НАБОРЕ</v>
          </cell>
          <cell r="E2420" t="str">
            <v>СИДУШКА</v>
          </cell>
          <cell r="F2420" t="str">
            <v>красный</v>
          </cell>
          <cell r="G2420">
            <v>0</v>
          </cell>
          <cell r="H2420">
            <v>12</v>
          </cell>
          <cell r="I2420">
            <v>0</v>
          </cell>
          <cell r="J2420">
            <v>0</v>
          </cell>
          <cell r="K2420" t="str">
            <v>1 шт 110*27  + серый РУНДУК XL</v>
          </cell>
        </row>
        <row r="2421">
          <cell r="A2421" t="str">
            <v>NAKLADKA+МРчер-сер110х27-2</v>
          </cell>
          <cell r="B2421" t="str">
            <v>МЕЧТА РЫБАКА Прямоугольник. 110х27, серый ПВХ, 2 шт</v>
          </cell>
          <cell r="E2421" t="str">
            <v>СИДУШКА</v>
          </cell>
          <cell r="F2421" t="str">
            <v>черный</v>
          </cell>
          <cell r="G2421">
            <v>0</v>
          </cell>
          <cell r="H2421">
            <v>12</v>
          </cell>
          <cell r="I2421">
            <v>0</v>
          </cell>
          <cell r="J2421">
            <v>0</v>
          </cell>
          <cell r="K2421" t="str">
            <v>2 шт 110*27</v>
          </cell>
        </row>
        <row r="2422">
          <cell r="A2422" t="str">
            <v>NAKLADKA+МРсин-сер110х27-2</v>
          </cell>
          <cell r="B2422" t="str">
            <v>МЕЧТА РЫБАКА Прямоугольник. 110х27, серый ПВХ, 2 шт</v>
          </cell>
          <cell r="E2422" t="str">
            <v>СИДУШКА</v>
          </cell>
          <cell r="F2422" t="str">
            <v>синий</v>
          </cell>
          <cell r="G2422">
            <v>0</v>
          </cell>
          <cell r="H2422">
            <v>12</v>
          </cell>
          <cell r="I2422">
            <v>0</v>
          </cell>
          <cell r="J2422">
            <v>0</v>
          </cell>
          <cell r="K2422" t="str">
            <v>2 шт 110*27</v>
          </cell>
        </row>
        <row r="2423">
          <cell r="A2423" t="str">
            <v>NAKLADKA+МРзел-сер110х27-2</v>
          </cell>
          <cell r="B2423" t="str">
            <v>МЕЧТА РЫБАКА Прямоугольник. 110х27, серый ПВХ, 2 шт</v>
          </cell>
          <cell r="E2423" t="str">
            <v>СИДУШКА</v>
          </cell>
          <cell r="F2423" t="str">
            <v>зеленый</v>
          </cell>
          <cell r="G2423">
            <v>0</v>
          </cell>
          <cell r="H2423">
            <v>12</v>
          </cell>
          <cell r="I2423">
            <v>0</v>
          </cell>
          <cell r="J2423">
            <v>0</v>
          </cell>
          <cell r="K2423" t="str">
            <v>2 шт 110*27</v>
          </cell>
        </row>
        <row r="2424">
          <cell r="A2424" t="str">
            <v>NAKLADKA+МРсер-сер110х27-2</v>
          </cell>
          <cell r="B2424" t="str">
            <v>МЕЧТА РЫБАКА Прямоугольник. 110х27, серый ПВХ, 2 шт</v>
          </cell>
          <cell r="E2424" t="str">
            <v>СИДУШКА</v>
          </cell>
          <cell r="F2424" t="str">
            <v>серый</v>
          </cell>
          <cell r="G2424">
            <v>0</v>
          </cell>
          <cell r="H2424">
            <v>12</v>
          </cell>
          <cell r="I2424">
            <v>0</v>
          </cell>
          <cell r="J2424">
            <v>0</v>
          </cell>
          <cell r="K2424" t="str">
            <v>2 шт 110*27</v>
          </cell>
        </row>
        <row r="2425">
          <cell r="A2425" t="str">
            <v>NAKLADKA+МРкрас-сер110х27-2</v>
          </cell>
          <cell r="B2425" t="str">
            <v>МЕЧТА РЫБАКА Прямоугольник. 110х27, серый ПВХ, 2 шт</v>
          </cell>
          <cell r="E2425" t="str">
            <v>СИДУШКА</v>
          </cell>
          <cell r="F2425" t="str">
            <v>красный</v>
          </cell>
          <cell r="G2425">
            <v>0</v>
          </cell>
          <cell r="H2425">
            <v>12</v>
          </cell>
          <cell r="I2425">
            <v>0</v>
          </cell>
          <cell r="J2425">
            <v>0</v>
          </cell>
          <cell r="K2425" t="str">
            <v>2 шт 110*27</v>
          </cell>
        </row>
        <row r="2426">
          <cell r="A2426" t="str">
            <v>NAKLADKA+RUNDUK+МРчер-сер-Рсер110х27-2</v>
          </cell>
          <cell r="B2426" t="str">
            <v>МЕЧТА РЫБАКА Прямоугольник. 110х27, серый ПВХ, 2 шт + РУНДУК В НАБОРЕ</v>
          </cell>
          <cell r="E2426" t="str">
            <v>СИДУШКА</v>
          </cell>
          <cell r="F2426" t="str">
            <v>черный</v>
          </cell>
          <cell r="G2426">
            <v>0</v>
          </cell>
          <cell r="H2426">
            <v>12</v>
          </cell>
          <cell r="I2426">
            <v>0</v>
          </cell>
          <cell r="J2426">
            <v>0</v>
          </cell>
          <cell r="K2426" t="str">
            <v>2 шт 110*27  + серый РУНДУК XL</v>
          </cell>
        </row>
        <row r="2427">
          <cell r="A2427" t="str">
            <v>NAKLADKA+RUNDUK+МРсин-сер-Рсер110х27-2</v>
          </cell>
          <cell r="B2427" t="str">
            <v>МЕЧТА РЫБАКА Прямоугольник. 110х27, серый ПВХ, 2 шт + РУНДУК В НАБОРЕ</v>
          </cell>
          <cell r="E2427" t="str">
            <v>СИДУШКА</v>
          </cell>
          <cell r="F2427" t="str">
            <v>синий</v>
          </cell>
          <cell r="G2427">
            <v>0</v>
          </cell>
          <cell r="H2427">
            <v>12</v>
          </cell>
          <cell r="I2427">
            <v>0</v>
          </cell>
          <cell r="J2427">
            <v>0</v>
          </cell>
          <cell r="K2427" t="str">
            <v>2 шт 110*27  + серый РУНДУК XL</v>
          </cell>
        </row>
        <row r="2428">
          <cell r="A2428" t="str">
            <v>NAKLADKA+RUNDUK+МРзел-сер-Рсер110х27-2</v>
          </cell>
          <cell r="B2428" t="str">
            <v>МЕЧТА РЫБАКА Прямоугольник. 110х27, серый ПВХ, 2 шт + РУНДУК В НАБОРЕ</v>
          </cell>
          <cell r="E2428" t="str">
            <v>СИДУШКА</v>
          </cell>
          <cell r="F2428" t="str">
            <v>зеленый</v>
          </cell>
          <cell r="G2428">
            <v>0</v>
          </cell>
          <cell r="H2428">
            <v>12</v>
          </cell>
          <cell r="I2428">
            <v>0</v>
          </cell>
          <cell r="J2428">
            <v>0</v>
          </cell>
          <cell r="K2428" t="str">
            <v>2 шт 110*27  + серый РУНДУК XL</v>
          </cell>
        </row>
        <row r="2429">
          <cell r="A2429" t="str">
            <v>NAKLADKA+RUNDUK+МРсер-сер-Рсер110х27-2</v>
          </cell>
          <cell r="B2429" t="str">
            <v>МЕЧТА РЫБАКА Прямоугольник. 110х27, серый ПВХ, 2 шт + РУНДУК В НАБОРЕ</v>
          </cell>
          <cell r="E2429" t="str">
            <v>СИДУШКА</v>
          </cell>
          <cell r="F2429" t="str">
            <v>серый</v>
          </cell>
          <cell r="G2429">
            <v>0</v>
          </cell>
          <cell r="H2429">
            <v>12</v>
          </cell>
          <cell r="I2429">
            <v>0</v>
          </cell>
          <cell r="J2429">
            <v>0</v>
          </cell>
          <cell r="K2429" t="str">
            <v>2 шт 110*27  + серый РУНДУК XL</v>
          </cell>
        </row>
        <row r="2430">
          <cell r="A2430" t="str">
            <v>NAKLADKA+RUNDUK+МРкрас-сер-Рсер110х27-2</v>
          </cell>
          <cell r="B2430" t="str">
            <v>МЕЧТА РЫБАКА Прямоугольник. 110х27, серый ПВХ, 2 шт + РУНДУК В НАБОРЕ</v>
          </cell>
          <cell r="E2430" t="str">
            <v>СИДУШКА</v>
          </cell>
          <cell r="F2430" t="str">
            <v>красный</v>
          </cell>
          <cell r="G2430">
            <v>0</v>
          </cell>
          <cell r="H2430">
            <v>12</v>
          </cell>
          <cell r="I2430">
            <v>0</v>
          </cell>
          <cell r="J2430">
            <v>0</v>
          </cell>
          <cell r="K2430" t="str">
            <v>2 шт 110*27  + серый РУНДУК XL</v>
          </cell>
        </row>
        <row r="2431">
          <cell r="A2431" t="str">
            <v>NAKLADKA+МРчер-чер110х27-1</v>
          </cell>
          <cell r="B2431" t="str">
            <v>МЕЧТА РЫБАКА Прямоугольник. 110х27, черный ПВХ, 1 шт</v>
          </cell>
          <cell r="E2431" t="str">
            <v>СИДУШКА</v>
          </cell>
          <cell r="F2431" t="str">
            <v>черный</v>
          </cell>
          <cell r="G2431">
            <v>0</v>
          </cell>
          <cell r="H2431">
            <v>11</v>
          </cell>
          <cell r="I2431">
            <v>0</v>
          </cell>
          <cell r="J2431">
            <v>0</v>
          </cell>
          <cell r="K2431" t="str">
            <v>1 шт 110*27</v>
          </cell>
        </row>
        <row r="2432">
          <cell r="A2432" t="str">
            <v>NAKLADKA+МРсин-чер110х27-1</v>
          </cell>
          <cell r="B2432" t="str">
            <v>МЕЧТА РЫБАКА Прямоугольник. 110х27, черный ПВХ, 1 шт</v>
          </cell>
          <cell r="E2432" t="str">
            <v>СИДУШКА</v>
          </cell>
          <cell r="F2432" t="str">
            <v>синий</v>
          </cell>
          <cell r="G2432">
            <v>0</v>
          </cell>
          <cell r="H2432">
            <v>11</v>
          </cell>
          <cell r="I2432">
            <v>0</v>
          </cell>
          <cell r="J2432">
            <v>0</v>
          </cell>
          <cell r="K2432" t="str">
            <v>1 шт 110*27</v>
          </cell>
        </row>
        <row r="2433">
          <cell r="A2433" t="str">
            <v>NAKLADKA+МРзел-чер110х27-1</v>
          </cell>
          <cell r="B2433" t="str">
            <v>МЕЧТА РЫБАКА Прямоугольник. 110х27, черный ПВХ, 1 шт</v>
          </cell>
          <cell r="E2433" t="str">
            <v>СИДУШКА</v>
          </cell>
          <cell r="F2433" t="str">
            <v>зеленый</v>
          </cell>
          <cell r="G2433">
            <v>0</v>
          </cell>
          <cell r="H2433">
            <v>11</v>
          </cell>
          <cell r="I2433">
            <v>0</v>
          </cell>
          <cell r="J2433">
            <v>0</v>
          </cell>
          <cell r="K2433" t="str">
            <v>1 шт 110*27</v>
          </cell>
        </row>
        <row r="2434">
          <cell r="A2434" t="str">
            <v>NAKLADKA+МРсер-чер110х27-1</v>
          </cell>
          <cell r="B2434" t="str">
            <v>МЕЧТА РЫБАКА Прямоугольник. 110х27, черный ПВХ, 1 шт</v>
          </cell>
          <cell r="E2434" t="str">
            <v>СИДУШКА</v>
          </cell>
          <cell r="F2434" t="str">
            <v>серый</v>
          </cell>
          <cell r="G2434">
            <v>0</v>
          </cell>
          <cell r="H2434">
            <v>11</v>
          </cell>
          <cell r="I2434">
            <v>0</v>
          </cell>
          <cell r="J2434">
            <v>0</v>
          </cell>
          <cell r="K2434" t="str">
            <v>1 шт 110*27</v>
          </cell>
        </row>
        <row r="2435">
          <cell r="A2435" t="str">
            <v>NAKLADKA+МРкрас-чер110х27-1</v>
          </cell>
          <cell r="B2435" t="str">
            <v>МЕЧТА РЫБАКА Прямоугольник. 110х27, черный ПВХ, 1 шт</v>
          </cell>
          <cell r="E2435" t="str">
            <v>СИДУШКА</v>
          </cell>
          <cell r="F2435" t="str">
            <v>красный</v>
          </cell>
          <cell r="G2435">
            <v>0</v>
          </cell>
          <cell r="H2435">
            <v>11</v>
          </cell>
          <cell r="I2435">
            <v>0</v>
          </cell>
          <cell r="J2435">
            <v>0</v>
          </cell>
          <cell r="K2435" t="str">
            <v>1 шт 110*27</v>
          </cell>
        </row>
        <row r="2436">
          <cell r="A2436" t="str">
            <v>NAKLADKA+RUNDUK+МРчер-чер-Рчер110х27-1</v>
          </cell>
          <cell r="B2436" t="str">
            <v>МЕЧТА РЫБАКА Прямоугольник. 110х27, черный ПВХ, 1 шт + РУНДУК В НАБОРЕ</v>
          </cell>
          <cell r="E2436" t="str">
            <v>СИДУШКА</v>
          </cell>
          <cell r="F2436" t="str">
            <v>черный</v>
          </cell>
          <cell r="G2436">
            <v>0</v>
          </cell>
          <cell r="H2436">
            <v>11</v>
          </cell>
          <cell r="I2436">
            <v>0</v>
          </cell>
          <cell r="J2436">
            <v>0</v>
          </cell>
          <cell r="K2436" t="str">
            <v>1 шт 110*27  + черный РУНДУК XL</v>
          </cell>
        </row>
        <row r="2437">
          <cell r="A2437" t="str">
            <v>NAKLADKA+RUNDUK+МРсин-чер-Рчер110х27-1</v>
          </cell>
          <cell r="B2437" t="str">
            <v>МЕЧТА РЫБАКА Прямоугольник. 110х27, черный ПВХ, 1 шт + РУНДУК В НАБОРЕ</v>
          </cell>
          <cell r="E2437" t="str">
            <v>СИДУШКА</v>
          </cell>
          <cell r="F2437" t="str">
            <v>синий</v>
          </cell>
          <cell r="G2437">
            <v>0</v>
          </cell>
          <cell r="H2437">
            <v>11</v>
          </cell>
          <cell r="I2437">
            <v>0</v>
          </cell>
          <cell r="J2437">
            <v>0</v>
          </cell>
          <cell r="K2437" t="str">
            <v>1 шт 110*27  + черный РУНДУК XL</v>
          </cell>
        </row>
        <row r="2438">
          <cell r="A2438" t="str">
            <v>NAKLADKA+RUNDUK+МРзел-чер-Рчер110х27-1</v>
          </cell>
          <cell r="B2438" t="str">
            <v>МЕЧТА РЫБАКА Прямоугольник. 110х27, черный ПВХ, 1 шт + РУНДУК В НАБОРЕ</v>
          </cell>
          <cell r="E2438" t="str">
            <v>СИДУШКА</v>
          </cell>
          <cell r="F2438" t="str">
            <v>зеленый</v>
          </cell>
          <cell r="G2438">
            <v>0</v>
          </cell>
          <cell r="H2438">
            <v>11</v>
          </cell>
          <cell r="I2438">
            <v>0</v>
          </cell>
          <cell r="J2438">
            <v>0</v>
          </cell>
          <cell r="K2438" t="str">
            <v>1 шт 110*27  + черный РУНДУК XL</v>
          </cell>
        </row>
        <row r="2439">
          <cell r="A2439" t="str">
            <v>NAKLADKA+RUNDUK+МРсер-чер-Рчер110х27-1</v>
          </cell>
          <cell r="B2439" t="str">
            <v>МЕЧТА РЫБАКА Прямоугольник. 110х27, черный ПВХ, 1 шт + РУНДУК В НАБОРЕ</v>
          </cell>
          <cell r="E2439" t="str">
            <v>СИДУШКА</v>
          </cell>
          <cell r="F2439" t="str">
            <v>серый</v>
          </cell>
          <cell r="G2439">
            <v>0</v>
          </cell>
          <cell r="H2439">
            <v>11</v>
          </cell>
          <cell r="I2439">
            <v>0</v>
          </cell>
          <cell r="J2439">
            <v>0</v>
          </cell>
          <cell r="K2439" t="str">
            <v>1 шт 110*27  + черный РУНДУК XL</v>
          </cell>
        </row>
        <row r="2440">
          <cell r="A2440" t="str">
            <v>NAKLADKA+RUNDUK+МРкрас-чер-Рчер110х27-1</v>
          </cell>
          <cell r="B2440" t="str">
            <v>МЕЧТА РЫБАКА Прямоугольник. 110х27, черный ПВХ, 1 шт + РУНДУК В НАБОРЕ</v>
          </cell>
          <cell r="E2440" t="str">
            <v>СИДУШКА</v>
          </cell>
          <cell r="F2440" t="str">
            <v>красный</v>
          </cell>
          <cell r="G2440">
            <v>0</v>
          </cell>
          <cell r="H2440">
            <v>11</v>
          </cell>
          <cell r="I2440">
            <v>0</v>
          </cell>
          <cell r="J2440">
            <v>0</v>
          </cell>
          <cell r="K2440" t="str">
            <v>1 шт 110*27  + черный РУНДУК XL</v>
          </cell>
        </row>
        <row r="2441">
          <cell r="A2441" t="str">
            <v>NAKLADKA+МРчер-чер110х27-2</v>
          </cell>
          <cell r="B2441" t="str">
            <v>МЕЧТА РЫБАКА Прямоугольник. 110х27, черный ПВХ, 2 шт</v>
          </cell>
          <cell r="E2441" t="str">
            <v>СИДУШКА</v>
          </cell>
          <cell r="F2441" t="str">
            <v>черный</v>
          </cell>
          <cell r="G2441">
            <v>0</v>
          </cell>
          <cell r="H2441">
            <v>11</v>
          </cell>
          <cell r="I2441">
            <v>0</v>
          </cell>
          <cell r="J2441">
            <v>0</v>
          </cell>
          <cell r="K2441" t="str">
            <v>2 шт 110*27</v>
          </cell>
        </row>
        <row r="2442">
          <cell r="A2442" t="str">
            <v>NAKLADKA+МРсин-чер110х27-2</v>
          </cell>
          <cell r="B2442" t="str">
            <v>МЕЧТА РЫБАКА Прямоугольник. 110х27, черный ПВХ, 2 шт</v>
          </cell>
          <cell r="E2442" t="str">
            <v>СИДУШКА</v>
          </cell>
          <cell r="F2442" t="str">
            <v>синий</v>
          </cell>
          <cell r="G2442">
            <v>0</v>
          </cell>
          <cell r="H2442">
            <v>11</v>
          </cell>
          <cell r="I2442">
            <v>0</v>
          </cell>
          <cell r="J2442">
            <v>0</v>
          </cell>
          <cell r="K2442" t="str">
            <v>2 шт 110*27</v>
          </cell>
        </row>
        <row r="2443">
          <cell r="A2443" t="str">
            <v>NAKLADKA+МРзел-чер110х27-2</v>
          </cell>
          <cell r="B2443" t="str">
            <v>МЕЧТА РЫБАКА Прямоугольник. 110х27, черный ПВХ, 2 шт</v>
          </cell>
          <cell r="E2443" t="str">
            <v>СИДУШКА</v>
          </cell>
          <cell r="F2443" t="str">
            <v>зеленый</v>
          </cell>
          <cell r="G2443">
            <v>0</v>
          </cell>
          <cell r="H2443">
            <v>11</v>
          </cell>
          <cell r="I2443">
            <v>0</v>
          </cell>
          <cell r="J2443">
            <v>0</v>
          </cell>
          <cell r="K2443" t="str">
            <v>2 шт 110*27</v>
          </cell>
        </row>
        <row r="2444">
          <cell r="A2444" t="str">
            <v>NAKLADKA+МРсер-чер110х27-2</v>
          </cell>
          <cell r="B2444" t="str">
            <v>МЕЧТА РЫБАКА Прямоугольник. 110х27, черный ПВХ, 2 шт</v>
          </cell>
          <cell r="E2444" t="str">
            <v>СИДУШКА</v>
          </cell>
          <cell r="F2444" t="str">
            <v>серый</v>
          </cell>
          <cell r="G2444">
            <v>0</v>
          </cell>
          <cell r="H2444">
            <v>11</v>
          </cell>
          <cell r="I2444">
            <v>0</v>
          </cell>
          <cell r="J2444">
            <v>0</v>
          </cell>
          <cell r="K2444" t="str">
            <v>2 шт 110*27</v>
          </cell>
        </row>
        <row r="2445">
          <cell r="A2445" t="str">
            <v>NAKLADKA+МРкрас-чер110х27-2</v>
          </cell>
          <cell r="B2445" t="str">
            <v>МЕЧТА РЫБАКА Прямоугольник. 110х27, черный ПВХ, 2 шт</v>
          </cell>
          <cell r="E2445" t="str">
            <v>СИДУШКА</v>
          </cell>
          <cell r="F2445" t="str">
            <v>красный</v>
          </cell>
          <cell r="G2445">
            <v>0</v>
          </cell>
          <cell r="H2445">
            <v>11</v>
          </cell>
          <cell r="I2445">
            <v>0</v>
          </cell>
          <cell r="J2445">
            <v>0</v>
          </cell>
          <cell r="K2445" t="str">
            <v>2 шт 110*27</v>
          </cell>
        </row>
        <row r="2446">
          <cell r="A2446" t="str">
            <v>NAKLADKA+RUNDUK+МРчер-чер-Рчер110х27-2</v>
          </cell>
          <cell r="B2446" t="str">
            <v>МЕЧТА РЫБАКА Прямоугольник. 110х27, черный ПВХ, 2 шт + РУНДУК В НАБОРЕ</v>
          </cell>
          <cell r="E2446" t="str">
            <v>СИДУШКА</v>
          </cell>
          <cell r="F2446" t="str">
            <v>черный</v>
          </cell>
          <cell r="G2446">
            <v>0</v>
          </cell>
          <cell r="H2446">
            <v>11</v>
          </cell>
          <cell r="I2446">
            <v>0</v>
          </cell>
          <cell r="J2446">
            <v>0</v>
          </cell>
          <cell r="K2446" t="str">
            <v>2 шт 110*27  + черный РУНДУК XL</v>
          </cell>
        </row>
        <row r="2447">
          <cell r="A2447" t="str">
            <v>NAKLADKA+RUNDUK+МРсин-чер-Рчер110х27-2</v>
          </cell>
          <cell r="B2447" t="str">
            <v>МЕЧТА РЫБАКА Прямоугольник. 110х27, черный ПВХ, 2 шт + РУНДУК В НАБОРЕ</v>
          </cell>
          <cell r="E2447" t="str">
            <v>СИДУШКА</v>
          </cell>
          <cell r="F2447" t="str">
            <v>синий</v>
          </cell>
          <cell r="G2447">
            <v>0</v>
          </cell>
          <cell r="H2447">
            <v>11</v>
          </cell>
          <cell r="I2447">
            <v>0</v>
          </cell>
          <cell r="J2447">
            <v>0</v>
          </cell>
          <cell r="K2447" t="str">
            <v>2 шт 110*27  + черный РУНДУК XL</v>
          </cell>
        </row>
        <row r="2448">
          <cell r="A2448" t="str">
            <v>NAKLADKA+RUNDUK+МРзел-чер-Рчер110х27-2</v>
          </cell>
          <cell r="B2448" t="str">
            <v>МЕЧТА РЫБАКА Прямоугольник. 110х27, черный ПВХ, 2 шт + РУНДУК В НАБОРЕ</v>
          </cell>
          <cell r="E2448" t="str">
            <v>СИДУШКА</v>
          </cell>
          <cell r="F2448" t="str">
            <v>зеленый</v>
          </cell>
          <cell r="G2448">
            <v>0</v>
          </cell>
          <cell r="H2448">
            <v>11</v>
          </cell>
          <cell r="I2448">
            <v>0</v>
          </cell>
          <cell r="J2448">
            <v>0</v>
          </cell>
          <cell r="K2448" t="str">
            <v>2 шт 110*27  + черный РУНДУК XL</v>
          </cell>
        </row>
        <row r="2449">
          <cell r="A2449" t="str">
            <v>NAKLADKA+RUNDUK+МРсер-чер-Рчер110х27-2</v>
          </cell>
          <cell r="B2449" t="str">
            <v>МЕЧТА РЫБАКА Прямоугольник. 110х27, черный ПВХ, 2 шт + РУНДУК В НАБОРЕ</v>
          </cell>
          <cell r="E2449" t="str">
            <v>СИДУШКА</v>
          </cell>
          <cell r="F2449" t="str">
            <v>серый</v>
          </cell>
          <cell r="G2449">
            <v>0</v>
          </cell>
          <cell r="H2449">
            <v>11</v>
          </cell>
          <cell r="I2449">
            <v>0</v>
          </cell>
          <cell r="J2449">
            <v>0</v>
          </cell>
          <cell r="K2449" t="str">
            <v>2 шт 110*27  + черный РУНДУК XL</v>
          </cell>
        </row>
        <row r="2450">
          <cell r="A2450" t="str">
            <v>NAKLADKA+RUNDUK+МРкрас-чер-Рчер110х27-2</v>
          </cell>
          <cell r="B2450" t="str">
            <v>МЕЧТА РЫБАКА Прямоугольник. 110х27, черный ПВХ, 2 шт + РУНДУК В НАБОРЕ</v>
          </cell>
          <cell r="E2450" t="str">
            <v>СИДУШКА</v>
          </cell>
          <cell r="F2450" t="str">
            <v>красный</v>
          </cell>
          <cell r="G2450">
            <v>0</v>
          </cell>
          <cell r="H2450">
            <v>11</v>
          </cell>
          <cell r="I2450">
            <v>0</v>
          </cell>
          <cell r="J2450">
            <v>0</v>
          </cell>
          <cell r="K2450" t="str">
            <v>2 шт 110*27  + черный РУНДУК XL</v>
          </cell>
        </row>
        <row r="2451">
          <cell r="A2451" t="str">
            <v>NAKLADKA+МРчер-сер115х27-1</v>
          </cell>
          <cell r="B2451" t="str">
            <v>МЕЧТА РЫБАКА Прямоугольник. 115х27, серый ПВХ, 1 шт</v>
          </cell>
          <cell r="E2451" t="str">
            <v>СИДУШКА</v>
          </cell>
          <cell r="F2451" t="str">
            <v>черный</v>
          </cell>
          <cell r="G2451">
            <v>0</v>
          </cell>
          <cell r="H2451">
            <v>12</v>
          </cell>
          <cell r="I2451">
            <v>0</v>
          </cell>
          <cell r="J2451">
            <v>0</v>
          </cell>
          <cell r="K2451" t="str">
            <v>1 шт 115*27</v>
          </cell>
        </row>
        <row r="2452">
          <cell r="A2452" t="str">
            <v>NAKLADKA+МРсин-сер115х27-1</v>
          </cell>
          <cell r="B2452" t="str">
            <v>МЕЧТА РЫБАКА Прямоугольник. 115х27, серый ПВХ, 1 шт</v>
          </cell>
          <cell r="E2452" t="str">
            <v>СИДУШКА</v>
          </cell>
          <cell r="F2452" t="str">
            <v>синий</v>
          </cell>
          <cell r="G2452">
            <v>0</v>
          </cell>
          <cell r="H2452">
            <v>12</v>
          </cell>
          <cell r="I2452">
            <v>0</v>
          </cell>
          <cell r="J2452">
            <v>0</v>
          </cell>
          <cell r="K2452" t="str">
            <v>1 шт 115*27</v>
          </cell>
        </row>
        <row r="2453">
          <cell r="A2453" t="str">
            <v>NAKLADKA+МРзел-сер115х27-1</v>
          </cell>
          <cell r="B2453" t="str">
            <v>МЕЧТА РЫБАКА Прямоугольник. 115х27, серый ПВХ, 1 шт</v>
          </cell>
          <cell r="E2453" t="str">
            <v>СИДУШКА</v>
          </cell>
          <cell r="F2453" t="str">
            <v>зеленый</v>
          </cell>
          <cell r="G2453">
            <v>0</v>
          </cell>
          <cell r="H2453">
            <v>12</v>
          </cell>
          <cell r="I2453">
            <v>0</v>
          </cell>
          <cell r="J2453">
            <v>0</v>
          </cell>
          <cell r="K2453" t="str">
            <v>1 шт 115*27</v>
          </cell>
        </row>
        <row r="2454">
          <cell r="A2454" t="str">
            <v>NAKLADKA+МРсер-сер115х27-1</v>
          </cell>
          <cell r="B2454" t="str">
            <v>МЕЧТА РЫБАКА Прямоугольник. 115х27, серый ПВХ, 1 шт</v>
          </cell>
          <cell r="E2454" t="str">
            <v>СИДУШКА</v>
          </cell>
          <cell r="F2454" t="str">
            <v>серый</v>
          </cell>
          <cell r="G2454">
            <v>0</v>
          </cell>
          <cell r="H2454">
            <v>12</v>
          </cell>
          <cell r="I2454">
            <v>0</v>
          </cell>
          <cell r="J2454">
            <v>0</v>
          </cell>
          <cell r="K2454" t="str">
            <v>1 шт 115*27</v>
          </cell>
        </row>
        <row r="2455">
          <cell r="A2455" t="str">
            <v>NAKLADKA+МРкрас-сер115х27-1</v>
          </cell>
          <cell r="B2455" t="str">
            <v>МЕЧТА РЫБАКА Прямоугольник. 115х27, серый ПВХ, 1 шт</v>
          </cell>
          <cell r="E2455" t="str">
            <v>СИДУШКА</v>
          </cell>
          <cell r="F2455" t="str">
            <v>красный</v>
          </cell>
          <cell r="G2455">
            <v>0</v>
          </cell>
          <cell r="H2455">
            <v>12</v>
          </cell>
          <cell r="I2455">
            <v>0</v>
          </cell>
          <cell r="J2455">
            <v>0</v>
          </cell>
          <cell r="K2455" t="str">
            <v>1 шт 115*27</v>
          </cell>
        </row>
        <row r="2456">
          <cell r="A2456" t="str">
            <v>NAKLADKA+RUNDUK+МРчер-сер-Рсер115х27-1</v>
          </cell>
          <cell r="B2456" t="str">
            <v>МЕЧТА РЫБАКА Прямоугольник. 115х27, серый ПВХ, 1 шт + РУНДУК В НАБОРЕ</v>
          </cell>
          <cell r="E2456" t="str">
            <v>СИДУШКА</v>
          </cell>
          <cell r="F2456" t="str">
            <v>черный</v>
          </cell>
          <cell r="G2456">
            <v>0</v>
          </cell>
          <cell r="H2456">
            <v>12</v>
          </cell>
          <cell r="I2456">
            <v>0</v>
          </cell>
          <cell r="J2456">
            <v>0</v>
          </cell>
          <cell r="K2456" t="str">
            <v>1 шт 115*27  + серый РУНДУК XL</v>
          </cell>
        </row>
        <row r="2457">
          <cell r="A2457" t="str">
            <v>NAKLADKA+RUNDUK+МРсин-сер-Рсер115х27-1</v>
          </cell>
          <cell r="B2457" t="str">
            <v>МЕЧТА РЫБАКА Прямоугольник. 115х27, серый ПВХ, 1 шт + РУНДУК В НАБОРЕ</v>
          </cell>
          <cell r="E2457" t="str">
            <v>СИДУШКА</v>
          </cell>
          <cell r="F2457" t="str">
            <v>синий</v>
          </cell>
          <cell r="G2457">
            <v>0</v>
          </cell>
          <cell r="H2457">
            <v>12</v>
          </cell>
          <cell r="I2457">
            <v>0</v>
          </cell>
          <cell r="J2457">
            <v>0</v>
          </cell>
          <cell r="K2457" t="str">
            <v>1 шт 115*27  + серый РУНДУК XL</v>
          </cell>
        </row>
        <row r="2458">
          <cell r="A2458" t="str">
            <v>NAKLADKA+RUNDUK+МРзел-сер-Рсер115х27-1</v>
          </cell>
          <cell r="B2458" t="str">
            <v>МЕЧТА РЫБАКА Прямоугольник. 115х27, серый ПВХ, 1 шт + РУНДУК В НАБОРЕ</v>
          </cell>
          <cell r="E2458" t="str">
            <v>СИДУШКА</v>
          </cell>
          <cell r="F2458" t="str">
            <v>зеленый</v>
          </cell>
          <cell r="G2458">
            <v>0</v>
          </cell>
          <cell r="H2458">
            <v>12</v>
          </cell>
          <cell r="I2458">
            <v>0</v>
          </cell>
          <cell r="J2458">
            <v>0</v>
          </cell>
          <cell r="K2458" t="str">
            <v>1 шт 115*27  + серый РУНДУК XL</v>
          </cell>
        </row>
        <row r="2459">
          <cell r="A2459" t="str">
            <v>NAKLADKA+RUNDUK+МРсер-сер-Рсер115х27-1</v>
          </cell>
          <cell r="B2459" t="str">
            <v>МЕЧТА РЫБАКА Прямоугольник. 115х27, серый ПВХ, 1 шт + РУНДУК В НАБОРЕ</v>
          </cell>
          <cell r="E2459" t="str">
            <v>СИДУШКА</v>
          </cell>
          <cell r="F2459" t="str">
            <v>серый</v>
          </cell>
          <cell r="G2459">
            <v>0</v>
          </cell>
          <cell r="H2459">
            <v>12</v>
          </cell>
          <cell r="I2459">
            <v>0</v>
          </cell>
          <cell r="J2459">
            <v>0</v>
          </cell>
          <cell r="K2459" t="str">
            <v>1 шт 115*27  + серый РУНДУК XL</v>
          </cell>
        </row>
        <row r="2460">
          <cell r="A2460" t="str">
            <v>NAKLADKA+RUNDUK+МРкрас-сер-Рсер115х27-1</v>
          </cell>
          <cell r="B2460" t="str">
            <v>МЕЧТА РЫБАКА Прямоугольник. 115х27, серый ПВХ, 1 шт + РУНДУК В НАБОРЕ</v>
          </cell>
          <cell r="E2460" t="str">
            <v>СИДУШКА</v>
          </cell>
          <cell r="F2460" t="str">
            <v>красный</v>
          </cell>
          <cell r="G2460">
            <v>0</v>
          </cell>
          <cell r="H2460">
            <v>12</v>
          </cell>
          <cell r="I2460">
            <v>0</v>
          </cell>
          <cell r="J2460">
            <v>0</v>
          </cell>
          <cell r="K2460" t="str">
            <v>1 шт 115*27  + серый РУНДУК XL</v>
          </cell>
        </row>
        <row r="2461">
          <cell r="A2461" t="str">
            <v>NAKLADKA+МРчер-сер115х27-2</v>
          </cell>
          <cell r="B2461" t="str">
            <v>МЕЧТА РЫБАКА Прямоугольник. 115х27, серый ПВХ, 2 шт</v>
          </cell>
          <cell r="E2461" t="str">
            <v>СИДУШКА</v>
          </cell>
          <cell r="F2461" t="str">
            <v>черный</v>
          </cell>
          <cell r="G2461">
            <v>0</v>
          </cell>
          <cell r="H2461">
            <v>12</v>
          </cell>
          <cell r="I2461">
            <v>0</v>
          </cell>
          <cell r="J2461">
            <v>0</v>
          </cell>
          <cell r="K2461" t="str">
            <v>2 шт 115*27</v>
          </cell>
        </row>
        <row r="2462">
          <cell r="A2462" t="str">
            <v>NAKLADKA+МРсин-сер115х27-2</v>
          </cell>
          <cell r="B2462" t="str">
            <v>МЕЧТА РЫБАКА Прямоугольник. 115х27, серый ПВХ, 2 шт</v>
          </cell>
          <cell r="E2462" t="str">
            <v>СИДУШКА</v>
          </cell>
          <cell r="F2462" t="str">
            <v>синий</v>
          </cell>
          <cell r="G2462">
            <v>0</v>
          </cell>
          <cell r="H2462">
            <v>12</v>
          </cell>
          <cell r="I2462">
            <v>0</v>
          </cell>
          <cell r="J2462">
            <v>0</v>
          </cell>
          <cell r="K2462" t="str">
            <v>2 шт 115*27</v>
          </cell>
        </row>
        <row r="2463">
          <cell r="A2463" t="str">
            <v>NAKLADKA+МРзел-сер115х27-2</v>
          </cell>
          <cell r="B2463" t="str">
            <v>МЕЧТА РЫБАКА Прямоугольник. 115х27, серый ПВХ, 2 шт</v>
          </cell>
          <cell r="E2463" t="str">
            <v>СИДУШКА</v>
          </cell>
          <cell r="F2463" t="str">
            <v>зеленый</v>
          </cell>
          <cell r="G2463">
            <v>0</v>
          </cell>
          <cell r="H2463">
            <v>12</v>
          </cell>
          <cell r="I2463">
            <v>0</v>
          </cell>
          <cell r="J2463">
            <v>0</v>
          </cell>
          <cell r="K2463" t="str">
            <v>2 шт 115*27</v>
          </cell>
        </row>
        <row r="2464">
          <cell r="A2464" t="str">
            <v>NAKLADKA+МРсер-сер115х27-2</v>
          </cell>
          <cell r="B2464" t="str">
            <v>МЕЧТА РЫБАКА Прямоугольник. 115х27, серый ПВХ, 2 шт</v>
          </cell>
          <cell r="E2464" t="str">
            <v>СИДУШКА</v>
          </cell>
          <cell r="F2464" t="str">
            <v>серый</v>
          </cell>
          <cell r="G2464">
            <v>0</v>
          </cell>
          <cell r="H2464">
            <v>12</v>
          </cell>
          <cell r="I2464">
            <v>0</v>
          </cell>
          <cell r="J2464">
            <v>0</v>
          </cell>
          <cell r="K2464" t="str">
            <v>2 шт 115*27</v>
          </cell>
        </row>
        <row r="2465">
          <cell r="A2465" t="str">
            <v>NAKLADKA+МРкрас-сер115х27-2</v>
          </cell>
          <cell r="B2465" t="str">
            <v>МЕЧТА РЫБАКА Прямоугольник. 115х27, серый ПВХ, 2 шт</v>
          </cell>
          <cell r="E2465" t="str">
            <v>СИДУШКА</v>
          </cell>
          <cell r="F2465" t="str">
            <v>красный</v>
          </cell>
          <cell r="G2465">
            <v>0</v>
          </cell>
          <cell r="H2465">
            <v>12</v>
          </cell>
          <cell r="I2465">
            <v>0</v>
          </cell>
          <cell r="J2465">
            <v>0</v>
          </cell>
          <cell r="K2465" t="str">
            <v>2 шт 115*27</v>
          </cell>
        </row>
        <row r="2466">
          <cell r="A2466" t="str">
            <v>NAKLADKA+RUNDUK+МРчер-сер-Рсер115х27-2</v>
          </cell>
          <cell r="B2466" t="str">
            <v>МЕЧТА РЫБАКА Прямоугольник. 115х27, серый ПВХ, 2 шт + РУНДУК В НАБОРЕ</v>
          </cell>
          <cell r="E2466" t="str">
            <v>СИДУШКА</v>
          </cell>
          <cell r="F2466" t="str">
            <v>черный</v>
          </cell>
          <cell r="G2466">
            <v>0</v>
          </cell>
          <cell r="H2466">
            <v>12</v>
          </cell>
          <cell r="I2466">
            <v>0</v>
          </cell>
          <cell r="J2466">
            <v>0</v>
          </cell>
          <cell r="K2466" t="str">
            <v>2 шт 115*27  + серый РУНДУК XL</v>
          </cell>
        </row>
        <row r="2467">
          <cell r="A2467" t="str">
            <v>NAKLADKA+RUNDUK+МРсин-сер-Рсер115х27-2</v>
          </cell>
          <cell r="B2467" t="str">
            <v>МЕЧТА РЫБАКА Прямоугольник. 115х27, серый ПВХ, 2 шт + РУНДУК В НАБОРЕ</v>
          </cell>
          <cell r="E2467" t="str">
            <v>СИДУШКА</v>
          </cell>
          <cell r="F2467" t="str">
            <v>синий</v>
          </cell>
          <cell r="G2467">
            <v>0</v>
          </cell>
          <cell r="H2467">
            <v>12</v>
          </cell>
          <cell r="I2467">
            <v>0</v>
          </cell>
          <cell r="J2467">
            <v>0</v>
          </cell>
          <cell r="K2467" t="str">
            <v>2 шт 115*27  + серый РУНДУК XL</v>
          </cell>
        </row>
        <row r="2468">
          <cell r="A2468" t="str">
            <v>NAKLADKA+RUNDUK+МРзел-сер-Рсер115х27-2</v>
          </cell>
          <cell r="B2468" t="str">
            <v>МЕЧТА РЫБАКА Прямоугольник. 115х27, серый ПВХ, 2 шт + РУНДУК В НАБОРЕ</v>
          </cell>
          <cell r="E2468" t="str">
            <v>СИДУШКА</v>
          </cell>
          <cell r="F2468" t="str">
            <v>зеленый</v>
          </cell>
          <cell r="G2468">
            <v>0</v>
          </cell>
          <cell r="H2468">
            <v>12</v>
          </cell>
          <cell r="I2468">
            <v>0</v>
          </cell>
          <cell r="J2468">
            <v>0</v>
          </cell>
          <cell r="K2468" t="str">
            <v>2 шт 115*27  + серый РУНДУК XL</v>
          </cell>
        </row>
        <row r="2469">
          <cell r="A2469" t="str">
            <v>NAKLADKA+RUNDUK+МРсер-сер-Рсер115х27-2</v>
          </cell>
          <cell r="B2469" t="str">
            <v>МЕЧТА РЫБАКА Прямоугольник. 115х27, серый ПВХ, 2 шт + РУНДУК В НАБОРЕ</v>
          </cell>
          <cell r="E2469" t="str">
            <v>СИДУШКА</v>
          </cell>
          <cell r="F2469" t="str">
            <v>серый</v>
          </cell>
          <cell r="G2469">
            <v>0</v>
          </cell>
          <cell r="H2469">
            <v>12</v>
          </cell>
          <cell r="I2469">
            <v>0</v>
          </cell>
          <cell r="J2469">
            <v>0</v>
          </cell>
          <cell r="K2469" t="str">
            <v>2 шт 115*27  + серый РУНДУК XL</v>
          </cell>
        </row>
        <row r="2470">
          <cell r="A2470" t="str">
            <v>NAKLADKA+RUNDUK+МРкрас-сер-Рсер115х27-2</v>
          </cell>
          <cell r="B2470" t="str">
            <v>МЕЧТА РЫБАКА Прямоугольник. 115х27, серый ПВХ, 2 шт + РУНДУК В НАБОРЕ</v>
          </cell>
          <cell r="E2470" t="str">
            <v>СИДУШКА</v>
          </cell>
          <cell r="F2470" t="str">
            <v>красный</v>
          </cell>
          <cell r="G2470">
            <v>0</v>
          </cell>
          <cell r="H2470">
            <v>12</v>
          </cell>
          <cell r="I2470">
            <v>0</v>
          </cell>
          <cell r="J2470">
            <v>0</v>
          </cell>
          <cell r="K2470" t="str">
            <v>2 шт 115*27  + серый РУНДУК XL</v>
          </cell>
        </row>
        <row r="2471">
          <cell r="A2471" t="str">
            <v>NAKLADKA+МРчер-чер115х27-1</v>
          </cell>
          <cell r="B2471" t="str">
            <v>МЕЧТА РЫБАКА Прямоугольник. 115х27, черный ПВХ, 1 шт</v>
          </cell>
          <cell r="E2471" t="str">
            <v>СИДУШКА</v>
          </cell>
          <cell r="F2471" t="str">
            <v>черный</v>
          </cell>
          <cell r="G2471">
            <v>0</v>
          </cell>
          <cell r="H2471">
            <v>11</v>
          </cell>
          <cell r="I2471">
            <v>0</v>
          </cell>
          <cell r="J2471">
            <v>0</v>
          </cell>
          <cell r="K2471" t="str">
            <v>1 шт 115*27</v>
          </cell>
        </row>
        <row r="2472">
          <cell r="A2472" t="str">
            <v>NAKLADKA+МРсин-чер115х27-1</v>
          </cell>
          <cell r="B2472" t="str">
            <v>МЕЧТА РЫБАКА Прямоугольник. 115х27, черный ПВХ, 1 шт</v>
          </cell>
          <cell r="E2472" t="str">
            <v>СИДУШКА</v>
          </cell>
          <cell r="F2472" t="str">
            <v>синий</v>
          </cell>
          <cell r="G2472">
            <v>0</v>
          </cell>
          <cell r="H2472">
            <v>11</v>
          </cell>
          <cell r="I2472">
            <v>0</v>
          </cell>
          <cell r="J2472">
            <v>0</v>
          </cell>
          <cell r="K2472" t="str">
            <v>1 шт 115*27</v>
          </cell>
        </row>
        <row r="2473">
          <cell r="A2473" t="str">
            <v>NAKLADKA+МРзел-чер115х27-1</v>
          </cell>
          <cell r="B2473" t="str">
            <v>МЕЧТА РЫБАКА Прямоугольник. 115х27, черный ПВХ, 1 шт</v>
          </cell>
          <cell r="E2473" t="str">
            <v>СИДУШКА</v>
          </cell>
          <cell r="F2473" t="str">
            <v>зеленый</v>
          </cell>
          <cell r="G2473">
            <v>0</v>
          </cell>
          <cell r="H2473">
            <v>11</v>
          </cell>
          <cell r="I2473">
            <v>0</v>
          </cell>
          <cell r="J2473">
            <v>0</v>
          </cell>
          <cell r="K2473" t="str">
            <v>1 шт 115*27</v>
          </cell>
        </row>
        <row r="2474">
          <cell r="A2474" t="str">
            <v>NAKLADKA+МРсер-чер115х27-1</v>
          </cell>
          <cell r="B2474" t="str">
            <v>МЕЧТА РЫБАКА Прямоугольник. 115х27, черный ПВХ, 1 шт</v>
          </cell>
          <cell r="E2474" t="str">
            <v>СИДУШКА</v>
          </cell>
          <cell r="F2474" t="str">
            <v>серый</v>
          </cell>
          <cell r="G2474">
            <v>0</v>
          </cell>
          <cell r="H2474">
            <v>11</v>
          </cell>
          <cell r="I2474">
            <v>0</v>
          </cell>
          <cell r="J2474">
            <v>0</v>
          </cell>
          <cell r="K2474" t="str">
            <v>1 шт 115*27</v>
          </cell>
        </row>
        <row r="2475">
          <cell r="A2475" t="str">
            <v>NAKLADKA+МРкрас-чер115х27-1</v>
          </cell>
          <cell r="B2475" t="str">
            <v>МЕЧТА РЫБАКА Прямоугольник. 115х27, черный ПВХ, 1 шт</v>
          </cell>
          <cell r="E2475" t="str">
            <v>СИДУШКА</v>
          </cell>
          <cell r="F2475" t="str">
            <v>красный</v>
          </cell>
          <cell r="G2475">
            <v>0</v>
          </cell>
          <cell r="H2475">
            <v>11</v>
          </cell>
          <cell r="I2475">
            <v>0</v>
          </cell>
          <cell r="J2475">
            <v>0</v>
          </cell>
          <cell r="K2475" t="str">
            <v>1 шт 115*27</v>
          </cell>
        </row>
        <row r="2476">
          <cell r="A2476" t="str">
            <v>NAKLADKA+RUNDUK+МРчер-чер-Рчер115х27-1</v>
          </cell>
          <cell r="B2476" t="str">
            <v>МЕЧТА РЫБАКА Прямоугольник. 115х27, черный ПВХ, 1 шт + РУНДУК В НАБОРЕ</v>
          </cell>
          <cell r="E2476" t="str">
            <v>СИДУШКА</v>
          </cell>
          <cell r="F2476" t="str">
            <v>черный</v>
          </cell>
          <cell r="G2476">
            <v>0</v>
          </cell>
          <cell r="H2476">
            <v>11</v>
          </cell>
          <cell r="I2476">
            <v>0</v>
          </cell>
          <cell r="J2476">
            <v>0</v>
          </cell>
          <cell r="K2476" t="str">
            <v>1 шт 115*27  + черный РУНДУК XL</v>
          </cell>
        </row>
        <row r="2477">
          <cell r="A2477" t="str">
            <v>NAKLADKA+RUNDUK+МРсин-чер-Рчер115х27-1</v>
          </cell>
          <cell r="B2477" t="str">
            <v>МЕЧТА РЫБАКА Прямоугольник. 115х27, черный ПВХ, 1 шт + РУНДУК В НАБОРЕ</v>
          </cell>
          <cell r="E2477" t="str">
            <v>СИДУШКА</v>
          </cell>
          <cell r="F2477" t="str">
            <v>синий</v>
          </cell>
          <cell r="G2477">
            <v>0</v>
          </cell>
          <cell r="H2477">
            <v>11</v>
          </cell>
          <cell r="I2477">
            <v>0</v>
          </cell>
          <cell r="J2477">
            <v>0</v>
          </cell>
          <cell r="K2477" t="str">
            <v>1 шт 115*27  + черный РУНДУК XL</v>
          </cell>
        </row>
        <row r="2478">
          <cell r="A2478" t="str">
            <v>NAKLADKA+RUNDUK+МРзел-чер-Рчер115х27-1</v>
          </cell>
          <cell r="B2478" t="str">
            <v>МЕЧТА РЫБАКА Прямоугольник. 115х27, черный ПВХ, 1 шт + РУНДУК В НАБОРЕ</v>
          </cell>
          <cell r="E2478" t="str">
            <v>СИДУШКА</v>
          </cell>
          <cell r="F2478" t="str">
            <v>зеленый</v>
          </cell>
          <cell r="G2478">
            <v>0</v>
          </cell>
          <cell r="H2478">
            <v>11</v>
          </cell>
          <cell r="I2478">
            <v>0</v>
          </cell>
          <cell r="J2478">
            <v>0</v>
          </cell>
          <cell r="K2478" t="str">
            <v>1 шт 115*27  + черный РУНДУК XL</v>
          </cell>
        </row>
        <row r="2479">
          <cell r="A2479" t="str">
            <v>NAKLADKA+RUNDUK+МРсер-чер-Рчер115х27-1</v>
          </cell>
          <cell r="B2479" t="str">
            <v>МЕЧТА РЫБАКА Прямоугольник. 115х27, черный ПВХ, 1 шт + РУНДУК В НАБОРЕ</v>
          </cell>
          <cell r="E2479" t="str">
            <v>СИДУШКА</v>
          </cell>
          <cell r="F2479" t="str">
            <v>серый</v>
          </cell>
          <cell r="G2479">
            <v>0</v>
          </cell>
          <cell r="H2479">
            <v>11</v>
          </cell>
          <cell r="I2479">
            <v>0</v>
          </cell>
          <cell r="J2479">
            <v>0</v>
          </cell>
          <cell r="K2479" t="str">
            <v>1 шт 115*27  + черный РУНДУК XL</v>
          </cell>
        </row>
        <row r="2480">
          <cell r="A2480" t="str">
            <v>NAKLADKA+RUNDUK+МРкрас-чер-Рчер115х27-1</v>
          </cell>
          <cell r="B2480" t="str">
            <v>МЕЧТА РЫБАКА Прямоугольник. 115х27, черный ПВХ, 1 шт + РУНДУК В НАБОРЕ</v>
          </cell>
          <cell r="E2480" t="str">
            <v>СИДУШКА</v>
          </cell>
          <cell r="F2480" t="str">
            <v>красный</v>
          </cell>
          <cell r="G2480">
            <v>0</v>
          </cell>
          <cell r="H2480">
            <v>11</v>
          </cell>
          <cell r="I2480">
            <v>0</v>
          </cell>
          <cell r="J2480">
            <v>0</v>
          </cell>
          <cell r="K2480" t="str">
            <v>1 шт 115*27  + черный РУНДУК XL</v>
          </cell>
        </row>
        <row r="2481">
          <cell r="A2481" t="str">
            <v>NAKLADKA+МРчер-чер115х27-2</v>
          </cell>
          <cell r="B2481" t="str">
            <v>МЕЧТА РЫБАКА Прямоугольник. 115х27, черный ПВХ, 2 шт</v>
          </cell>
          <cell r="E2481" t="str">
            <v>СИДУШКА</v>
          </cell>
          <cell r="F2481" t="str">
            <v>черный</v>
          </cell>
          <cell r="G2481">
            <v>0</v>
          </cell>
          <cell r="H2481">
            <v>11</v>
          </cell>
          <cell r="I2481">
            <v>0</v>
          </cell>
          <cell r="J2481">
            <v>0</v>
          </cell>
          <cell r="K2481" t="str">
            <v>2 шт 115*27</v>
          </cell>
        </row>
        <row r="2482">
          <cell r="A2482" t="str">
            <v>NAKLADKA+МРсин-чер115х27-2</v>
          </cell>
          <cell r="B2482" t="str">
            <v>МЕЧТА РЫБАКА Прямоугольник. 115х27, черный ПВХ, 2 шт</v>
          </cell>
          <cell r="E2482" t="str">
            <v>СИДУШКА</v>
          </cell>
          <cell r="F2482" t="str">
            <v>синий</v>
          </cell>
          <cell r="G2482">
            <v>0</v>
          </cell>
          <cell r="H2482">
            <v>11</v>
          </cell>
          <cell r="I2482">
            <v>0</v>
          </cell>
          <cell r="J2482">
            <v>0</v>
          </cell>
          <cell r="K2482" t="str">
            <v>2 шт 115*27</v>
          </cell>
        </row>
        <row r="2483">
          <cell r="A2483" t="str">
            <v>NAKLADKA+МРзел-чер115х27-2</v>
          </cell>
          <cell r="B2483" t="str">
            <v>МЕЧТА РЫБАКА Прямоугольник. 115х27, черный ПВХ, 2 шт</v>
          </cell>
          <cell r="E2483" t="str">
            <v>СИДУШКА</v>
          </cell>
          <cell r="F2483" t="str">
            <v>зеленый</v>
          </cell>
          <cell r="G2483">
            <v>0</v>
          </cell>
          <cell r="H2483">
            <v>11</v>
          </cell>
          <cell r="I2483">
            <v>0</v>
          </cell>
          <cell r="J2483">
            <v>0</v>
          </cell>
          <cell r="K2483" t="str">
            <v>2 шт 115*27</v>
          </cell>
        </row>
        <row r="2484">
          <cell r="A2484" t="str">
            <v>NAKLADKA+МРсер-чер115х27-2</v>
          </cell>
          <cell r="B2484" t="str">
            <v>МЕЧТА РЫБАКА Прямоугольник. 115х27, черный ПВХ, 2 шт</v>
          </cell>
          <cell r="E2484" t="str">
            <v>СИДУШКА</v>
          </cell>
          <cell r="F2484" t="str">
            <v>серый</v>
          </cell>
          <cell r="G2484">
            <v>0</v>
          </cell>
          <cell r="H2484">
            <v>11</v>
          </cell>
          <cell r="I2484">
            <v>0</v>
          </cell>
          <cell r="J2484">
            <v>0</v>
          </cell>
          <cell r="K2484" t="str">
            <v>2 шт 115*27</v>
          </cell>
        </row>
        <row r="2485">
          <cell r="A2485" t="str">
            <v>NAKLADKA+МРкрас-чер115х27-2</v>
          </cell>
          <cell r="B2485" t="str">
            <v>МЕЧТА РЫБАКА Прямоугольник. 115х27, черный ПВХ, 2 шт</v>
          </cell>
          <cell r="E2485" t="str">
            <v>СИДУШКА</v>
          </cell>
          <cell r="F2485" t="str">
            <v>красный</v>
          </cell>
          <cell r="G2485">
            <v>0</v>
          </cell>
          <cell r="H2485">
            <v>11</v>
          </cell>
          <cell r="I2485">
            <v>0</v>
          </cell>
          <cell r="J2485">
            <v>0</v>
          </cell>
          <cell r="K2485" t="str">
            <v>2 шт 115*27</v>
          </cell>
        </row>
        <row r="2486">
          <cell r="A2486" t="str">
            <v>NAKLADKA+RUNDUK+МРсин-чер-Рчер115х27-2</v>
          </cell>
          <cell r="B2486" t="str">
            <v>МЕЧТА РЫБАКА Прямоугольник. 115х27, черный ПВХ, 2 шт + РУНДУК В НАБОРЕ</v>
          </cell>
          <cell r="E2486" t="str">
            <v>СИДУШКА</v>
          </cell>
          <cell r="F2486" t="str">
            <v>синий</v>
          </cell>
          <cell r="G2486">
            <v>0</v>
          </cell>
          <cell r="H2486">
            <v>11</v>
          </cell>
          <cell r="I2486">
            <v>0</v>
          </cell>
          <cell r="J2486">
            <v>0</v>
          </cell>
          <cell r="K2486" t="str">
            <v>2 шт 115*27  + черный РУНДУК XL</v>
          </cell>
        </row>
        <row r="2487">
          <cell r="A2487" t="str">
            <v>NAKLADKA+RUNDUK+МРчер-чер-Рчер115х27-2</v>
          </cell>
          <cell r="B2487" t="str">
            <v>МЕЧТА РЫБАКА Прямоугольник. 115х27, черный ПВХ, 2 шт + РУНДУК В НАБОРЕ</v>
          </cell>
          <cell r="E2487" t="str">
            <v>СИДУШКА</v>
          </cell>
          <cell r="F2487" t="str">
            <v>черный</v>
          </cell>
          <cell r="G2487">
            <v>0</v>
          </cell>
          <cell r="H2487">
            <v>11</v>
          </cell>
          <cell r="I2487">
            <v>0</v>
          </cell>
          <cell r="J2487">
            <v>0</v>
          </cell>
          <cell r="K2487" t="str">
            <v>2 шт 115*27  + черный РУНДУК XL</v>
          </cell>
        </row>
        <row r="2488">
          <cell r="A2488" t="str">
            <v>NAKLADKA+RUNDUK+МРзел-чер-Рчер115х27-2</v>
          </cell>
          <cell r="B2488" t="str">
            <v>МЕЧТА РЫБАКА Прямоугольник. 115х27, черный ПВХ, 2 шт + РУНДУК В НАБОРЕ</v>
          </cell>
          <cell r="E2488" t="str">
            <v>СИДУШКА</v>
          </cell>
          <cell r="F2488" t="str">
            <v>зеленый</v>
          </cell>
          <cell r="G2488">
            <v>0</v>
          </cell>
          <cell r="H2488">
            <v>11</v>
          </cell>
          <cell r="I2488">
            <v>0</v>
          </cell>
          <cell r="J2488">
            <v>0</v>
          </cell>
          <cell r="K2488" t="str">
            <v>2 шт 115*27  + черный РУНДУК XL</v>
          </cell>
        </row>
        <row r="2489">
          <cell r="A2489" t="str">
            <v>NAKLADKA+RUNDUK+МРсер-чер-Рчер115х27-2</v>
          </cell>
          <cell r="B2489" t="str">
            <v>МЕЧТА РЫБАКА Прямоугольник. 115х27, черный ПВХ, 2 шт + РУНДУК В НАБОРЕ</v>
          </cell>
          <cell r="E2489" t="str">
            <v>СИДУШКА</v>
          </cell>
          <cell r="F2489" t="str">
            <v>серый</v>
          </cell>
          <cell r="G2489">
            <v>0</v>
          </cell>
          <cell r="H2489">
            <v>11</v>
          </cell>
          <cell r="I2489">
            <v>0</v>
          </cell>
          <cell r="J2489">
            <v>0</v>
          </cell>
          <cell r="K2489" t="str">
            <v>2 шт 115*27  + черный РУНДУК XL</v>
          </cell>
        </row>
        <row r="2490">
          <cell r="A2490" t="str">
            <v>NAKLADKA+RUNDUK+МРкрас-чер-Рчер115х27-2</v>
          </cell>
          <cell r="B2490" t="str">
            <v>МЕЧТА РЫБАКА Прямоугольник. 115х27, черный ПВХ, 2 шт + РУНДУК В НАБОРЕ</v>
          </cell>
          <cell r="E2490" t="str">
            <v>СИДУШКА</v>
          </cell>
          <cell r="F2490" t="str">
            <v>красный</v>
          </cell>
          <cell r="G2490">
            <v>0</v>
          </cell>
          <cell r="H2490">
            <v>11</v>
          </cell>
          <cell r="I2490">
            <v>0</v>
          </cell>
          <cell r="J2490">
            <v>0</v>
          </cell>
          <cell r="K2490" t="str">
            <v>2 шт 115*27  + черный РУНДУК XL</v>
          </cell>
        </row>
        <row r="2491">
          <cell r="A2491" t="str">
            <v>NAKLADKA+МРчер-сер65х22-1</v>
          </cell>
          <cell r="B2491" t="str">
            <v>МЕЧТА РЫБАКА Прямоугольник. 65х22, серый ПВХ, 1 шт</v>
          </cell>
          <cell r="E2491" t="str">
            <v>СИДУШКА</v>
          </cell>
          <cell r="F2491" t="str">
            <v>черный</v>
          </cell>
          <cell r="G2491">
            <v>0</v>
          </cell>
          <cell r="H2491">
            <v>12</v>
          </cell>
          <cell r="I2491">
            <v>0</v>
          </cell>
          <cell r="J2491">
            <v>0</v>
          </cell>
          <cell r="K2491" t="str">
            <v>1 шт 65*22</v>
          </cell>
        </row>
        <row r="2492">
          <cell r="A2492" t="str">
            <v>NAKLADKA+МРсин-сер65х22-1</v>
          </cell>
          <cell r="B2492" t="str">
            <v>МЕЧТА РЫБАКА Прямоугольник. 65х22, серый ПВХ, 1 шт</v>
          </cell>
          <cell r="E2492" t="str">
            <v>СИДУШКА</v>
          </cell>
          <cell r="F2492" t="str">
            <v>синий</v>
          </cell>
          <cell r="G2492">
            <v>0</v>
          </cell>
          <cell r="H2492">
            <v>12</v>
          </cell>
          <cell r="I2492">
            <v>0</v>
          </cell>
          <cell r="J2492">
            <v>0</v>
          </cell>
          <cell r="K2492" t="str">
            <v>1 шт 65*22</v>
          </cell>
        </row>
        <row r="2493">
          <cell r="A2493" t="str">
            <v>NAKLADKA+МРзел-сер65х22-1</v>
          </cell>
          <cell r="B2493" t="str">
            <v>МЕЧТА РЫБАКА Прямоугольник. 65х22, серый ПВХ, 1 шт</v>
          </cell>
          <cell r="E2493" t="str">
            <v>СИДУШКА</v>
          </cell>
          <cell r="F2493" t="str">
            <v>зеленый</v>
          </cell>
          <cell r="G2493">
            <v>0</v>
          </cell>
          <cell r="H2493">
            <v>12</v>
          </cell>
          <cell r="I2493">
            <v>0</v>
          </cell>
          <cell r="J2493">
            <v>0</v>
          </cell>
          <cell r="K2493" t="str">
            <v>1 шт 65*22</v>
          </cell>
        </row>
        <row r="2494">
          <cell r="A2494" t="str">
            <v>NAKLADKA+МРсер-сер65х22-1</v>
          </cell>
          <cell r="B2494" t="str">
            <v>МЕЧТА РЫБАКА Прямоугольник. 65х22, серый ПВХ, 1 шт</v>
          </cell>
          <cell r="E2494" t="str">
            <v>СИДУШКА</v>
          </cell>
          <cell r="F2494" t="str">
            <v>серый</v>
          </cell>
          <cell r="G2494">
            <v>0</v>
          </cell>
          <cell r="H2494">
            <v>12</v>
          </cell>
          <cell r="I2494">
            <v>0</v>
          </cell>
          <cell r="J2494">
            <v>0</v>
          </cell>
          <cell r="K2494" t="str">
            <v>1 шт 65*22</v>
          </cell>
        </row>
        <row r="2495">
          <cell r="A2495" t="str">
            <v>NAKLADKA+МРкрас-сер65х22-1</v>
          </cell>
          <cell r="B2495" t="str">
            <v>МЕЧТА РЫБАКА Прямоугольник. 65х22, серый ПВХ, 1 шт</v>
          </cell>
          <cell r="E2495" t="str">
            <v>СИДУШКА</v>
          </cell>
          <cell r="F2495" t="str">
            <v>красный</v>
          </cell>
          <cell r="G2495">
            <v>0</v>
          </cell>
          <cell r="H2495">
            <v>12</v>
          </cell>
          <cell r="I2495">
            <v>0</v>
          </cell>
          <cell r="J2495">
            <v>0</v>
          </cell>
          <cell r="K2495" t="str">
            <v>1 шт 65*22</v>
          </cell>
        </row>
        <row r="2496">
          <cell r="A2496" t="str">
            <v>NAKLADKA+RUNDUK+МРчер-сер-Рсер65х22-1</v>
          </cell>
          <cell r="B2496" t="str">
            <v>МЕЧТА РЫБАКА Прямоугольник. 65х22, серый ПВХ, 1 шт + РУНДУК В НАБОРЕ</v>
          </cell>
          <cell r="E2496" t="str">
            <v>СИДУШКА</v>
          </cell>
          <cell r="F2496" t="str">
            <v>черный</v>
          </cell>
          <cell r="G2496">
            <v>0</v>
          </cell>
          <cell r="H2496">
            <v>12</v>
          </cell>
          <cell r="I2496">
            <v>0</v>
          </cell>
          <cell r="J2496">
            <v>0</v>
          </cell>
          <cell r="K2496" t="str">
            <v xml:space="preserve">1 шт 65*22  + серый РУНДУК S </v>
          </cell>
        </row>
        <row r="2497">
          <cell r="A2497" t="str">
            <v>NAKLADKA+RUNDUK+МРсин-сер-Рсер65х22-1</v>
          </cell>
          <cell r="B2497" t="str">
            <v>МЕЧТА РЫБАКА Прямоугольник. 65х22, серый ПВХ, 1 шт + РУНДУК В НАБОРЕ</v>
          </cell>
          <cell r="E2497" t="str">
            <v>СИДУШКА</v>
          </cell>
          <cell r="F2497" t="str">
            <v>синий</v>
          </cell>
          <cell r="G2497">
            <v>0</v>
          </cell>
          <cell r="H2497">
            <v>12</v>
          </cell>
          <cell r="I2497">
            <v>0</v>
          </cell>
          <cell r="J2497">
            <v>0</v>
          </cell>
          <cell r="K2497" t="str">
            <v xml:space="preserve">1 шт 65*22  + серый РУНДУК S </v>
          </cell>
        </row>
        <row r="2498">
          <cell r="A2498" t="str">
            <v>NAKLADKA+RUNDUK+МРзел-сер-Рсер65х22-1</v>
          </cell>
          <cell r="B2498" t="str">
            <v>МЕЧТА РЫБАКА Прямоугольник. 65х22, серый ПВХ, 1 шт + РУНДУК В НАБОРЕ</v>
          </cell>
          <cell r="E2498" t="str">
            <v>СИДУШКА</v>
          </cell>
          <cell r="F2498" t="str">
            <v>зеленый</v>
          </cell>
          <cell r="G2498">
            <v>0</v>
          </cell>
          <cell r="H2498">
            <v>12</v>
          </cell>
          <cell r="I2498">
            <v>0</v>
          </cell>
          <cell r="J2498">
            <v>0</v>
          </cell>
          <cell r="K2498" t="str">
            <v xml:space="preserve">1 шт 65*22  + серый РУНДУК S </v>
          </cell>
        </row>
        <row r="2499">
          <cell r="A2499" t="str">
            <v>NAKLADKA+RUNDUK+МРсер-сер-Рсер65х22-1</v>
          </cell>
          <cell r="B2499" t="str">
            <v>МЕЧТА РЫБАКА Прямоугольник. 65х22, серый ПВХ, 1 шт + РУНДУК В НАБОРЕ</v>
          </cell>
          <cell r="E2499" t="str">
            <v>СИДУШКА</v>
          </cell>
          <cell r="F2499" t="str">
            <v>серый</v>
          </cell>
          <cell r="G2499">
            <v>0</v>
          </cell>
          <cell r="H2499">
            <v>12</v>
          </cell>
          <cell r="I2499">
            <v>0</v>
          </cell>
          <cell r="J2499">
            <v>0</v>
          </cell>
          <cell r="K2499" t="str">
            <v xml:space="preserve">1 шт 65*22  + серый РУНДУК S </v>
          </cell>
        </row>
        <row r="2500">
          <cell r="A2500" t="str">
            <v>NAKLADKA+RUNDUK+МРкрас-сер-Рсер65х22-1</v>
          </cell>
          <cell r="B2500" t="str">
            <v>МЕЧТА РЫБАКА Прямоугольник. 65х22, серый ПВХ, 1 шт + РУНДУК В НАБОРЕ</v>
          </cell>
          <cell r="E2500" t="str">
            <v>СИДУШКА</v>
          </cell>
          <cell r="F2500" t="str">
            <v>красный</v>
          </cell>
          <cell r="G2500">
            <v>0</v>
          </cell>
          <cell r="H2500">
            <v>12</v>
          </cell>
          <cell r="I2500">
            <v>0</v>
          </cell>
          <cell r="J2500">
            <v>0</v>
          </cell>
          <cell r="K2500" t="str">
            <v xml:space="preserve">1 шт 65*22  + серый РУНДУК S </v>
          </cell>
        </row>
        <row r="2501">
          <cell r="A2501" t="str">
            <v>NAKLADKA+МРчер-сер65х22-2</v>
          </cell>
          <cell r="B2501" t="str">
            <v>МЕЧТА РЫБАКА Прямоугольник. 65х22, серый ПВХ, 2 шт</v>
          </cell>
          <cell r="E2501" t="str">
            <v>СИДУШКА</v>
          </cell>
          <cell r="F2501" t="str">
            <v>черный</v>
          </cell>
          <cell r="G2501">
            <v>0</v>
          </cell>
          <cell r="H2501">
            <v>12</v>
          </cell>
          <cell r="I2501">
            <v>0</v>
          </cell>
          <cell r="J2501">
            <v>0</v>
          </cell>
          <cell r="K2501" t="str">
            <v>2 шт 65*22</v>
          </cell>
        </row>
        <row r="2502">
          <cell r="A2502" t="str">
            <v>NAKLADKA+МРсин-сер65х22-2</v>
          </cell>
          <cell r="B2502" t="str">
            <v>МЕЧТА РЫБАКА Прямоугольник. 65х22, серый ПВХ, 2 шт</v>
          </cell>
          <cell r="E2502" t="str">
            <v>СИДУШКА</v>
          </cell>
          <cell r="F2502" t="str">
            <v>синий</v>
          </cell>
          <cell r="G2502">
            <v>0</v>
          </cell>
          <cell r="H2502">
            <v>12</v>
          </cell>
          <cell r="I2502">
            <v>0</v>
          </cell>
          <cell r="J2502">
            <v>0</v>
          </cell>
          <cell r="K2502" t="str">
            <v>2 шт 65*22</v>
          </cell>
        </row>
        <row r="2503">
          <cell r="A2503" t="str">
            <v>NAKLADKA+МРзел-сер65х22-2</v>
          </cell>
          <cell r="B2503" t="str">
            <v>МЕЧТА РЫБАКА Прямоугольник. 65х22, серый ПВХ, 2 шт</v>
          </cell>
          <cell r="E2503" t="str">
            <v>СИДУШКА</v>
          </cell>
          <cell r="F2503" t="str">
            <v>зеленый</v>
          </cell>
          <cell r="G2503">
            <v>0</v>
          </cell>
          <cell r="H2503">
            <v>12</v>
          </cell>
          <cell r="I2503">
            <v>0</v>
          </cell>
          <cell r="J2503">
            <v>0</v>
          </cell>
          <cell r="K2503" t="str">
            <v>2 шт 65*22</v>
          </cell>
        </row>
        <row r="2504">
          <cell r="A2504" t="str">
            <v>NAKLADKA+МРсер-сер65х22-2</v>
          </cell>
          <cell r="B2504" t="str">
            <v>МЕЧТА РЫБАКА Прямоугольник. 65х22, серый ПВХ, 2 шт</v>
          </cell>
          <cell r="E2504" t="str">
            <v>СИДУШКА</v>
          </cell>
          <cell r="F2504" t="str">
            <v>серый</v>
          </cell>
          <cell r="G2504">
            <v>0</v>
          </cell>
          <cell r="H2504">
            <v>12</v>
          </cell>
          <cell r="I2504">
            <v>0</v>
          </cell>
          <cell r="J2504">
            <v>0</v>
          </cell>
          <cell r="K2504" t="str">
            <v>2 шт 65*22</v>
          </cell>
        </row>
        <row r="2505">
          <cell r="A2505" t="str">
            <v>NAKLADKA+МРкрас-сер65х22-2</v>
          </cell>
          <cell r="B2505" t="str">
            <v>МЕЧТА РЫБАКА Прямоугольник. 65х22, серый ПВХ, 2 шт</v>
          </cell>
          <cell r="E2505" t="str">
            <v>СИДУШКА</v>
          </cell>
          <cell r="F2505" t="str">
            <v>красный</v>
          </cell>
          <cell r="G2505">
            <v>0</v>
          </cell>
          <cell r="H2505">
            <v>12</v>
          </cell>
          <cell r="I2505">
            <v>0</v>
          </cell>
          <cell r="J2505">
            <v>0</v>
          </cell>
          <cell r="K2505" t="str">
            <v>2 шт 65*22</v>
          </cell>
        </row>
        <row r="2506">
          <cell r="A2506" t="str">
            <v>NAKLADKA+МРчер-чер65х22-1</v>
          </cell>
          <cell r="B2506" t="str">
            <v>МЕЧТА РЫБАКА Прямоугольник. 65х22, черный ПВХ, 1 шт</v>
          </cell>
          <cell r="E2506" t="str">
            <v>СИДУШКА</v>
          </cell>
          <cell r="F2506" t="str">
            <v>черный</v>
          </cell>
          <cell r="G2506">
            <v>0</v>
          </cell>
          <cell r="H2506">
            <v>11</v>
          </cell>
          <cell r="I2506">
            <v>0</v>
          </cell>
          <cell r="J2506">
            <v>0</v>
          </cell>
          <cell r="K2506" t="str">
            <v>1 шт 65*22</v>
          </cell>
        </row>
        <row r="2507">
          <cell r="A2507" t="str">
            <v>NAKLADKA+МРсин-чер65х22-1</v>
          </cell>
          <cell r="B2507" t="str">
            <v>МЕЧТА РЫБАКА Прямоугольник. 65х22, черный ПВХ, 1 шт</v>
          </cell>
          <cell r="E2507" t="str">
            <v>СИДУШКА</v>
          </cell>
          <cell r="F2507" t="str">
            <v>синий</v>
          </cell>
          <cell r="G2507">
            <v>0</v>
          </cell>
          <cell r="H2507">
            <v>11</v>
          </cell>
          <cell r="I2507">
            <v>0</v>
          </cell>
          <cell r="J2507">
            <v>0</v>
          </cell>
          <cell r="K2507" t="str">
            <v>1 шт 65*22</v>
          </cell>
        </row>
        <row r="2508">
          <cell r="A2508" t="str">
            <v>NAKLADKA+МРзел-чер65х22-1</v>
          </cell>
          <cell r="B2508" t="str">
            <v>МЕЧТА РЫБАКА Прямоугольник. 65х22, черный ПВХ, 1 шт</v>
          </cell>
          <cell r="E2508" t="str">
            <v>СИДУШКА</v>
          </cell>
          <cell r="F2508" t="str">
            <v>зеленый</v>
          </cell>
          <cell r="G2508">
            <v>0</v>
          </cell>
          <cell r="H2508">
            <v>11</v>
          </cell>
          <cell r="I2508">
            <v>0</v>
          </cell>
          <cell r="J2508">
            <v>0</v>
          </cell>
          <cell r="K2508" t="str">
            <v>1 шт 65*22</v>
          </cell>
        </row>
        <row r="2509">
          <cell r="A2509" t="str">
            <v>NAKLADKA+МРкрас-чер65х22-1</v>
          </cell>
          <cell r="B2509" t="str">
            <v>МЕЧТА РЫБАКА Прямоугольник. 65х22, черный ПВХ, 1 шт</v>
          </cell>
          <cell r="E2509" t="str">
            <v>СИДУШКА</v>
          </cell>
          <cell r="F2509" t="str">
            <v>красный</v>
          </cell>
          <cell r="G2509">
            <v>0</v>
          </cell>
          <cell r="H2509">
            <v>11</v>
          </cell>
          <cell r="I2509">
            <v>0</v>
          </cell>
          <cell r="J2509">
            <v>0</v>
          </cell>
          <cell r="K2509" t="str">
            <v>1 шт 65*22</v>
          </cell>
        </row>
        <row r="2510">
          <cell r="A2510" t="str">
            <v>NAKLADKA+МРсер-чер65х22-1</v>
          </cell>
          <cell r="B2510" t="str">
            <v>МЕЧТА РЫБАКА Прямоугольник. 65х22, черный ПВХ, 1 шт</v>
          </cell>
          <cell r="E2510" t="str">
            <v>СИДУШКА</v>
          </cell>
          <cell r="F2510" t="str">
            <v>серый</v>
          </cell>
          <cell r="G2510">
            <v>0</v>
          </cell>
          <cell r="H2510">
            <v>11</v>
          </cell>
          <cell r="I2510">
            <v>0</v>
          </cell>
          <cell r="J2510">
            <v>0</v>
          </cell>
          <cell r="K2510" t="str">
            <v>1 шт 65*22</v>
          </cell>
        </row>
        <row r="2511">
          <cell r="A2511" t="str">
            <v>NAKLADKA+RUNDUK+МРчер-чер-Рчер65х22-1</v>
          </cell>
          <cell r="B2511" t="str">
            <v>МЕЧТА РЫБАКА Прямоугольник. 65х22, черный ПВХ, 1 шт + РУНДУК В НАБОРЕ</v>
          </cell>
          <cell r="E2511" t="str">
            <v>СИДУШКА</v>
          </cell>
          <cell r="F2511" t="str">
            <v>черный</v>
          </cell>
          <cell r="G2511">
            <v>0</v>
          </cell>
          <cell r="H2511">
            <v>11</v>
          </cell>
          <cell r="I2511">
            <v>0</v>
          </cell>
          <cell r="J2511">
            <v>0</v>
          </cell>
          <cell r="K2511" t="str">
            <v xml:space="preserve">1 шт 65*22  + черный РУНДУК S </v>
          </cell>
        </row>
        <row r="2512">
          <cell r="A2512" t="str">
            <v>NAKLADKA+RUNDUK+МРсин-чер-Рчер65х22-1</v>
          </cell>
          <cell r="B2512" t="str">
            <v>МЕЧТА РЫБАКА Прямоугольник. 65х22, черный ПВХ, 1 шт + РУНДУК В НАБОРЕ</v>
          </cell>
          <cell r="E2512" t="str">
            <v>СИДУШКА</v>
          </cell>
          <cell r="F2512" t="str">
            <v>синий</v>
          </cell>
          <cell r="G2512">
            <v>0</v>
          </cell>
          <cell r="H2512">
            <v>11</v>
          </cell>
          <cell r="I2512">
            <v>0</v>
          </cell>
          <cell r="J2512">
            <v>0</v>
          </cell>
          <cell r="K2512" t="str">
            <v xml:space="preserve">1 шт 65*22  + черный РУНДУК S </v>
          </cell>
        </row>
        <row r="2513">
          <cell r="A2513" t="str">
            <v>NAKLADKA+RUNDUK+МРзел-чер-Рчер65х22-1</v>
          </cell>
          <cell r="B2513" t="str">
            <v>МЕЧТА РЫБАКА Прямоугольник. 65х22, черный ПВХ, 1 шт + РУНДУК В НАБОРЕ</v>
          </cell>
          <cell r="E2513" t="str">
            <v>СИДУШКА</v>
          </cell>
          <cell r="F2513" t="str">
            <v>зеленый</v>
          </cell>
          <cell r="G2513">
            <v>0</v>
          </cell>
          <cell r="H2513">
            <v>11</v>
          </cell>
          <cell r="I2513">
            <v>0</v>
          </cell>
          <cell r="J2513">
            <v>0</v>
          </cell>
          <cell r="K2513" t="str">
            <v xml:space="preserve">1 шт 65*22  + черный РУНДУК S </v>
          </cell>
        </row>
        <row r="2514">
          <cell r="A2514" t="str">
            <v>NAKLADKA+RUNDUK+МРсер-чер-Рчер65х22-1</v>
          </cell>
          <cell r="B2514" t="str">
            <v>МЕЧТА РЫБАКА Прямоугольник. 65х22, черный ПВХ, 1 шт + РУНДУК В НАБОРЕ</v>
          </cell>
          <cell r="E2514" t="str">
            <v>СИДУШКА</v>
          </cell>
          <cell r="F2514" t="str">
            <v>серый</v>
          </cell>
          <cell r="G2514">
            <v>0</v>
          </cell>
          <cell r="H2514">
            <v>11</v>
          </cell>
          <cell r="I2514">
            <v>0</v>
          </cell>
          <cell r="J2514">
            <v>0</v>
          </cell>
          <cell r="K2514" t="str">
            <v xml:space="preserve">1 шт 65*22  + черный РУНДУК S </v>
          </cell>
        </row>
        <row r="2515">
          <cell r="A2515" t="str">
            <v>NAKLADKA+RUNDUK+МРкрас-чер-Рчер65х22-1</v>
          </cell>
          <cell r="B2515" t="str">
            <v>МЕЧТА РЫБАКА Прямоугольник. 65х22, черный ПВХ, 1 шт + РУНДУК В НАБОРЕ</v>
          </cell>
          <cell r="E2515" t="str">
            <v>СИДУШКА</v>
          </cell>
          <cell r="F2515" t="str">
            <v>красный</v>
          </cell>
          <cell r="G2515">
            <v>0</v>
          </cell>
          <cell r="H2515">
            <v>11</v>
          </cell>
          <cell r="I2515">
            <v>0</v>
          </cell>
          <cell r="J2515">
            <v>0</v>
          </cell>
          <cell r="K2515" t="str">
            <v xml:space="preserve">1 шт 65*22  + черный РУНДУК S </v>
          </cell>
        </row>
        <row r="2516">
          <cell r="A2516" t="str">
            <v>NAKLADKA+МРчер-чер65х22-2</v>
          </cell>
          <cell r="B2516" t="str">
            <v>МЕЧТА РЫБАКА Прямоугольник. 65х22, черный ПВХ, 2 шт</v>
          </cell>
          <cell r="E2516" t="str">
            <v>СИДУШКА</v>
          </cell>
          <cell r="F2516" t="str">
            <v>черный</v>
          </cell>
          <cell r="G2516">
            <v>0</v>
          </cell>
          <cell r="H2516">
            <v>11</v>
          </cell>
          <cell r="I2516">
            <v>0</v>
          </cell>
          <cell r="J2516">
            <v>0</v>
          </cell>
          <cell r="K2516" t="str">
            <v>2 шт 65*22</v>
          </cell>
        </row>
        <row r="2517">
          <cell r="A2517" t="str">
            <v>NAKLADKA+МРсин-чер65х22-2</v>
          </cell>
          <cell r="B2517" t="str">
            <v>МЕЧТА РЫБАКА Прямоугольник. 65х22, черный ПВХ, 2 шт</v>
          </cell>
          <cell r="E2517" t="str">
            <v>СИДУШКА</v>
          </cell>
          <cell r="F2517" t="str">
            <v>синий</v>
          </cell>
          <cell r="G2517">
            <v>0</v>
          </cell>
          <cell r="H2517">
            <v>11</v>
          </cell>
          <cell r="I2517">
            <v>0</v>
          </cell>
          <cell r="J2517">
            <v>0</v>
          </cell>
          <cell r="K2517" t="str">
            <v>2 шт 65*22</v>
          </cell>
        </row>
        <row r="2518">
          <cell r="A2518" t="str">
            <v>NAKLADKA+МРзел-чер65х22-2</v>
          </cell>
          <cell r="B2518" t="str">
            <v>МЕЧТА РЫБАКА Прямоугольник. 65х22, черный ПВХ, 2 шт</v>
          </cell>
          <cell r="E2518" t="str">
            <v>СИДУШКА</v>
          </cell>
          <cell r="F2518" t="str">
            <v>зеленый</v>
          </cell>
          <cell r="G2518">
            <v>0</v>
          </cell>
          <cell r="H2518">
            <v>11</v>
          </cell>
          <cell r="I2518">
            <v>0</v>
          </cell>
          <cell r="J2518">
            <v>0</v>
          </cell>
          <cell r="K2518" t="str">
            <v>2 шт 65*22</v>
          </cell>
        </row>
        <row r="2519">
          <cell r="A2519" t="str">
            <v>NAKLADKA+МРсер-чер65х22-2</v>
          </cell>
          <cell r="B2519" t="str">
            <v>МЕЧТА РЫБАКА Прямоугольник. 65х22, черный ПВХ, 2 шт</v>
          </cell>
          <cell r="E2519" t="str">
            <v>СИДУШКА</v>
          </cell>
          <cell r="F2519" t="str">
            <v>серый</v>
          </cell>
          <cell r="G2519">
            <v>0</v>
          </cell>
          <cell r="H2519">
            <v>11</v>
          </cell>
          <cell r="I2519">
            <v>0</v>
          </cell>
          <cell r="J2519">
            <v>0</v>
          </cell>
          <cell r="K2519" t="str">
            <v>2 шт 65*22</v>
          </cell>
        </row>
        <row r="2520">
          <cell r="A2520" t="str">
            <v>NAKLADKA+МРкрас-чер65х22-2</v>
          </cell>
          <cell r="B2520" t="str">
            <v>МЕЧТА РЫБАКА Прямоугольник. 65х22, черный ПВХ, 2 шт</v>
          </cell>
          <cell r="E2520" t="str">
            <v>СИДУШКА</v>
          </cell>
          <cell r="F2520" t="str">
            <v>красный</v>
          </cell>
          <cell r="G2520">
            <v>0</v>
          </cell>
          <cell r="H2520">
            <v>11</v>
          </cell>
          <cell r="I2520">
            <v>0</v>
          </cell>
          <cell r="J2520">
            <v>0</v>
          </cell>
          <cell r="K2520" t="str">
            <v>2 шт 65*22</v>
          </cell>
        </row>
        <row r="2521">
          <cell r="A2521" t="str">
            <v>NAKLADKA+RUNDUK+МРчер-сер-Рсер65х22-2</v>
          </cell>
          <cell r="B2521" t="str">
            <v>МЕЧТА РЫБАКА Прямоугольник. 65х22, черный ПВХ, 2 шт + РУНДУК В НАБОРЕ</v>
          </cell>
          <cell r="E2521" t="str">
            <v>СИДУШКА</v>
          </cell>
          <cell r="F2521" t="str">
            <v>черный</v>
          </cell>
          <cell r="G2521">
            <v>0</v>
          </cell>
          <cell r="H2521">
            <v>12</v>
          </cell>
          <cell r="I2521">
            <v>0</v>
          </cell>
          <cell r="J2521">
            <v>0</v>
          </cell>
          <cell r="K2521" t="str">
            <v xml:space="preserve">2 шт 65*22  + серый РУНДУК S </v>
          </cell>
        </row>
        <row r="2522">
          <cell r="A2522" t="str">
            <v>NAKLADKA+RUNDUK+МРсин-сер-Рсер65х22-2</v>
          </cell>
          <cell r="B2522" t="str">
            <v>МЕЧТА РЫБАКА Прямоугольник. 65х22, черный ПВХ, 2 шт + РУНДУК В НАБОРЕ</v>
          </cell>
          <cell r="E2522" t="str">
            <v>СИДУШКА</v>
          </cell>
          <cell r="F2522" t="str">
            <v>синий</v>
          </cell>
          <cell r="G2522">
            <v>0</v>
          </cell>
          <cell r="H2522">
            <v>12</v>
          </cell>
          <cell r="I2522">
            <v>0</v>
          </cell>
          <cell r="J2522">
            <v>0</v>
          </cell>
          <cell r="K2522" t="str">
            <v xml:space="preserve">2 шт 65*22  + серый РУНДУК S </v>
          </cell>
        </row>
        <row r="2523">
          <cell r="A2523" t="str">
            <v>NAKLADKA+RUNDUK+МРзел-сер-Рсер65х22-2</v>
          </cell>
          <cell r="B2523" t="str">
            <v>МЕЧТА РЫБАКА Прямоугольник. 65х22, черный ПВХ, 2 шт + РУНДУК В НАБОРЕ</v>
          </cell>
          <cell r="E2523" t="str">
            <v>СИДУШКА</v>
          </cell>
          <cell r="F2523" t="str">
            <v>зеленый</v>
          </cell>
          <cell r="G2523">
            <v>0</v>
          </cell>
          <cell r="H2523">
            <v>12</v>
          </cell>
          <cell r="I2523">
            <v>0</v>
          </cell>
          <cell r="J2523">
            <v>0</v>
          </cell>
          <cell r="K2523" t="str">
            <v xml:space="preserve">2 шт 65*22  + серый РУНДУК S </v>
          </cell>
        </row>
        <row r="2524">
          <cell r="A2524" t="str">
            <v>NAKLADKA+RUNDUK+МРсер-сер-Рсер65х22-2</v>
          </cell>
          <cell r="B2524" t="str">
            <v>МЕЧТА РЫБАКА Прямоугольник. 65х22, черный ПВХ, 2 шт + РУНДУК В НАБОРЕ</v>
          </cell>
          <cell r="E2524" t="str">
            <v>СИДУШКА</v>
          </cell>
          <cell r="F2524" t="str">
            <v>серый</v>
          </cell>
          <cell r="G2524">
            <v>0</v>
          </cell>
          <cell r="H2524">
            <v>12</v>
          </cell>
          <cell r="I2524">
            <v>0</v>
          </cell>
          <cell r="J2524">
            <v>0</v>
          </cell>
          <cell r="K2524" t="str">
            <v xml:space="preserve">2 шт 65*22  + серый РУНДУК S </v>
          </cell>
        </row>
        <row r="2525">
          <cell r="A2525" t="str">
            <v>NAKLADKA+RUNDUK+МРкрас-сер-Рсер65х22-2</v>
          </cell>
          <cell r="B2525" t="str">
            <v>МЕЧТА РЫБАКА Прямоугольник. 65х22, черный ПВХ, 2 шт + РУНДУК В НАБОРЕ</v>
          </cell>
          <cell r="E2525" t="str">
            <v>СИДУШКА</v>
          </cell>
          <cell r="F2525" t="str">
            <v>красный</v>
          </cell>
          <cell r="G2525">
            <v>0</v>
          </cell>
          <cell r="H2525">
            <v>12</v>
          </cell>
          <cell r="I2525">
            <v>0</v>
          </cell>
          <cell r="J2525">
            <v>0</v>
          </cell>
          <cell r="K2525" t="str">
            <v xml:space="preserve">2 шт 65*22  + серый РУНДУК S </v>
          </cell>
        </row>
        <row r="2526">
          <cell r="A2526" t="str">
            <v>NAKLADKA+RUNDUK+МРчер-чер-Рчер65х22-2</v>
          </cell>
          <cell r="B2526" t="str">
            <v>МЕЧТА РЫБАКА Прямоугольник. 65х22, черный ПВХ, 2 шт + РУНДУК В НАБОРЕ</v>
          </cell>
          <cell r="E2526" t="str">
            <v>СИДУШКА</v>
          </cell>
          <cell r="F2526" t="str">
            <v>черный</v>
          </cell>
          <cell r="G2526">
            <v>0</v>
          </cell>
          <cell r="H2526">
            <v>11</v>
          </cell>
          <cell r="I2526">
            <v>0</v>
          </cell>
          <cell r="J2526">
            <v>0</v>
          </cell>
          <cell r="K2526" t="str">
            <v xml:space="preserve">2 шт 65*22  + черный РУНДУК S </v>
          </cell>
        </row>
        <row r="2527">
          <cell r="A2527" t="str">
            <v>NAKLADKA+RUNDUK+МРсин-чер-Рчер65х22-2</v>
          </cell>
          <cell r="B2527" t="str">
            <v>МЕЧТА РЫБАКА Прямоугольник. 65х22, черный ПВХ, 2 шт + РУНДУК В НАБОРЕ</v>
          </cell>
          <cell r="E2527" t="str">
            <v>СИДУШКА</v>
          </cell>
          <cell r="F2527" t="str">
            <v>синий</v>
          </cell>
          <cell r="G2527">
            <v>0</v>
          </cell>
          <cell r="H2527">
            <v>11</v>
          </cell>
          <cell r="I2527">
            <v>0</v>
          </cell>
          <cell r="J2527">
            <v>0</v>
          </cell>
          <cell r="K2527" t="str">
            <v xml:space="preserve">2 шт 65*22  + черный РУНДУК S </v>
          </cell>
        </row>
        <row r="2528">
          <cell r="A2528" t="str">
            <v>NAKLADKA+RUNDUK+МРзел-чер-Рчер65х22-2</v>
          </cell>
          <cell r="B2528" t="str">
            <v>МЕЧТА РЫБАКА Прямоугольник. 65х22, черный ПВХ, 2 шт + РУНДУК В НАБОРЕ</v>
          </cell>
          <cell r="E2528" t="str">
            <v>СИДУШКА</v>
          </cell>
          <cell r="F2528" t="str">
            <v>зеленый</v>
          </cell>
          <cell r="G2528">
            <v>0</v>
          </cell>
          <cell r="H2528">
            <v>11</v>
          </cell>
          <cell r="I2528">
            <v>0</v>
          </cell>
          <cell r="J2528">
            <v>0</v>
          </cell>
          <cell r="K2528" t="str">
            <v xml:space="preserve">2 шт 65*22  + черный РУНДУК S </v>
          </cell>
        </row>
        <row r="2529">
          <cell r="A2529" t="str">
            <v>NAKLADKA+RUNDUK+МРсер-чер-Рчер65х22-2</v>
          </cell>
          <cell r="B2529" t="str">
            <v>МЕЧТА РЫБАКА Прямоугольник. 65х22, черный ПВХ, 2 шт + РУНДУК В НАБОРЕ</v>
          </cell>
          <cell r="E2529" t="str">
            <v>СИДУШКА</v>
          </cell>
          <cell r="F2529" t="str">
            <v>серый</v>
          </cell>
          <cell r="G2529">
            <v>0</v>
          </cell>
          <cell r="H2529">
            <v>11</v>
          </cell>
          <cell r="I2529">
            <v>0</v>
          </cell>
          <cell r="J2529">
            <v>0</v>
          </cell>
          <cell r="K2529" t="str">
            <v xml:space="preserve">2 шт 65*22  + черный РУНДУК S </v>
          </cell>
        </row>
        <row r="2530">
          <cell r="A2530" t="str">
            <v>NAKLADKA+RUNDUK+МРкрас-чер-Рчер65х22-2</v>
          </cell>
          <cell r="B2530" t="str">
            <v>МЕЧТА РЫБАКА Прямоугольник. 65х22, черный ПВХ, 2 шт + РУНДУК В НАБОРЕ</v>
          </cell>
          <cell r="E2530" t="str">
            <v>СИДУШКА</v>
          </cell>
          <cell r="F2530" t="str">
            <v>красный</v>
          </cell>
          <cell r="G2530">
            <v>0</v>
          </cell>
          <cell r="H2530">
            <v>11</v>
          </cell>
          <cell r="I2530">
            <v>0</v>
          </cell>
          <cell r="J2530">
            <v>0</v>
          </cell>
          <cell r="K2530" t="str">
            <v xml:space="preserve">2 шт 65*22  + черный РУНДУК S </v>
          </cell>
        </row>
        <row r="2531">
          <cell r="A2531" t="str">
            <v>NAKLADKA+МРчер-сер70х22-1</v>
          </cell>
          <cell r="B2531" t="str">
            <v>МЕЧТА РЫБАКА Прямоугольник. 70х22, серый ПВХ, 1 шт</v>
          </cell>
          <cell r="E2531" t="str">
            <v>СИДУШКА</v>
          </cell>
          <cell r="F2531" t="str">
            <v>черный</v>
          </cell>
          <cell r="G2531">
            <v>0</v>
          </cell>
          <cell r="H2531">
            <v>12</v>
          </cell>
          <cell r="I2531">
            <v>0</v>
          </cell>
          <cell r="J2531">
            <v>0</v>
          </cell>
          <cell r="K2531" t="str">
            <v>1 шт 70*22</v>
          </cell>
        </row>
        <row r="2532">
          <cell r="A2532" t="str">
            <v>NAKLADKA+МРсин-сер70х22-1</v>
          </cell>
          <cell r="B2532" t="str">
            <v>МЕЧТА РЫБАКА Прямоугольник. 70х22, серый ПВХ, 1 шт</v>
          </cell>
          <cell r="E2532" t="str">
            <v>СИДУШКА</v>
          </cell>
          <cell r="F2532" t="str">
            <v>синий</v>
          </cell>
          <cell r="G2532">
            <v>0</v>
          </cell>
          <cell r="H2532">
            <v>12</v>
          </cell>
          <cell r="I2532">
            <v>0</v>
          </cell>
          <cell r="J2532">
            <v>0</v>
          </cell>
          <cell r="K2532" t="str">
            <v>1 шт 70*22</v>
          </cell>
        </row>
        <row r="2533">
          <cell r="A2533" t="str">
            <v>NAKLADKA+МРзел-сер70х22-1</v>
          </cell>
          <cell r="B2533" t="str">
            <v>МЕЧТА РЫБАКА Прямоугольник. 70х22, серый ПВХ, 1 шт</v>
          </cell>
          <cell r="E2533" t="str">
            <v>СИДУШКА</v>
          </cell>
          <cell r="F2533" t="str">
            <v>зеленый</v>
          </cell>
          <cell r="G2533">
            <v>0</v>
          </cell>
          <cell r="H2533">
            <v>12</v>
          </cell>
          <cell r="I2533">
            <v>0</v>
          </cell>
          <cell r="J2533">
            <v>0</v>
          </cell>
          <cell r="K2533" t="str">
            <v>1 шт 70*22</v>
          </cell>
        </row>
        <row r="2534">
          <cell r="A2534" t="str">
            <v>NAKLADKA+МРсер-сер70х22-1</v>
          </cell>
          <cell r="B2534" t="str">
            <v>МЕЧТА РЫБАКА Прямоугольник. 70х22, серый ПВХ, 1 шт</v>
          </cell>
          <cell r="E2534" t="str">
            <v>СИДУШКА</v>
          </cell>
          <cell r="F2534" t="str">
            <v>серый</v>
          </cell>
          <cell r="G2534">
            <v>0</v>
          </cell>
          <cell r="H2534">
            <v>12</v>
          </cell>
          <cell r="I2534">
            <v>0</v>
          </cell>
          <cell r="J2534">
            <v>0</v>
          </cell>
          <cell r="K2534" t="str">
            <v>1 шт 70*22</v>
          </cell>
        </row>
        <row r="2535">
          <cell r="A2535" t="str">
            <v>NAKLADKA+МРкрас-сер70х22-1</v>
          </cell>
          <cell r="B2535" t="str">
            <v>МЕЧТА РЫБАКА Прямоугольник. 70х22, серый ПВХ, 1 шт</v>
          </cell>
          <cell r="E2535" t="str">
            <v>СИДУШКА</v>
          </cell>
          <cell r="F2535" t="str">
            <v>красный</v>
          </cell>
          <cell r="G2535">
            <v>0</v>
          </cell>
          <cell r="H2535">
            <v>12</v>
          </cell>
          <cell r="I2535">
            <v>0</v>
          </cell>
          <cell r="J2535">
            <v>0</v>
          </cell>
          <cell r="K2535" t="str">
            <v>1 шт 70*22</v>
          </cell>
        </row>
        <row r="2536">
          <cell r="A2536" t="str">
            <v>NAKLADKA+RUNDUK+МРчер-сер-Рсер70х22-1</v>
          </cell>
          <cell r="B2536" t="str">
            <v>МЕЧТА РЫБАКА Прямоугольник. 70х22, серый ПВХ, 1 шт + РУНДУК В НАБОРЕ</v>
          </cell>
          <cell r="E2536" t="str">
            <v>СИДУШКА</v>
          </cell>
          <cell r="F2536" t="str">
            <v>черный</v>
          </cell>
          <cell r="G2536">
            <v>0</v>
          </cell>
          <cell r="H2536">
            <v>12</v>
          </cell>
          <cell r="I2536">
            <v>0</v>
          </cell>
          <cell r="J2536">
            <v>0</v>
          </cell>
          <cell r="K2536" t="str">
            <v xml:space="preserve">1 шт 70*22 + серый РУНДУК S </v>
          </cell>
        </row>
        <row r="2537">
          <cell r="A2537" t="str">
            <v>NAKLADKA+RUNDUK+МРсин-сер-Рсер70х22-1</v>
          </cell>
          <cell r="B2537" t="str">
            <v>МЕЧТА РЫБАКА Прямоугольник. 70х22, серый ПВХ, 1 шт + РУНДУК В НАБОРЕ</v>
          </cell>
          <cell r="E2537" t="str">
            <v>СИДУШКА</v>
          </cell>
          <cell r="F2537" t="str">
            <v>синий</v>
          </cell>
          <cell r="G2537">
            <v>0</v>
          </cell>
          <cell r="H2537">
            <v>12</v>
          </cell>
          <cell r="I2537">
            <v>0</v>
          </cell>
          <cell r="J2537">
            <v>0</v>
          </cell>
          <cell r="K2537" t="str">
            <v xml:space="preserve">1 шт 70*22 + серый РУНДУК S </v>
          </cell>
        </row>
        <row r="2538">
          <cell r="A2538" t="str">
            <v>NAKLADKA+RUNDUK+МРзел-сер-Рсер70х22-1</v>
          </cell>
          <cell r="B2538" t="str">
            <v>МЕЧТА РЫБАКА Прямоугольник. 70х22, серый ПВХ, 1 шт + РУНДУК В НАБОРЕ</v>
          </cell>
          <cell r="E2538" t="str">
            <v>СИДУШКА</v>
          </cell>
          <cell r="F2538" t="str">
            <v>зеленый</v>
          </cell>
          <cell r="G2538">
            <v>0</v>
          </cell>
          <cell r="H2538">
            <v>12</v>
          </cell>
          <cell r="I2538">
            <v>0</v>
          </cell>
          <cell r="J2538">
            <v>0</v>
          </cell>
          <cell r="K2538" t="str">
            <v xml:space="preserve">1 шт 70*22 + серый РУНДУК S </v>
          </cell>
        </row>
        <row r="2539">
          <cell r="A2539" t="str">
            <v>NAKLADKA+RUNDUK+МРсер-сер-Рсер70х22-1</v>
          </cell>
          <cell r="B2539" t="str">
            <v>МЕЧТА РЫБАКА Прямоугольник. 70х22, серый ПВХ, 1 шт + РУНДУК В НАБОРЕ</v>
          </cell>
          <cell r="E2539" t="str">
            <v>СИДУШКА</v>
          </cell>
          <cell r="F2539" t="str">
            <v>серый</v>
          </cell>
          <cell r="G2539">
            <v>0</v>
          </cell>
          <cell r="H2539">
            <v>12</v>
          </cell>
          <cell r="I2539">
            <v>0</v>
          </cell>
          <cell r="J2539">
            <v>0</v>
          </cell>
          <cell r="K2539" t="str">
            <v xml:space="preserve">1 шт 70*22 + серый РУНДУК S </v>
          </cell>
        </row>
        <row r="2540">
          <cell r="A2540" t="str">
            <v>NAKLADKA+RUNDUK+МРкрас-сер-Рсер70х22-1</v>
          </cell>
          <cell r="B2540" t="str">
            <v>МЕЧТА РЫБАКА Прямоугольник. 70х22, серый ПВХ, 1 шт + РУНДУК В НАБОРЕ</v>
          </cell>
          <cell r="E2540" t="str">
            <v>СИДУШКА</v>
          </cell>
          <cell r="F2540" t="str">
            <v>красный</v>
          </cell>
          <cell r="G2540">
            <v>0</v>
          </cell>
          <cell r="H2540">
            <v>12</v>
          </cell>
          <cell r="I2540">
            <v>0</v>
          </cell>
          <cell r="J2540">
            <v>0</v>
          </cell>
          <cell r="K2540" t="str">
            <v xml:space="preserve">1 шт 70*22 + серый РУНДУК S </v>
          </cell>
        </row>
        <row r="2541">
          <cell r="A2541" t="str">
            <v>NAKLADKA+МРчер-сер70х22-2</v>
          </cell>
          <cell r="B2541" t="str">
            <v>МЕЧТА РЫБАКА Прямоугольник. 70х22, серый ПВХ, 2 шт</v>
          </cell>
          <cell r="E2541" t="str">
            <v>СИДУШКА</v>
          </cell>
          <cell r="F2541" t="str">
            <v>черный</v>
          </cell>
          <cell r="G2541">
            <v>0</v>
          </cell>
          <cell r="H2541">
            <v>12</v>
          </cell>
          <cell r="I2541">
            <v>0</v>
          </cell>
          <cell r="J2541">
            <v>0</v>
          </cell>
          <cell r="K2541" t="str">
            <v>2 шт 70*22</v>
          </cell>
        </row>
        <row r="2542">
          <cell r="A2542" t="str">
            <v>NAKLADKA+МРсин-сер70х22-2</v>
          </cell>
          <cell r="B2542" t="str">
            <v>МЕЧТА РЫБАКА Прямоугольник. 70х22, серый ПВХ, 2 шт</v>
          </cell>
          <cell r="E2542" t="str">
            <v>СИДУШКА</v>
          </cell>
          <cell r="F2542" t="str">
            <v>синий</v>
          </cell>
          <cell r="G2542">
            <v>0</v>
          </cell>
          <cell r="H2542">
            <v>12</v>
          </cell>
          <cell r="I2542">
            <v>0</v>
          </cell>
          <cell r="J2542">
            <v>0</v>
          </cell>
          <cell r="K2542" t="str">
            <v>2 шт 70*22</v>
          </cell>
        </row>
        <row r="2543">
          <cell r="A2543" t="str">
            <v>NAKLADKA+МРзел-сер70х22-2</v>
          </cell>
          <cell r="B2543" t="str">
            <v>МЕЧТА РЫБАКА Прямоугольник. 70х22, серый ПВХ, 2 шт</v>
          </cell>
          <cell r="E2543" t="str">
            <v>СИДУШКА</v>
          </cell>
          <cell r="F2543" t="str">
            <v>зеленый</v>
          </cell>
          <cell r="G2543">
            <v>0</v>
          </cell>
          <cell r="H2543">
            <v>12</v>
          </cell>
          <cell r="I2543">
            <v>0</v>
          </cell>
          <cell r="J2543">
            <v>0</v>
          </cell>
          <cell r="K2543" t="str">
            <v>2 шт 70*22</v>
          </cell>
        </row>
        <row r="2544">
          <cell r="A2544" t="str">
            <v>NAKLADKA+МРсер-сер70х22-2</v>
          </cell>
          <cell r="B2544" t="str">
            <v>МЕЧТА РЫБАКА Прямоугольник. 70х22, серый ПВХ, 2 шт</v>
          </cell>
          <cell r="E2544" t="str">
            <v>СИДУШКА</v>
          </cell>
          <cell r="F2544" t="str">
            <v>серый</v>
          </cell>
          <cell r="G2544">
            <v>0</v>
          </cell>
          <cell r="H2544">
            <v>12</v>
          </cell>
          <cell r="I2544">
            <v>0</v>
          </cell>
          <cell r="J2544">
            <v>0</v>
          </cell>
          <cell r="K2544" t="str">
            <v>2 шт 70*22</v>
          </cell>
        </row>
        <row r="2545">
          <cell r="A2545" t="str">
            <v>NAKLADKA+МРкрас-сер70х22-2</v>
          </cell>
          <cell r="B2545" t="str">
            <v>МЕЧТА РЫБАКА Прямоугольник. 70х22, серый ПВХ, 2 шт</v>
          </cell>
          <cell r="E2545" t="str">
            <v>СИДУШКА</v>
          </cell>
          <cell r="F2545" t="str">
            <v>красный</v>
          </cell>
          <cell r="G2545">
            <v>0</v>
          </cell>
          <cell r="H2545">
            <v>12</v>
          </cell>
          <cell r="I2545">
            <v>0</v>
          </cell>
          <cell r="J2545">
            <v>0</v>
          </cell>
          <cell r="K2545" t="str">
            <v>2 шт 70*22</v>
          </cell>
        </row>
        <row r="2546">
          <cell r="A2546" t="str">
            <v>NAKLADKA+RUNDUK+МРчер-сер-Рсер70х22-2</v>
          </cell>
          <cell r="B2546" t="str">
            <v>МЕЧТА РЫБАКА Прямоугольник. 70х22, серый ПВХ, 2 шт + РУНДУК В НАБОРЕ</v>
          </cell>
          <cell r="E2546" t="str">
            <v>СИДУШКА</v>
          </cell>
          <cell r="F2546" t="str">
            <v>черный</v>
          </cell>
          <cell r="G2546">
            <v>0</v>
          </cell>
          <cell r="H2546">
            <v>12</v>
          </cell>
          <cell r="I2546">
            <v>0</v>
          </cell>
          <cell r="J2546">
            <v>0</v>
          </cell>
          <cell r="K2546" t="str">
            <v xml:space="preserve">2 шт 70*22 + серый РУНДУК S </v>
          </cell>
        </row>
        <row r="2547">
          <cell r="A2547" t="str">
            <v>NAKLADKA+RUNDUK+МРсин-сер-Рсер70х22-2</v>
          </cell>
          <cell r="B2547" t="str">
            <v>МЕЧТА РЫБАКА Прямоугольник. 70х22, серый ПВХ, 2 шт + РУНДУК В НАБОРЕ</v>
          </cell>
          <cell r="E2547" t="str">
            <v>СИДУШКА</v>
          </cell>
          <cell r="F2547" t="str">
            <v>синий</v>
          </cell>
          <cell r="G2547">
            <v>0</v>
          </cell>
          <cell r="H2547">
            <v>12</v>
          </cell>
          <cell r="I2547">
            <v>0</v>
          </cell>
          <cell r="J2547">
            <v>0</v>
          </cell>
          <cell r="K2547" t="str">
            <v xml:space="preserve">2 шт 70*22 + серый РУНДУК S </v>
          </cell>
        </row>
        <row r="2548">
          <cell r="A2548" t="str">
            <v>NAKLADKA+RUNDUK+МРзел-сер-Рсер70х22-2</v>
          </cell>
          <cell r="B2548" t="str">
            <v>МЕЧТА РЫБАКА Прямоугольник. 70х22, серый ПВХ, 2 шт + РУНДУК В НАБОРЕ</v>
          </cell>
          <cell r="E2548" t="str">
            <v>СИДУШКА</v>
          </cell>
          <cell r="F2548" t="str">
            <v>зеленый</v>
          </cell>
          <cell r="G2548">
            <v>0</v>
          </cell>
          <cell r="H2548">
            <v>12</v>
          </cell>
          <cell r="I2548">
            <v>0</v>
          </cell>
          <cell r="J2548">
            <v>0</v>
          </cell>
          <cell r="K2548" t="str">
            <v xml:space="preserve">2 шт 70*22 + серый РУНДУК S </v>
          </cell>
        </row>
        <row r="2549">
          <cell r="A2549" t="str">
            <v>NAKLADKA+RUNDUK+МРсер-сер-Рсер70х22-2</v>
          </cell>
          <cell r="B2549" t="str">
            <v>МЕЧТА РЫБАКА Прямоугольник. 70х22, серый ПВХ, 2 шт + РУНДУК В НАБОРЕ</v>
          </cell>
          <cell r="E2549" t="str">
            <v>СИДУШКА</v>
          </cell>
          <cell r="F2549" t="str">
            <v>серый</v>
          </cell>
          <cell r="G2549">
            <v>0</v>
          </cell>
          <cell r="H2549">
            <v>12</v>
          </cell>
          <cell r="I2549">
            <v>0</v>
          </cell>
          <cell r="J2549">
            <v>0</v>
          </cell>
          <cell r="K2549" t="str">
            <v xml:space="preserve">2 шт 70*22 + серый РУНДУК S </v>
          </cell>
        </row>
        <row r="2550">
          <cell r="A2550" t="str">
            <v>NAKLADKA+RUNDUK+МРкрас-сер-Рсер70х22-2</v>
          </cell>
          <cell r="B2550" t="str">
            <v>МЕЧТА РЫБАКА Прямоугольник. 70х22, серый ПВХ, 2 шт + РУНДУК В НАБОРЕ</v>
          </cell>
          <cell r="E2550" t="str">
            <v>СИДУШКА</v>
          </cell>
          <cell r="F2550" t="str">
            <v>красный</v>
          </cell>
          <cell r="G2550">
            <v>0</v>
          </cell>
          <cell r="H2550">
            <v>12</v>
          </cell>
          <cell r="I2550">
            <v>0</v>
          </cell>
          <cell r="J2550">
            <v>0</v>
          </cell>
          <cell r="K2550" t="str">
            <v xml:space="preserve">2 шт 70*22 + серый РУНДУК S </v>
          </cell>
        </row>
        <row r="2551">
          <cell r="A2551" t="str">
            <v>NAKLADKA+МРчер-чер70х22-1</v>
          </cell>
          <cell r="B2551" t="str">
            <v>МЕЧТА РЫБАКА Прямоугольник. 70х22, черный ПВХ, 1 шт</v>
          </cell>
          <cell r="E2551" t="str">
            <v>СИДУШКА</v>
          </cell>
          <cell r="F2551" t="str">
            <v>черный</v>
          </cell>
          <cell r="G2551">
            <v>0</v>
          </cell>
          <cell r="H2551">
            <v>11</v>
          </cell>
          <cell r="I2551">
            <v>0</v>
          </cell>
          <cell r="J2551">
            <v>0</v>
          </cell>
          <cell r="K2551" t="str">
            <v>1 шт 70*22</v>
          </cell>
        </row>
        <row r="2552">
          <cell r="A2552" t="str">
            <v>NAKLADKA+МРсин-чер70х22-1</v>
          </cell>
          <cell r="B2552" t="str">
            <v>МЕЧТА РЫБАКА Прямоугольник. 70х22, черный ПВХ, 1 шт</v>
          </cell>
          <cell r="E2552" t="str">
            <v>СИДУШКА</v>
          </cell>
          <cell r="F2552" t="str">
            <v>синий</v>
          </cell>
          <cell r="G2552">
            <v>0</v>
          </cell>
          <cell r="H2552">
            <v>11</v>
          </cell>
          <cell r="I2552">
            <v>0</v>
          </cell>
          <cell r="J2552">
            <v>0</v>
          </cell>
          <cell r="K2552" t="str">
            <v>1 шт 70*22</v>
          </cell>
        </row>
        <row r="2553">
          <cell r="A2553" t="str">
            <v>NAKLADKA+МРзел-чер70х22-1</v>
          </cell>
          <cell r="B2553" t="str">
            <v>МЕЧТА РЫБАКА Прямоугольник. 70х22, черный ПВХ, 1 шт</v>
          </cell>
          <cell r="E2553" t="str">
            <v>СИДУШКА</v>
          </cell>
          <cell r="F2553" t="str">
            <v>зеленый</v>
          </cell>
          <cell r="G2553">
            <v>0</v>
          </cell>
          <cell r="H2553">
            <v>11</v>
          </cell>
          <cell r="I2553">
            <v>0</v>
          </cell>
          <cell r="J2553">
            <v>0</v>
          </cell>
          <cell r="K2553" t="str">
            <v>1 шт 70*22</v>
          </cell>
        </row>
        <row r="2554">
          <cell r="A2554" t="str">
            <v>NAKLADKA+МРсер-чер70х22-1</v>
          </cell>
          <cell r="B2554" t="str">
            <v>МЕЧТА РЫБАКА Прямоугольник. 70х22, черный ПВХ, 1 шт</v>
          </cell>
          <cell r="E2554" t="str">
            <v>СИДУШКА</v>
          </cell>
          <cell r="F2554" t="str">
            <v>серый</v>
          </cell>
          <cell r="G2554">
            <v>0</v>
          </cell>
          <cell r="H2554">
            <v>11</v>
          </cell>
          <cell r="I2554">
            <v>0</v>
          </cell>
          <cell r="J2554">
            <v>0</v>
          </cell>
          <cell r="K2554" t="str">
            <v>1 шт 70*22</v>
          </cell>
        </row>
        <row r="2555">
          <cell r="A2555" t="str">
            <v>NAKLADKA+МРкрас-чер70х22-1</v>
          </cell>
          <cell r="B2555" t="str">
            <v>МЕЧТА РЫБАКА Прямоугольник. 70х22, черный ПВХ, 1 шт</v>
          </cell>
          <cell r="E2555" t="str">
            <v>СИДУШКА</v>
          </cell>
          <cell r="F2555" t="str">
            <v>красный</v>
          </cell>
          <cell r="G2555">
            <v>0</v>
          </cell>
          <cell r="H2555">
            <v>11</v>
          </cell>
          <cell r="I2555">
            <v>0</v>
          </cell>
          <cell r="J2555">
            <v>0</v>
          </cell>
          <cell r="K2555" t="str">
            <v>1 шт 70*22</v>
          </cell>
        </row>
        <row r="2556">
          <cell r="A2556" t="str">
            <v>NAKLADKA+RUNDUK+МРчер-чер-Рчер70х22-1</v>
          </cell>
          <cell r="B2556" t="str">
            <v>МЕЧТА РЫБАКА Прямоугольник. 70х22, черный ПВХ, 1 шт + РУНДУК В НАБОРЕ</v>
          </cell>
          <cell r="E2556" t="str">
            <v>СИДУШКА</v>
          </cell>
          <cell r="F2556" t="str">
            <v>черный</v>
          </cell>
          <cell r="G2556">
            <v>0</v>
          </cell>
          <cell r="H2556">
            <v>11</v>
          </cell>
          <cell r="I2556">
            <v>0</v>
          </cell>
          <cell r="J2556">
            <v>0</v>
          </cell>
          <cell r="K2556" t="str">
            <v xml:space="preserve">1 шт 70*22 + черный РУНДУК S </v>
          </cell>
        </row>
        <row r="2557">
          <cell r="A2557" t="str">
            <v>NAKLADKA+RUNDUK+МРсин-чер-Рчер70х22-1</v>
          </cell>
          <cell r="B2557" t="str">
            <v>МЕЧТА РЫБАКА Прямоугольник. 70х22, черный ПВХ, 1 шт + РУНДУК В НАБОРЕ</v>
          </cell>
          <cell r="E2557" t="str">
            <v>СИДУШКА</v>
          </cell>
          <cell r="F2557" t="str">
            <v>синий</v>
          </cell>
          <cell r="G2557">
            <v>0</v>
          </cell>
          <cell r="H2557">
            <v>11</v>
          </cell>
          <cell r="I2557">
            <v>0</v>
          </cell>
          <cell r="J2557">
            <v>0</v>
          </cell>
          <cell r="K2557" t="str">
            <v xml:space="preserve">1 шт 70*22 + черный РУНДУК S </v>
          </cell>
        </row>
        <row r="2558">
          <cell r="A2558" t="str">
            <v>NAKLADKA+RUNDUK+МРзел-чер-Рчер70х22-1</v>
          </cell>
          <cell r="B2558" t="str">
            <v>МЕЧТА РЫБАКА Прямоугольник. 70х22, черный ПВХ, 1 шт + РУНДУК В НАБОРЕ</v>
          </cell>
          <cell r="E2558" t="str">
            <v>СИДУШКА</v>
          </cell>
          <cell r="F2558" t="str">
            <v>зеленый</v>
          </cell>
          <cell r="G2558">
            <v>0</v>
          </cell>
          <cell r="H2558">
            <v>11</v>
          </cell>
          <cell r="I2558">
            <v>0</v>
          </cell>
          <cell r="J2558">
            <v>0</v>
          </cell>
          <cell r="K2558" t="str">
            <v xml:space="preserve">1 шт 70*22 + черный РУНДУК S </v>
          </cell>
        </row>
        <row r="2559">
          <cell r="A2559" t="str">
            <v>NAKLADKA+RUNDUK+МРсер-чер-Рчер70х22-1</v>
          </cell>
          <cell r="B2559" t="str">
            <v>МЕЧТА РЫБАКА Прямоугольник. 70х22, черный ПВХ, 1 шт + РУНДУК В НАБОРЕ</v>
          </cell>
          <cell r="E2559" t="str">
            <v>СИДУШКА</v>
          </cell>
          <cell r="F2559" t="str">
            <v>серый</v>
          </cell>
          <cell r="G2559">
            <v>0</v>
          </cell>
          <cell r="H2559">
            <v>11</v>
          </cell>
          <cell r="I2559">
            <v>0</v>
          </cell>
          <cell r="J2559">
            <v>0</v>
          </cell>
          <cell r="K2559" t="str">
            <v xml:space="preserve">1 шт 70*22 + черный РУНДУК S </v>
          </cell>
        </row>
        <row r="2560">
          <cell r="A2560" t="str">
            <v>NAKLADKA+RUNDUK+МРкрас-чер-Рчер70х22-1</v>
          </cell>
          <cell r="B2560" t="str">
            <v>МЕЧТА РЫБАКА Прямоугольник. 70х22, черный ПВХ, 1 шт + РУНДУК В НАБОРЕ</v>
          </cell>
          <cell r="E2560" t="str">
            <v>СИДУШКА</v>
          </cell>
          <cell r="F2560" t="str">
            <v>красный</v>
          </cell>
          <cell r="G2560">
            <v>0</v>
          </cell>
          <cell r="H2560">
            <v>11</v>
          </cell>
          <cell r="I2560">
            <v>0</v>
          </cell>
          <cell r="J2560">
            <v>0</v>
          </cell>
          <cell r="K2560" t="str">
            <v xml:space="preserve">1 шт 70*22 + черный РУНДУК S </v>
          </cell>
        </row>
        <row r="2561">
          <cell r="A2561" t="str">
            <v>NAKLADKA+МРчер-чер70х22-2</v>
          </cell>
          <cell r="B2561" t="str">
            <v>МЕЧТА РЫБАКА Прямоугольник. 70х22, черный ПВХ, 2 шт</v>
          </cell>
          <cell r="E2561" t="str">
            <v>СИДУШКА</v>
          </cell>
          <cell r="F2561" t="str">
            <v>черный</v>
          </cell>
          <cell r="G2561">
            <v>0</v>
          </cell>
          <cell r="H2561">
            <v>11</v>
          </cell>
          <cell r="I2561">
            <v>0</v>
          </cell>
          <cell r="J2561">
            <v>0</v>
          </cell>
          <cell r="K2561" t="str">
            <v>2 шт 70*22</v>
          </cell>
        </row>
        <row r="2562">
          <cell r="A2562" t="str">
            <v>NAKLADKA+МРсин-чер70х22-2</v>
          </cell>
          <cell r="B2562" t="str">
            <v>МЕЧТА РЫБАКА Прямоугольник. 70х22, черный ПВХ, 2 шт</v>
          </cell>
          <cell r="E2562" t="str">
            <v>СИДУШКА</v>
          </cell>
          <cell r="F2562" t="str">
            <v>синий</v>
          </cell>
          <cell r="G2562">
            <v>0</v>
          </cell>
          <cell r="H2562">
            <v>11</v>
          </cell>
          <cell r="I2562">
            <v>0</v>
          </cell>
          <cell r="J2562">
            <v>0</v>
          </cell>
          <cell r="K2562" t="str">
            <v>2 шт 70*22</v>
          </cell>
        </row>
        <row r="2563">
          <cell r="A2563" t="str">
            <v>NAKLADKA+МРзел-чер70х22-2</v>
          </cell>
          <cell r="B2563" t="str">
            <v>МЕЧТА РЫБАКА Прямоугольник. 70х22, черный ПВХ, 2 шт</v>
          </cell>
          <cell r="E2563" t="str">
            <v>СИДУШКА</v>
          </cell>
          <cell r="F2563" t="str">
            <v>зеленый</v>
          </cell>
          <cell r="G2563">
            <v>0</v>
          </cell>
          <cell r="H2563">
            <v>11</v>
          </cell>
          <cell r="I2563">
            <v>0</v>
          </cell>
          <cell r="J2563">
            <v>0</v>
          </cell>
          <cell r="K2563" t="str">
            <v>2 шт 70*22</v>
          </cell>
        </row>
        <row r="2564">
          <cell r="A2564" t="str">
            <v>NAKLADKA+МРсер-чер70х22-2</v>
          </cell>
          <cell r="B2564" t="str">
            <v>МЕЧТА РЫБАКА Прямоугольник. 70х22, черный ПВХ, 2 шт</v>
          </cell>
          <cell r="E2564" t="str">
            <v>СИДУШКА</v>
          </cell>
          <cell r="F2564" t="str">
            <v>серый</v>
          </cell>
          <cell r="G2564">
            <v>0</v>
          </cell>
          <cell r="H2564">
            <v>11</v>
          </cell>
          <cell r="I2564">
            <v>0</v>
          </cell>
          <cell r="J2564">
            <v>0</v>
          </cell>
          <cell r="K2564" t="str">
            <v>2 шт 70*22</v>
          </cell>
        </row>
        <row r="2565">
          <cell r="A2565" t="str">
            <v>NAKLADKA+МРкрас-чер70х22-2</v>
          </cell>
          <cell r="B2565" t="str">
            <v>МЕЧТА РЫБАКА Прямоугольник. 70х22, черный ПВХ, 2 шт</v>
          </cell>
          <cell r="E2565" t="str">
            <v>СИДУШКА</v>
          </cell>
          <cell r="F2565" t="str">
            <v>красный</v>
          </cell>
          <cell r="G2565">
            <v>0</v>
          </cell>
          <cell r="H2565">
            <v>11</v>
          </cell>
          <cell r="I2565">
            <v>0</v>
          </cell>
          <cell r="J2565">
            <v>0</v>
          </cell>
          <cell r="K2565" t="str">
            <v>2 шт 70*22</v>
          </cell>
        </row>
        <row r="2566">
          <cell r="A2566" t="str">
            <v>NAKLADKA+RUNDUK+МРчер-чер-Рчер70х22-2</v>
          </cell>
          <cell r="B2566" t="str">
            <v>МЕЧТА РЫБАКА Прямоугольник. 70х22, черный ПВХ, 2 шт + РУНДУК В НАБОРЕ</v>
          </cell>
          <cell r="E2566" t="str">
            <v>СИДУШКА</v>
          </cell>
          <cell r="F2566" t="str">
            <v>черный</v>
          </cell>
          <cell r="G2566">
            <v>0</v>
          </cell>
          <cell r="H2566">
            <v>11</v>
          </cell>
          <cell r="I2566">
            <v>0</v>
          </cell>
          <cell r="J2566">
            <v>0</v>
          </cell>
          <cell r="K2566" t="str">
            <v xml:space="preserve">2 шт 70*22 + черный РУНДУК S </v>
          </cell>
        </row>
        <row r="2567">
          <cell r="A2567" t="str">
            <v>NAKLADKA+RUNDUK+МРсин-чер-Рчер70х22-2</v>
          </cell>
          <cell r="B2567" t="str">
            <v>МЕЧТА РЫБАКА Прямоугольник. 70х22, черный ПВХ, 2 шт + РУНДУК В НАБОРЕ</v>
          </cell>
          <cell r="E2567" t="str">
            <v>СИДУШКА</v>
          </cell>
          <cell r="F2567" t="str">
            <v>синий</v>
          </cell>
          <cell r="G2567">
            <v>0</v>
          </cell>
          <cell r="H2567">
            <v>11</v>
          </cell>
          <cell r="I2567">
            <v>0</v>
          </cell>
          <cell r="J2567">
            <v>0</v>
          </cell>
          <cell r="K2567" t="str">
            <v xml:space="preserve">2 шт 70*22 + черный РУНДУК S </v>
          </cell>
        </row>
        <row r="2568">
          <cell r="A2568" t="str">
            <v>NAKLADKA+RUNDUK+МРзел-чер-Рчер70х22-2</v>
          </cell>
          <cell r="B2568" t="str">
            <v>МЕЧТА РЫБАКА Прямоугольник. 70х22, черный ПВХ, 2 шт + РУНДУК В НАБОРЕ</v>
          </cell>
          <cell r="E2568" t="str">
            <v>СИДУШКА</v>
          </cell>
          <cell r="F2568" t="str">
            <v>зеленый</v>
          </cell>
          <cell r="G2568">
            <v>0</v>
          </cell>
          <cell r="H2568">
            <v>11</v>
          </cell>
          <cell r="I2568">
            <v>0</v>
          </cell>
          <cell r="J2568">
            <v>0</v>
          </cell>
          <cell r="K2568" t="str">
            <v xml:space="preserve">2 шт 70*22 + черный РУНДУК S </v>
          </cell>
        </row>
        <row r="2569">
          <cell r="A2569" t="str">
            <v>NAKLADKA+RUNDUK+МРсер-чер-Рчер70х22-2</v>
          </cell>
          <cell r="B2569" t="str">
            <v>МЕЧТА РЫБАКА Прямоугольник. 70х22, черный ПВХ, 2 шт + РУНДУК В НАБОРЕ</v>
          </cell>
          <cell r="E2569" t="str">
            <v>СИДУШКА</v>
          </cell>
          <cell r="F2569" t="str">
            <v>серый</v>
          </cell>
          <cell r="G2569">
            <v>0</v>
          </cell>
          <cell r="H2569">
            <v>11</v>
          </cell>
          <cell r="I2569">
            <v>0</v>
          </cell>
          <cell r="J2569">
            <v>0</v>
          </cell>
          <cell r="K2569" t="str">
            <v xml:space="preserve">2 шт 70*22 + черный РУНДУК S </v>
          </cell>
        </row>
        <row r="2570">
          <cell r="A2570" t="str">
            <v>NAKLADKA+RUNDUK+МРкрас-чер-Рчер70х22-2</v>
          </cell>
          <cell r="B2570" t="str">
            <v>МЕЧТА РЫБАКА Прямоугольник. 70х22, черный ПВХ, 2 шт + РУНДУК В НАБОРЕ</v>
          </cell>
          <cell r="E2570" t="str">
            <v>СИДУШКА</v>
          </cell>
          <cell r="F2570" t="str">
            <v>красный</v>
          </cell>
          <cell r="G2570">
            <v>0</v>
          </cell>
          <cell r="H2570">
            <v>11</v>
          </cell>
          <cell r="I2570">
            <v>0</v>
          </cell>
          <cell r="J2570">
            <v>0</v>
          </cell>
          <cell r="K2570" t="str">
            <v xml:space="preserve">2 шт 70*22 + черный РУНДУК S </v>
          </cell>
        </row>
        <row r="2571">
          <cell r="A2571" t="str">
            <v>NAKLADKA+МРчер-сер75х22-1</v>
          </cell>
          <cell r="B2571" t="str">
            <v>МЕЧТА РЫБАКА Прямоугольник. 75х22, серый ПВХ, 1 шт</v>
          </cell>
          <cell r="E2571" t="str">
            <v>СИДУШКА</v>
          </cell>
          <cell r="F2571" t="str">
            <v>черный</v>
          </cell>
          <cell r="G2571">
            <v>0</v>
          </cell>
          <cell r="H2571">
            <v>12</v>
          </cell>
          <cell r="I2571">
            <v>0</v>
          </cell>
          <cell r="J2571">
            <v>0</v>
          </cell>
          <cell r="K2571" t="str">
            <v>1 шт 75*22</v>
          </cell>
        </row>
        <row r="2572">
          <cell r="A2572" t="str">
            <v>NAKLADKA+МРсин-сер75х22-1</v>
          </cell>
          <cell r="B2572" t="str">
            <v>МЕЧТА РЫБАКА Прямоугольник. 75х22, серый ПВХ, 1 шт</v>
          </cell>
          <cell r="E2572" t="str">
            <v>СИДУШКА</v>
          </cell>
          <cell r="F2572" t="str">
            <v>синий</v>
          </cell>
          <cell r="G2572">
            <v>0</v>
          </cell>
          <cell r="H2572">
            <v>12</v>
          </cell>
          <cell r="I2572">
            <v>0</v>
          </cell>
          <cell r="J2572">
            <v>0</v>
          </cell>
          <cell r="K2572" t="str">
            <v>1 шт 75*22</v>
          </cell>
        </row>
        <row r="2573">
          <cell r="A2573" t="str">
            <v>NAKLADKA+МРзел-сер75х22-1</v>
          </cell>
          <cell r="B2573" t="str">
            <v>МЕЧТА РЫБАКА Прямоугольник. 75х22, серый ПВХ, 1 шт</v>
          </cell>
          <cell r="E2573" t="str">
            <v>СИДУШКА</v>
          </cell>
          <cell r="F2573" t="str">
            <v>зеленый</v>
          </cell>
          <cell r="G2573">
            <v>0</v>
          </cell>
          <cell r="H2573">
            <v>12</v>
          </cell>
          <cell r="I2573">
            <v>0</v>
          </cell>
          <cell r="J2573">
            <v>0</v>
          </cell>
          <cell r="K2573" t="str">
            <v>1 шт 75*22</v>
          </cell>
        </row>
        <row r="2574">
          <cell r="A2574" t="str">
            <v>NAKLADKA+МРсер-сер75х22-1</v>
          </cell>
          <cell r="B2574" t="str">
            <v>МЕЧТА РЫБАКА Прямоугольник. 75х22, серый ПВХ, 1 шт</v>
          </cell>
          <cell r="E2574" t="str">
            <v>СИДУШКА</v>
          </cell>
          <cell r="F2574" t="str">
            <v>серый</v>
          </cell>
          <cell r="G2574">
            <v>0</v>
          </cell>
          <cell r="H2574">
            <v>12</v>
          </cell>
          <cell r="I2574">
            <v>0</v>
          </cell>
          <cell r="J2574">
            <v>0</v>
          </cell>
          <cell r="K2574" t="str">
            <v>1 шт 75*22</v>
          </cell>
        </row>
        <row r="2575">
          <cell r="A2575" t="str">
            <v>NAKLADKA+МРкрас-сер75х22-1</v>
          </cell>
          <cell r="B2575" t="str">
            <v>МЕЧТА РЫБАКА Прямоугольник. 75х22, серый ПВХ, 1 шт</v>
          </cell>
          <cell r="E2575" t="str">
            <v>СИДУШКА</v>
          </cell>
          <cell r="F2575" t="str">
            <v>красный</v>
          </cell>
          <cell r="G2575">
            <v>0</v>
          </cell>
          <cell r="H2575">
            <v>12</v>
          </cell>
          <cell r="I2575">
            <v>0</v>
          </cell>
          <cell r="J2575">
            <v>0</v>
          </cell>
          <cell r="K2575" t="str">
            <v>1 шт 75*22</v>
          </cell>
        </row>
        <row r="2576">
          <cell r="A2576" t="str">
            <v>NAKLADKA+RUNDUK+МРчер-сер-Рсер75х22-1</v>
          </cell>
          <cell r="B2576" t="str">
            <v>МЕЧТА РЫБАКА Прямоугольник. 75х22, серый ПВХ, 1 шт + РУНДУК В НАБОРЕ</v>
          </cell>
          <cell r="E2576" t="str">
            <v>СИДУШКА</v>
          </cell>
          <cell r="F2576" t="str">
            <v>черный</v>
          </cell>
          <cell r="G2576">
            <v>0</v>
          </cell>
          <cell r="H2576">
            <v>12</v>
          </cell>
          <cell r="I2576">
            <v>0</v>
          </cell>
          <cell r="J2576">
            <v>0</v>
          </cell>
          <cell r="K2576" t="str">
            <v xml:space="preserve">1 шт 75*22+ серый РУНДУК S </v>
          </cell>
        </row>
        <row r="2577">
          <cell r="A2577" t="str">
            <v>NAKLADKA+RUNDUK+МРсин-сер-Рсер75х22-1</v>
          </cell>
          <cell r="B2577" t="str">
            <v>МЕЧТА РЫБАКА Прямоугольник. 75х22, серый ПВХ, 1 шт + РУНДУК В НАБОРЕ</v>
          </cell>
          <cell r="E2577" t="str">
            <v>СИДУШКА</v>
          </cell>
          <cell r="F2577" t="str">
            <v>синий</v>
          </cell>
          <cell r="G2577">
            <v>0</v>
          </cell>
          <cell r="H2577">
            <v>12</v>
          </cell>
          <cell r="I2577">
            <v>0</v>
          </cell>
          <cell r="J2577">
            <v>0</v>
          </cell>
          <cell r="K2577" t="str">
            <v xml:space="preserve">1 шт 75*22+ серый РУНДУК S </v>
          </cell>
        </row>
        <row r="2578">
          <cell r="A2578" t="str">
            <v>NAKLADKA+RUNDUK+МРзел-сер-Рсер75х22-1</v>
          </cell>
          <cell r="B2578" t="str">
            <v>МЕЧТА РЫБАКА Прямоугольник. 75х22, серый ПВХ, 1 шт + РУНДУК В НАБОРЕ</v>
          </cell>
          <cell r="E2578" t="str">
            <v>СИДУШКА</v>
          </cell>
          <cell r="F2578" t="str">
            <v>зеленый</v>
          </cell>
          <cell r="G2578">
            <v>0</v>
          </cell>
          <cell r="H2578">
            <v>12</v>
          </cell>
          <cell r="I2578">
            <v>0</v>
          </cell>
          <cell r="J2578">
            <v>0</v>
          </cell>
          <cell r="K2578" t="str">
            <v xml:space="preserve">1 шт 75*22+ серый РУНДУК S </v>
          </cell>
        </row>
        <row r="2579">
          <cell r="A2579" t="str">
            <v>NAKLADKA+RUNDUK+МРсер-сер-Рсер75х22-1</v>
          </cell>
          <cell r="B2579" t="str">
            <v>МЕЧТА РЫБАКА Прямоугольник. 75х22, серый ПВХ, 1 шт + РУНДУК В НАБОРЕ</v>
          </cell>
          <cell r="E2579" t="str">
            <v>СИДУШКА</v>
          </cell>
          <cell r="F2579" t="str">
            <v>серый</v>
          </cell>
          <cell r="G2579">
            <v>0</v>
          </cell>
          <cell r="H2579">
            <v>12</v>
          </cell>
          <cell r="I2579">
            <v>0</v>
          </cell>
          <cell r="J2579">
            <v>0</v>
          </cell>
          <cell r="K2579" t="str">
            <v xml:space="preserve">1 шт 75*22+ серый РУНДУК S </v>
          </cell>
        </row>
        <row r="2580">
          <cell r="A2580" t="str">
            <v>NAKLADKA+RUNDUK+МРкрас-сер-Рсер75х22-1</v>
          </cell>
          <cell r="B2580" t="str">
            <v>МЕЧТА РЫБАКА Прямоугольник. 75х22, серый ПВХ, 1 шт + РУНДУК В НАБОРЕ</v>
          </cell>
          <cell r="E2580" t="str">
            <v>СИДУШКА</v>
          </cell>
          <cell r="F2580" t="str">
            <v>красный</v>
          </cell>
          <cell r="G2580">
            <v>0</v>
          </cell>
          <cell r="H2580">
            <v>12</v>
          </cell>
          <cell r="I2580">
            <v>0</v>
          </cell>
          <cell r="J2580">
            <v>0</v>
          </cell>
          <cell r="K2580" t="str">
            <v xml:space="preserve">1 шт 75*22+ серый РУНДУК S </v>
          </cell>
        </row>
        <row r="2581">
          <cell r="A2581" t="str">
            <v>NAKLADKA+МРчер-сер75х22-2</v>
          </cell>
          <cell r="B2581" t="str">
            <v>МЕЧТА РЫБАКА Прямоугольник. 75х22, серый ПВХ, 2 шт</v>
          </cell>
          <cell r="E2581" t="str">
            <v>СИДУШКА</v>
          </cell>
          <cell r="F2581" t="str">
            <v>черный</v>
          </cell>
          <cell r="G2581">
            <v>0</v>
          </cell>
          <cell r="H2581">
            <v>12</v>
          </cell>
          <cell r="I2581">
            <v>0</v>
          </cell>
          <cell r="J2581">
            <v>0</v>
          </cell>
          <cell r="K2581" t="str">
            <v>2 шт 75*22</v>
          </cell>
        </row>
        <row r="2582">
          <cell r="A2582" t="str">
            <v>NAKLADKA+МРсин-сер75х22-2</v>
          </cell>
          <cell r="B2582" t="str">
            <v>МЕЧТА РЫБАКА Прямоугольник. 75х22, серый ПВХ, 2 шт</v>
          </cell>
          <cell r="E2582" t="str">
            <v>СИДУШКА</v>
          </cell>
          <cell r="F2582" t="str">
            <v>синий</v>
          </cell>
          <cell r="G2582">
            <v>0</v>
          </cell>
          <cell r="H2582">
            <v>12</v>
          </cell>
          <cell r="I2582">
            <v>0</v>
          </cell>
          <cell r="J2582">
            <v>0</v>
          </cell>
          <cell r="K2582" t="str">
            <v>2 шт 75*22</v>
          </cell>
        </row>
        <row r="2583">
          <cell r="A2583" t="str">
            <v>NAKLADKA+МРзел-сер75х22-2</v>
          </cell>
          <cell r="B2583" t="str">
            <v>МЕЧТА РЫБАКА Прямоугольник. 75х22, серый ПВХ, 2 шт</v>
          </cell>
          <cell r="E2583" t="str">
            <v>СИДУШКА</v>
          </cell>
          <cell r="F2583" t="str">
            <v>зеленый</v>
          </cell>
          <cell r="G2583">
            <v>0</v>
          </cell>
          <cell r="H2583">
            <v>12</v>
          </cell>
          <cell r="I2583">
            <v>0</v>
          </cell>
          <cell r="J2583">
            <v>0</v>
          </cell>
          <cell r="K2583" t="str">
            <v>2 шт 75*22</v>
          </cell>
        </row>
        <row r="2584">
          <cell r="A2584" t="str">
            <v>NAKLADKA+МРсер-сер75х22-2</v>
          </cell>
          <cell r="B2584" t="str">
            <v>МЕЧТА РЫБАКА Прямоугольник. 75х22, серый ПВХ, 2 шт</v>
          </cell>
          <cell r="E2584" t="str">
            <v>СИДУШКА</v>
          </cell>
          <cell r="F2584" t="str">
            <v>серый</v>
          </cell>
          <cell r="G2584">
            <v>0</v>
          </cell>
          <cell r="H2584">
            <v>12</v>
          </cell>
          <cell r="I2584">
            <v>0</v>
          </cell>
          <cell r="J2584">
            <v>0</v>
          </cell>
          <cell r="K2584" t="str">
            <v>2 шт 75*22</v>
          </cell>
        </row>
        <row r="2585">
          <cell r="A2585" t="str">
            <v>NAKLADKA+МРкрас-сер75х22-2</v>
          </cell>
          <cell r="B2585" t="str">
            <v>МЕЧТА РЫБАКА Прямоугольник. 75х22, серый ПВХ, 2 шт</v>
          </cell>
          <cell r="E2585" t="str">
            <v>СИДУШКА</v>
          </cell>
          <cell r="F2585" t="str">
            <v>красный</v>
          </cell>
          <cell r="G2585">
            <v>0</v>
          </cell>
          <cell r="H2585">
            <v>12</v>
          </cell>
          <cell r="I2585">
            <v>0</v>
          </cell>
          <cell r="J2585">
            <v>0</v>
          </cell>
          <cell r="K2585" t="str">
            <v>2 шт 75*22</v>
          </cell>
        </row>
        <row r="2586">
          <cell r="A2586" t="str">
            <v>NAKLADKA+МРчер-чер75х22-1</v>
          </cell>
          <cell r="B2586" t="str">
            <v>МЕЧТА РЫБАКА Прямоугольник. 75х22, черный ПВХ, 1 шт</v>
          </cell>
          <cell r="E2586" t="str">
            <v>СИДУШКА</v>
          </cell>
          <cell r="F2586" t="str">
            <v>черный</v>
          </cell>
          <cell r="G2586">
            <v>0</v>
          </cell>
          <cell r="H2586">
            <v>11</v>
          </cell>
          <cell r="I2586">
            <v>0</v>
          </cell>
          <cell r="J2586">
            <v>0</v>
          </cell>
          <cell r="K2586" t="str">
            <v>1 шт 75*22</v>
          </cell>
        </row>
        <row r="2587">
          <cell r="A2587" t="str">
            <v>NAKLADKA+МРсин-чер75х22-1</v>
          </cell>
          <cell r="B2587" t="str">
            <v>МЕЧТА РЫБАКА Прямоугольник. 75х22, черный ПВХ, 1 шт</v>
          </cell>
          <cell r="E2587" t="str">
            <v>СИДУШКА</v>
          </cell>
          <cell r="F2587" t="str">
            <v>синий</v>
          </cell>
          <cell r="G2587">
            <v>0</v>
          </cell>
          <cell r="H2587">
            <v>11</v>
          </cell>
          <cell r="I2587">
            <v>0</v>
          </cell>
          <cell r="J2587">
            <v>0</v>
          </cell>
          <cell r="K2587" t="str">
            <v>1 шт 75*22</v>
          </cell>
        </row>
        <row r="2588">
          <cell r="A2588" t="str">
            <v>NAKLADKA+МРзел-чер75х22-1</v>
          </cell>
          <cell r="B2588" t="str">
            <v>МЕЧТА РЫБАКА Прямоугольник. 75х22, черный ПВХ, 1 шт</v>
          </cell>
          <cell r="E2588" t="str">
            <v>СИДУШКА</v>
          </cell>
          <cell r="F2588" t="str">
            <v>зеленый</v>
          </cell>
          <cell r="G2588">
            <v>0</v>
          </cell>
          <cell r="H2588">
            <v>11</v>
          </cell>
          <cell r="I2588">
            <v>0</v>
          </cell>
          <cell r="J2588">
            <v>0</v>
          </cell>
          <cell r="K2588" t="str">
            <v>1 шт 75*22</v>
          </cell>
        </row>
        <row r="2589">
          <cell r="A2589" t="str">
            <v>NAKLADKA+МРсер-чер75х22-1</v>
          </cell>
          <cell r="B2589" t="str">
            <v>МЕЧТА РЫБАКА Прямоугольник. 75х22, черный ПВХ, 1 шт</v>
          </cell>
          <cell r="E2589" t="str">
            <v>СИДУШКА</v>
          </cell>
          <cell r="F2589" t="str">
            <v>серый</v>
          </cell>
          <cell r="G2589">
            <v>0</v>
          </cell>
          <cell r="H2589">
            <v>11</v>
          </cell>
          <cell r="I2589">
            <v>0</v>
          </cell>
          <cell r="J2589">
            <v>0</v>
          </cell>
          <cell r="K2589" t="str">
            <v>1 шт 75*22</v>
          </cell>
        </row>
        <row r="2590">
          <cell r="A2590" t="str">
            <v>NAKLADKA+МРкрас-чер75х22-1</v>
          </cell>
          <cell r="B2590" t="str">
            <v>МЕЧТА РЫБАКА Прямоугольник. 75х22, черный ПВХ, 1 шт</v>
          </cell>
          <cell r="E2590" t="str">
            <v>СИДУШКА</v>
          </cell>
          <cell r="F2590" t="str">
            <v>красный</v>
          </cell>
          <cell r="G2590">
            <v>0</v>
          </cell>
          <cell r="H2590">
            <v>11</v>
          </cell>
          <cell r="I2590">
            <v>0</v>
          </cell>
          <cell r="J2590">
            <v>0</v>
          </cell>
          <cell r="K2590" t="str">
            <v>1 шт 75*22</v>
          </cell>
        </row>
        <row r="2591">
          <cell r="A2591" t="str">
            <v>NAKLADKA+RUNDUK+МРчер-чер-Рчер75х22-1</v>
          </cell>
          <cell r="B2591" t="str">
            <v>МЕЧТА РЫБАКА Прямоугольник. 75х22, черный ПВХ, 1 шт + РУНДУК В НАБОРЕ</v>
          </cell>
          <cell r="E2591" t="str">
            <v>СИДУШКА</v>
          </cell>
          <cell r="F2591" t="str">
            <v>черный</v>
          </cell>
          <cell r="G2591">
            <v>0</v>
          </cell>
          <cell r="H2591">
            <v>11</v>
          </cell>
          <cell r="I2591">
            <v>0</v>
          </cell>
          <cell r="J2591">
            <v>0</v>
          </cell>
          <cell r="K2591" t="str">
            <v xml:space="preserve">1 шт 75*22+ черный РУНДУК S </v>
          </cell>
        </row>
        <row r="2592">
          <cell r="A2592" t="str">
            <v>NAKLADKA+RUNDUK+МРсин-чер-Рчер75х22-1</v>
          </cell>
          <cell r="B2592" t="str">
            <v>МЕЧТА РЫБАКА Прямоугольник. 75х22, черный ПВХ, 1 шт + РУНДУК В НАБОРЕ</v>
          </cell>
          <cell r="E2592" t="str">
            <v>СИДУШКА</v>
          </cell>
          <cell r="F2592" t="str">
            <v>синий</v>
          </cell>
          <cell r="G2592">
            <v>0</v>
          </cell>
          <cell r="H2592">
            <v>11</v>
          </cell>
          <cell r="I2592">
            <v>0</v>
          </cell>
          <cell r="J2592">
            <v>0</v>
          </cell>
          <cell r="K2592" t="str">
            <v xml:space="preserve">1 шт 75*22+ черный РУНДУК S </v>
          </cell>
        </row>
        <row r="2593">
          <cell r="A2593" t="str">
            <v>NAKLADKA+RUNDUK+МРзел-чер-Рчер75х22-1</v>
          </cell>
          <cell r="B2593" t="str">
            <v>МЕЧТА РЫБАКА Прямоугольник. 75х22, черный ПВХ, 1 шт + РУНДУК В НАБОРЕ</v>
          </cell>
          <cell r="E2593" t="str">
            <v>СИДУШКА</v>
          </cell>
          <cell r="F2593" t="str">
            <v>зеленый</v>
          </cell>
          <cell r="G2593">
            <v>0</v>
          </cell>
          <cell r="H2593">
            <v>11</v>
          </cell>
          <cell r="I2593">
            <v>0</v>
          </cell>
          <cell r="J2593">
            <v>0</v>
          </cell>
          <cell r="K2593" t="str">
            <v xml:space="preserve">1 шт 75*22+ черный РУНДУК S </v>
          </cell>
        </row>
        <row r="2594">
          <cell r="A2594" t="str">
            <v>NAKLADKA+RUNDUK+МРсер-чер-Рчер75х22-1</v>
          </cell>
          <cell r="B2594" t="str">
            <v>МЕЧТА РЫБАКА Прямоугольник. 75х22, черный ПВХ, 1 шт + РУНДУК В НАБОРЕ</v>
          </cell>
          <cell r="E2594" t="str">
            <v>СИДУШКА</v>
          </cell>
          <cell r="F2594" t="str">
            <v>серый</v>
          </cell>
          <cell r="G2594">
            <v>0</v>
          </cell>
          <cell r="H2594">
            <v>11</v>
          </cell>
          <cell r="I2594">
            <v>0</v>
          </cell>
          <cell r="J2594">
            <v>0</v>
          </cell>
          <cell r="K2594" t="str">
            <v xml:space="preserve">1 шт 75*22+ черный РУНДУК S </v>
          </cell>
        </row>
        <row r="2595">
          <cell r="A2595" t="str">
            <v>NAKLADKA+RUNDUK+МРкрас-чер-Рчер75х22-1</v>
          </cell>
          <cell r="B2595" t="str">
            <v>МЕЧТА РЫБАКА Прямоугольник. 75х22, черный ПВХ, 1 шт + РУНДУК В НАБОРЕ</v>
          </cell>
          <cell r="E2595" t="str">
            <v>СИДУШКА</v>
          </cell>
          <cell r="F2595" t="str">
            <v>красный</v>
          </cell>
          <cell r="G2595">
            <v>0</v>
          </cell>
          <cell r="H2595">
            <v>11</v>
          </cell>
          <cell r="I2595">
            <v>0</v>
          </cell>
          <cell r="J2595">
            <v>0</v>
          </cell>
          <cell r="K2595" t="str">
            <v xml:space="preserve">1 шт 75*22+ черный РУНДУК S </v>
          </cell>
        </row>
        <row r="2596">
          <cell r="A2596" t="str">
            <v>NAKLADKA+МРчер-чер75х22-2</v>
          </cell>
          <cell r="B2596" t="str">
            <v>МЕЧТА РЫБАКА Прямоугольник. 75х22, черный ПВХ, 2 шт</v>
          </cell>
          <cell r="E2596" t="str">
            <v>СИДУШКА</v>
          </cell>
          <cell r="F2596" t="str">
            <v>черный</v>
          </cell>
          <cell r="G2596">
            <v>0</v>
          </cell>
          <cell r="H2596">
            <v>11</v>
          </cell>
          <cell r="I2596">
            <v>0</v>
          </cell>
          <cell r="J2596">
            <v>0</v>
          </cell>
          <cell r="K2596" t="str">
            <v>2 шт 75*22</v>
          </cell>
        </row>
        <row r="2597">
          <cell r="A2597" t="str">
            <v>NAKLADKA+МРсин-чер75х22-2</v>
          </cell>
          <cell r="B2597" t="str">
            <v>МЕЧТА РЫБАКА Прямоугольник. 75х22, черный ПВХ, 2 шт</v>
          </cell>
          <cell r="E2597" t="str">
            <v>СИДУШКА</v>
          </cell>
          <cell r="F2597" t="str">
            <v>синий</v>
          </cell>
          <cell r="G2597">
            <v>0</v>
          </cell>
          <cell r="H2597">
            <v>11</v>
          </cell>
          <cell r="I2597">
            <v>0</v>
          </cell>
          <cell r="J2597">
            <v>0</v>
          </cell>
          <cell r="K2597" t="str">
            <v>2 шт 75*22</v>
          </cell>
        </row>
        <row r="2598">
          <cell r="A2598" t="str">
            <v>NAKLADKA+МРзел-чер75х22-2</v>
          </cell>
          <cell r="B2598" t="str">
            <v>МЕЧТА РЫБАКА Прямоугольник. 75х22, черный ПВХ, 2 шт</v>
          </cell>
          <cell r="E2598" t="str">
            <v>СИДУШКА</v>
          </cell>
          <cell r="F2598" t="str">
            <v>зеленый</v>
          </cell>
          <cell r="G2598">
            <v>0</v>
          </cell>
          <cell r="H2598">
            <v>11</v>
          </cell>
          <cell r="I2598">
            <v>0</v>
          </cell>
          <cell r="J2598">
            <v>0</v>
          </cell>
          <cell r="K2598" t="str">
            <v>2 шт 75*22</v>
          </cell>
        </row>
        <row r="2599">
          <cell r="A2599" t="str">
            <v>NAKLADKA+МРсер-чер75х22-2</v>
          </cell>
          <cell r="B2599" t="str">
            <v>МЕЧТА РЫБАКА Прямоугольник. 75х22, черный ПВХ, 2 шт</v>
          </cell>
          <cell r="E2599" t="str">
            <v>СИДУШКА</v>
          </cell>
          <cell r="F2599" t="str">
            <v>серый</v>
          </cell>
          <cell r="G2599">
            <v>0</v>
          </cell>
          <cell r="H2599">
            <v>11</v>
          </cell>
          <cell r="I2599">
            <v>0</v>
          </cell>
          <cell r="J2599">
            <v>0</v>
          </cell>
          <cell r="K2599" t="str">
            <v>2 шт 75*22</v>
          </cell>
        </row>
        <row r="2600">
          <cell r="A2600" t="str">
            <v>NAKLADKA+МРкрас-чер75х22-2</v>
          </cell>
          <cell r="B2600" t="str">
            <v>МЕЧТА РЫБАКА Прямоугольник. 75х22, черный ПВХ, 2 шт</v>
          </cell>
          <cell r="E2600" t="str">
            <v>СИДУШКА</v>
          </cell>
          <cell r="F2600" t="str">
            <v>красный</v>
          </cell>
          <cell r="G2600">
            <v>0</v>
          </cell>
          <cell r="H2600">
            <v>11</v>
          </cell>
          <cell r="I2600">
            <v>0</v>
          </cell>
          <cell r="J2600">
            <v>0</v>
          </cell>
          <cell r="K2600" t="str">
            <v>2 шт 75*22</v>
          </cell>
        </row>
        <row r="2601">
          <cell r="A2601" t="str">
            <v>NAKLADKA+RUNDUK+МРчер-чер-Рчер75х22-2</v>
          </cell>
          <cell r="B2601" t="str">
            <v>МЕЧТА РЫБАКА Прямоугольник. 75х22, черный ПВХ, 2 шт + РУНДУК В НАБОРЕ</v>
          </cell>
          <cell r="E2601" t="str">
            <v>СИДУШКА</v>
          </cell>
          <cell r="F2601" t="str">
            <v>черный</v>
          </cell>
          <cell r="G2601">
            <v>0</v>
          </cell>
          <cell r="H2601">
            <v>11</v>
          </cell>
          <cell r="I2601">
            <v>0</v>
          </cell>
          <cell r="J2601">
            <v>0</v>
          </cell>
          <cell r="K2601" t="str">
            <v xml:space="preserve">2 шт 75*22+ черный РУНДУК S </v>
          </cell>
        </row>
        <row r="2602">
          <cell r="A2602" t="str">
            <v>NAKLADKA+RUNDUK+МРсин-чер-Рчер75х22-2</v>
          </cell>
          <cell r="B2602" t="str">
            <v>МЕЧТА РЫБАКА Прямоугольник. 75х22, черный ПВХ, 2 шт + РУНДУК В НАБОРЕ</v>
          </cell>
          <cell r="E2602" t="str">
            <v>СИДУШКА</v>
          </cell>
          <cell r="F2602" t="str">
            <v>синий</v>
          </cell>
          <cell r="G2602">
            <v>0</v>
          </cell>
          <cell r="H2602">
            <v>11</v>
          </cell>
          <cell r="I2602">
            <v>0</v>
          </cell>
          <cell r="J2602">
            <v>0</v>
          </cell>
          <cell r="K2602" t="str">
            <v xml:space="preserve">2 шт 75*22+ черный РУНДУК S </v>
          </cell>
        </row>
        <row r="2603">
          <cell r="A2603" t="str">
            <v>NAKLADKA+RUNDUK+МРзел-чер-Рчер75х22-2</v>
          </cell>
          <cell r="B2603" t="str">
            <v>МЕЧТА РЫБАКА Прямоугольник. 75х22, черный ПВХ, 2 шт + РУНДУК В НАБОРЕ</v>
          </cell>
          <cell r="E2603" t="str">
            <v>СИДУШКА</v>
          </cell>
          <cell r="F2603" t="str">
            <v>зеленый</v>
          </cell>
          <cell r="G2603">
            <v>0</v>
          </cell>
          <cell r="H2603">
            <v>11</v>
          </cell>
          <cell r="I2603">
            <v>0</v>
          </cell>
          <cell r="J2603">
            <v>0</v>
          </cell>
          <cell r="K2603" t="str">
            <v xml:space="preserve">2 шт 75*22+ черный РУНДУК S </v>
          </cell>
        </row>
        <row r="2604">
          <cell r="A2604" t="str">
            <v>NAKLADKA+RUNDUK+МРсер-чер-Рчер75х22-2</v>
          </cell>
          <cell r="B2604" t="str">
            <v>МЕЧТА РЫБАКА Прямоугольник. 75х22, черный ПВХ, 2 шт + РУНДУК В НАБОРЕ</v>
          </cell>
          <cell r="E2604" t="str">
            <v>СИДУШКА</v>
          </cell>
          <cell r="F2604" t="str">
            <v>серый</v>
          </cell>
          <cell r="G2604">
            <v>0</v>
          </cell>
          <cell r="H2604">
            <v>11</v>
          </cell>
          <cell r="I2604">
            <v>0</v>
          </cell>
          <cell r="J2604">
            <v>0</v>
          </cell>
          <cell r="K2604" t="str">
            <v xml:space="preserve">2 шт 75*22+ черный РУНДУК S </v>
          </cell>
        </row>
        <row r="2605">
          <cell r="A2605" t="str">
            <v>NAKLADKA+RUNDUK+МРкрас-чер-Рчер75х22-2</v>
          </cell>
          <cell r="B2605" t="str">
            <v>МЕЧТА РЫБАКА Прямоугольник. 75х22, черный ПВХ, 2 шт + РУНДУК В НАБОРЕ</v>
          </cell>
          <cell r="E2605" t="str">
            <v>СИДУШКА</v>
          </cell>
          <cell r="F2605" t="str">
            <v>красный</v>
          </cell>
          <cell r="G2605">
            <v>0</v>
          </cell>
          <cell r="H2605">
            <v>11</v>
          </cell>
          <cell r="I2605">
            <v>0</v>
          </cell>
          <cell r="J2605">
            <v>0</v>
          </cell>
          <cell r="K2605" t="str">
            <v xml:space="preserve">2 шт 75*22+ черный РУНДУК S </v>
          </cell>
        </row>
        <row r="2606">
          <cell r="A2606" t="str">
            <v>NAKLADKA+RUNDUK+МРчер-сер-Рсер75х22-2</v>
          </cell>
          <cell r="B2606" t="str">
            <v>МЕЧТА РЫБАКА Прямоугольник. 75х22,серый ПВХ, 2 шт + РУНДУК В НАБОРЕ</v>
          </cell>
          <cell r="E2606" t="str">
            <v>СИДУШКА</v>
          </cell>
          <cell r="F2606" t="str">
            <v>черный</v>
          </cell>
          <cell r="G2606">
            <v>0</v>
          </cell>
          <cell r="H2606">
            <v>12</v>
          </cell>
          <cell r="I2606">
            <v>0</v>
          </cell>
          <cell r="J2606">
            <v>0</v>
          </cell>
          <cell r="K2606" t="str">
            <v xml:space="preserve">2 шт 75*22+ серый РУНДУК S </v>
          </cell>
        </row>
        <row r="2607">
          <cell r="A2607" t="str">
            <v>NAKLADKA+RUNDUK+МРсин-сер-Рсер75х22-2</v>
          </cell>
          <cell r="B2607" t="str">
            <v>МЕЧТА РЫБАКА Прямоугольник. 75х22,серый ПВХ, 2 шт + РУНДУК В НАБОРЕ</v>
          </cell>
          <cell r="E2607" t="str">
            <v>СИДУШКА</v>
          </cell>
          <cell r="F2607" t="str">
            <v>синий</v>
          </cell>
          <cell r="G2607">
            <v>0</v>
          </cell>
          <cell r="H2607">
            <v>12</v>
          </cell>
          <cell r="I2607">
            <v>0</v>
          </cell>
          <cell r="J2607">
            <v>0</v>
          </cell>
          <cell r="K2607" t="str">
            <v xml:space="preserve">2 шт 75*22+ серый РУНДУК S </v>
          </cell>
        </row>
        <row r="2608">
          <cell r="A2608" t="str">
            <v>NAKLADKA+RUNDUK+МРзел-сер-Рсер75х22-2</v>
          </cell>
          <cell r="B2608" t="str">
            <v>МЕЧТА РЫБАКА Прямоугольник. 75х22,серый ПВХ, 2 шт + РУНДУК В НАБОРЕ</v>
          </cell>
          <cell r="E2608" t="str">
            <v>СИДУШКА</v>
          </cell>
          <cell r="F2608" t="str">
            <v>зеленый</v>
          </cell>
          <cell r="G2608">
            <v>0</v>
          </cell>
          <cell r="H2608">
            <v>12</v>
          </cell>
          <cell r="I2608">
            <v>0</v>
          </cell>
          <cell r="J2608">
            <v>0</v>
          </cell>
          <cell r="K2608" t="str">
            <v xml:space="preserve">2 шт 75*22+ серый РУНДУК S </v>
          </cell>
        </row>
        <row r="2609">
          <cell r="A2609" t="str">
            <v>NAKLADKA+RUNDUK+МРсер-сер-Рсер75х22-2</v>
          </cell>
          <cell r="B2609" t="str">
            <v>МЕЧТА РЫБАКА Прямоугольник. 75х22,серый ПВХ, 2 шт + РУНДУК В НАБОРЕ</v>
          </cell>
          <cell r="E2609" t="str">
            <v>СИДУШКА</v>
          </cell>
          <cell r="F2609" t="str">
            <v>серый</v>
          </cell>
          <cell r="G2609">
            <v>0</v>
          </cell>
          <cell r="H2609">
            <v>12</v>
          </cell>
          <cell r="I2609">
            <v>0</v>
          </cell>
          <cell r="J2609">
            <v>0</v>
          </cell>
          <cell r="K2609" t="str">
            <v xml:space="preserve">2 шт 75*22+ серый РУНДУК S </v>
          </cell>
        </row>
        <row r="2610">
          <cell r="A2610" t="str">
            <v>NAKLADKA+RUNDUK+МРкрас-сер-Рсер75х22-2</v>
          </cell>
          <cell r="B2610" t="str">
            <v>МЕЧТА РЫБАКА Прямоугольник. 75х22,серый ПВХ, 2 шт + РУНДУК В НАБОРЕ</v>
          </cell>
          <cell r="E2610" t="str">
            <v>СИДУШКА</v>
          </cell>
          <cell r="F2610" t="str">
            <v>красный</v>
          </cell>
          <cell r="G2610">
            <v>0</v>
          </cell>
          <cell r="H2610">
            <v>12</v>
          </cell>
          <cell r="I2610">
            <v>0</v>
          </cell>
          <cell r="J2610">
            <v>0</v>
          </cell>
          <cell r="K2610" t="str">
            <v xml:space="preserve">2 шт 75*22+ серый РУНДУК S </v>
          </cell>
        </row>
        <row r="2611">
          <cell r="A2611" t="str">
            <v>NAKLADKA+МРчер-сер80х22-1</v>
          </cell>
          <cell r="B2611" t="str">
            <v>МЕЧТА РЫБАКА Прямоугольник. 80х22, серый ПВХ, 1 шт</v>
          </cell>
          <cell r="E2611" t="str">
            <v>СИДУШКА</v>
          </cell>
          <cell r="F2611" t="str">
            <v>черный</v>
          </cell>
          <cell r="G2611">
            <v>0</v>
          </cell>
          <cell r="H2611">
            <v>12</v>
          </cell>
          <cell r="I2611">
            <v>0</v>
          </cell>
          <cell r="J2611">
            <v>0</v>
          </cell>
          <cell r="K2611" t="str">
            <v>1 шт 80*22</v>
          </cell>
        </row>
        <row r="2612">
          <cell r="A2612" t="str">
            <v>NAKLADKA+МРсин-сер80х22-1</v>
          </cell>
          <cell r="B2612" t="str">
            <v>МЕЧТА РЫБАКА Прямоугольник. 80х22, серый ПВХ, 1 шт</v>
          </cell>
          <cell r="E2612" t="str">
            <v>СИДУШКА</v>
          </cell>
          <cell r="F2612" t="str">
            <v>синий</v>
          </cell>
          <cell r="G2612">
            <v>0</v>
          </cell>
          <cell r="H2612">
            <v>12</v>
          </cell>
          <cell r="I2612">
            <v>0</v>
          </cell>
          <cell r="J2612">
            <v>0</v>
          </cell>
          <cell r="K2612" t="str">
            <v>1 шт 80*22</v>
          </cell>
        </row>
        <row r="2613">
          <cell r="A2613" t="str">
            <v>NAKLADKA+МРзел-сер80х22-1</v>
          </cell>
          <cell r="B2613" t="str">
            <v>МЕЧТА РЫБАКА Прямоугольник. 80х22, серый ПВХ, 1 шт</v>
          </cell>
          <cell r="E2613" t="str">
            <v>СИДУШКА</v>
          </cell>
          <cell r="F2613" t="str">
            <v>зеленый</v>
          </cell>
          <cell r="G2613">
            <v>0</v>
          </cell>
          <cell r="H2613">
            <v>12</v>
          </cell>
          <cell r="I2613">
            <v>0</v>
          </cell>
          <cell r="J2613">
            <v>0</v>
          </cell>
          <cell r="K2613" t="str">
            <v>1 шт 80*22</v>
          </cell>
        </row>
        <row r="2614">
          <cell r="A2614" t="str">
            <v>NAKLADKA+МРсер-сер80х22-1</v>
          </cell>
          <cell r="B2614" t="str">
            <v>МЕЧТА РЫБАКА Прямоугольник. 80х22, серый ПВХ, 1 шт</v>
          </cell>
          <cell r="E2614" t="str">
            <v>СИДУШКА</v>
          </cell>
          <cell r="F2614" t="str">
            <v>серый</v>
          </cell>
          <cell r="G2614">
            <v>0</v>
          </cell>
          <cell r="H2614">
            <v>12</v>
          </cell>
          <cell r="I2614">
            <v>0</v>
          </cell>
          <cell r="J2614">
            <v>0</v>
          </cell>
          <cell r="K2614" t="str">
            <v>1 шт 80*22</v>
          </cell>
        </row>
        <row r="2615">
          <cell r="A2615" t="str">
            <v>NAKLADKA+МРкрас-сер80х22-1</v>
          </cell>
          <cell r="B2615" t="str">
            <v>МЕЧТА РЫБАКА Прямоугольник. 80х22, серый ПВХ, 1 шт</v>
          </cell>
          <cell r="E2615" t="str">
            <v>СИДУШКА</v>
          </cell>
          <cell r="F2615" t="str">
            <v>красный</v>
          </cell>
          <cell r="G2615">
            <v>0</v>
          </cell>
          <cell r="H2615">
            <v>12</v>
          </cell>
          <cell r="I2615">
            <v>0</v>
          </cell>
          <cell r="J2615">
            <v>0</v>
          </cell>
          <cell r="K2615" t="str">
            <v>1 шт 80*22</v>
          </cell>
        </row>
        <row r="2616">
          <cell r="A2616" t="str">
            <v>NAKLADKA+RUNDUK+МРчер-сер-Рсер80х22-1</v>
          </cell>
          <cell r="B2616" t="str">
            <v>МЕЧТА РЫБАКА Прямоугольник. 80х22, серый ПВХ, 1 шт + РУНДУК В НАБОРЕ</v>
          </cell>
          <cell r="E2616" t="str">
            <v>СИДУШКА</v>
          </cell>
          <cell r="F2616" t="str">
            <v>черный</v>
          </cell>
          <cell r="G2616">
            <v>0</v>
          </cell>
          <cell r="H2616">
            <v>12</v>
          </cell>
          <cell r="I2616">
            <v>0</v>
          </cell>
          <cell r="J2616">
            <v>0</v>
          </cell>
          <cell r="K2616" t="str">
            <v>1 шт 80*22 + серый РУНДУК S</v>
          </cell>
        </row>
        <row r="2617">
          <cell r="A2617" t="str">
            <v>NAKLADKA+RUNDUK+МРсин-сер-Рсер80х22-1</v>
          </cell>
          <cell r="B2617" t="str">
            <v>МЕЧТА РЫБАКА Прямоугольник. 80х22, серый ПВХ, 1 шт + РУНДУК В НАБОРЕ</v>
          </cell>
          <cell r="E2617" t="str">
            <v>СИДУШКА</v>
          </cell>
          <cell r="F2617" t="str">
            <v>синий</v>
          </cell>
          <cell r="G2617">
            <v>0</v>
          </cell>
          <cell r="H2617">
            <v>12</v>
          </cell>
          <cell r="I2617">
            <v>0</v>
          </cell>
          <cell r="J2617">
            <v>0</v>
          </cell>
          <cell r="K2617" t="str">
            <v>1 шт 80*22 + серый РУНДУК S</v>
          </cell>
        </row>
        <row r="2618">
          <cell r="A2618" t="str">
            <v>NAKLADKA+RUNDUK+МРзел-сер-Рсер80х22-1</v>
          </cell>
          <cell r="B2618" t="str">
            <v>МЕЧТА РЫБАКА Прямоугольник. 80х22, серый ПВХ, 1 шт + РУНДУК В НАБОРЕ</v>
          </cell>
          <cell r="E2618" t="str">
            <v>СИДУШКА</v>
          </cell>
          <cell r="F2618" t="str">
            <v>зеленый</v>
          </cell>
          <cell r="G2618">
            <v>0</v>
          </cell>
          <cell r="H2618">
            <v>12</v>
          </cell>
          <cell r="I2618">
            <v>0</v>
          </cell>
          <cell r="J2618">
            <v>0</v>
          </cell>
          <cell r="K2618" t="str">
            <v>1 шт 80*22 + серый РУНДУК S</v>
          </cell>
        </row>
        <row r="2619">
          <cell r="A2619" t="str">
            <v>NAKLADKA+RUNDUK+МРсер-сер-Рсер80х22-1</v>
          </cell>
          <cell r="B2619" t="str">
            <v>МЕЧТА РЫБАКА Прямоугольник. 80х22, серый ПВХ, 1 шт + РУНДУК В НАБОРЕ</v>
          </cell>
          <cell r="E2619" t="str">
            <v>СИДУШКА</v>
          </cell>
          <cell r="F2619" t="str">
            <v>серый</v>
          </cell>
          <cell r="G2619">
            <v>0</v>
          </cell>
          <cell r="H2619">
            <v>12</v>
          </cell>
          <cell r="I2619">
            <v>0</v>
          </cell>
          <cell r="J2619">
            <v>0</v>
          </cell>
          <cell r="K2619" t="str">
            <v>1 шт 80*22 + серый РУНДУК S</v>
          </cell>
        </row>
        <row r="2620">
          <cell r="A2620" t="str">
            <v>NAKLADKA+RUNDUK+МРкрас-сер-Рсер80х22-1</v>
          </cell>
          <cell r="B2620" t="str">
            <v>МЕЧТА РЫБАКА Прямоугольник. 80х22, серый ПВХ, 1 шт + РУНДУК В НАБОРЕ</v>
          </cell>
          <cell r="E2620" t="str">
            <v>СИДУШКА</v>
          </cell>
          <cell r="F2620" t="str">
            <v>красный</v>
          </cell>
          <cell r="G2620">
            <v>0</v>
          </cell>
          <cell r="H2620">
            <v>12</v>
          </cell>
          <cell r="I2620">
            <v>0</v>
          </cell>
          <cell r="J2620">
            <v>0</v>
          </cell>
          <cell r="K2620" t="str">
            <v>1 шт 80*22 + серый РУНДУК S</v>
          </cell>
        </row>
        <row r="2621">
          <cell r="A2621" t="str">
            <v>NAKLADKA+МРчер-сер80х22-2</v>
          </cell>
          <cell r="B2621" t="str">
            <v>МЕЧТА РЫБАКА Прямоугольник. 80х22, серый ПВХ, 2 шт</v>
          </cell>
          <cell r="E2621" t="str">
            <v>СИДУШКА</v>
          </cell>
          <cell r="F2621" t="str">
            <v>черный</v>
          </cell>
          <cell r="G2621">
            <v>0</v>
          </cell>
          <cell r="H2621">
            <v>12</v>
          </cell>
          <cell r="I2621">
            <v>0</v>
          </cell>
          <cell r="J2621">
            <v>0</v>
          </cell>
          <cell r="K2621" t="str">
            <v>2 шт 80*22</v>
          </cell>
        </row>
        <row r="2622">
          <cell r="A2622" t="str">
            <v>NAKLADKA+МРсин-сер80х22-2</v>
          </cell>
          <cell r="B2622" t="str">
            <v>МЕЧТА РЫБАКА Прямоугольник. 80х22, серый ПВХ, 2 шт</v>
          </cell>
          <cell r="E2622" t="str">
            <v>СИДУШКА</v>
          </cell>
          <cell r="F2622" t="str">
            <v>синий</v>
          </cell>
          <cell r="G2622">
            <v>0</v>
          </cell>
          <cell r="H2622">
            <v>12</v>
          </cell>
          <cell r="I2622">
            <v>0</v>
          </cell>
          <cell r="J2622">
            <v>0</v>
          </cell>
          <cell r="K2622" t="str">
            <v>2 шт 80*22</v>
          </cell>
        </row>
        <row r="2623">
          <cell r="A2623" t="str">
            <v>NAKLADKA+МРзел-сер80х22-2</v>
          </cell>
          <cell r="B2623" t="str">
            <v>МЕЧТА РЫБАКА Прямоугольник. 80х22, серый ПВХ, 2 шт</v>
          </cell>
          <cell r="E2623" t="str">
            <v>СИДУШКА</v>
          </cell>
          <cell r="F2623" t="str">
            <v>зеленый</v>
          </cell>
          <cell r="G2623">
            <v>0</v>
          </cell>
          <cell r="H2623">
            <v>12</v>
          </cell>
          <cell r="I2623">
            <v>0</v>
          </cell>
          <cell r="J2623">
            <v>0</v>
          </cell>
          <cell r="K2623" t="str">
            <v>2 шт 80*22</v>
          </cell>
        </row>
        <row r="2624">
          <cell r="A2624" t="str">
            <v>NAKLADKA+МРсер-сер80х22-2</v>
          </cell>
          <cell r="B2624" t="str">
            <v>МЕЧТА РЫБАКА Прямоугольник. 80х22, серый ПВХ, 2 шт</v>
          </cell>
          <cell r="E2624" t="str">
            <v>СИДУШКА</v>
          </cell>
          <cell r="F2624" t="str">
            <v>серый</v>
          </cell>
          <cell r="G2624">
            <v>0</v>
          </cell>
          <cell r="H2624">
            <v>12</v>
          </cell>
          <cell r="I2624">
            <v>0</v>
          </cell>
          <cell r="J2624">
            <v>0</v>
          </cell>
          <cell r="K2624" t="str">
            <v>2 шт 80*22</v>
          </cell>
        </row>
        <row r="2625">
          <cell r="A2625" t="str">
            <v>NAKLADKA+МРкрас-сер80х22-2</v>
          </cell>
          <cell r="B2625" t="str">
            <v>МЕЧТА РЫБАКА Прямоугольник. 80х22, серый ПВХ, 2 шт</v>
          </cell>
          <cell r="E2625" t="str">
            <v>СИДУШКА</v>
          </cell>
          <cell r="F2625" t="str">
            <v>красный</v>
          </cell>
          <cell r="G2625">
            <v>0</v>
          </cell>
          <cell r="H2625">
            <v>12</v>
          </cell>
          <cell r="I2625">
            <v>0</v>
          </cell>
          <cell r="J2625">
            <v>0</v>
          </cell>
          <cell r="K2625" t="str">
            <v>2 шт 80*22</v>
          </cell>
        </row>
        <row r="2626">
          <cell r="A2626" t="str">
            <v>NAKLADKA+RUNDUK+МРчер-сер-Рсер80х22-2</v>
          </cell>
          <cell r="B2626" t="str">
            <v>МЕЧТА РЫБАКА Прямоугольник. 80х22, серый ПВХ, 2 шт + РУНДУК В НАБОРЕ</v>
          </cell>
          <cell r="E2626" t="str">
            <v>СИДУШКА</v>
          </cell>
          <cell r="F2626" t="str">
            <v>черный</v>
          </cell>
          <cell r="G2626">
            <v>0</v>
          </cell>
          <cell r="H2626">
            <v>12</v>
          </cell>
          <cell r="I2626">
            <v>0</v>
          </cell>
          <cell r="J2626">
            <v>0</v>
          </cell>
          <cell r="K2626" t="str">
            <v>2 шт 80*22 + серый РУНДУК S</v>
          </cell>
        </row>
        <row r="2627">
          <cell r="A2627" t="str">
            <v>NAKLADKA+RUNDUK+МРсин-сер-Рсер80х22-2</v>
          </cell>
          <cell r="B2627" t="str">
            <v>МЕЧТА РЫБАКА Прямоугольник. 80х22, серый ПВХ, 2 шт + РУНДУК В НАБОРЕ</v>
          </cell>
          <cell r="E2627" t="str">
            <v>СИДУШКА</v>
          </cell>
          <cell r="F2627" t="str">
            <v>синий</v>
          </cell>
          <cell r="G2627">
            <v>0</v>
          </cell>
          <cell r="H2627">
            <v>12</v>
          </cell>
          <cell r="I2627">
            <v>0</v>
          </cell>
          <cell r="J2627">
            <v>0</v>
          </cell>
          <cell r="K2627" t="str">
            <v>2 шт 80*22 + серый РУНДУК S</v>
          </cell>
        </row>
        <row r="2628">
          <cell r="A2628" t="str">
            <v>NAKLADKA+RUNDUK+МРзел-сер-Рсер80х22-2</v>
          </cell>
          <cell r="B2628" t="str">
            <v>МЕЧТА РЫБАКА Прямоугольник. 80х22, серый ПВХ, 2 шт + РУНДУК В НАБОРЕ</v>
          </cell>
          <cell r="E2628" t="str">
            <v>СИДУШКА</v>
          </cell>
          <cell r="F2628" t="str">
            <v>зеленый</v>
          </cell>
          <cell r="G2628">
            <v>0</v>
          </cell>
          <cell r="H2628">
            <v>12</v>
          </cell>
          <cell r="I2628">
            <v>0</v>
          </cell>
          <cell r="J2628">
            <v>0</v>
          </cell>
          <cell r="K2628" t="str">
            <v>2 шт 80*22 + серый РУНДУК S</v>
          </cell>
        </row>
        <row r="2629">
          <cell r="A2629" t="str">
            <v>NAKLADKA+RUNDUK+МРсер-сер-Рсер80х22-2</v>
          </cell>
          <cell r="B2629" t="str">
            <v>МЕЧТА РЫБАКА Прямоугольник. 80х22, серый ПВХ, 2 шт + РУНДУК В НАБОРЕ</v>
          </cell>
          <cell r="E2629" t="str">
            <v>СИДУШКА</v>
          </cell>
          <cell r="F2629" t="str">
            <v>серый</v>
          </cell>
          <cell r="G2629">
            <v>0</v>
          </cell>
          <cell r="H2629">
            <v>12</v>
          </cell>
          <cell r="I2629">
            <v>0</v>
          </cell>
          <cell r="J2629">
            <v>0</v>
          </cell>
          <cell r="K2629" t="str">
            <v>2 шт 80*22 + серый РУНДУК S</v>
          </cell>
        </row>
        <row r="2630">
          <cell r="A2630" t="str">
            <v>NAKLADKA+RUNDUK+МРкрас-сер-Рсер80х22-2</v>
          </cell>
          <cell r="B2630" t="str">
            <v>МЕЧТА РЫБАКА Прямоугольник. 80х22, серый ПВХ, 2 шт + РУНДУК В НАБОРЕ</v>
          </cell>
          <cell r="E2630" t="str">
            <v>СИДУШКА</v>
          </cell>
          <cell r="F2630" t="str">
            <v>красный</v>
          </cell>
          <cell r="G2630">
            <v>0</v>
          </cell>
          <cell r="H2630">
            <v>12</v>
          </cell>
          <cell r="I2630">
            <v>0</v>
          </cell>
          <cell r="J2630">
            <v>0</v>
          </cell>
          <cell r="K2630" t="str">
            <v>2 шт 80*22 + серый РУНДУК S</v>
          </cell>
        </row>
        <row r="2631">
          <cell r="A2631" t="str">
            <v>NAKLADKA+МРчер-чер80х22-1</v>
          </cell>
          <cell r="B2631" t="str">
            <v>МЕЧТА РЫБАКА Прямоугольник. 80х22, черный ПВХ, 1 шт</v>
          </cell>
          <cell r="E2631" t="str">
            <v>СИДУШКА</v>
          </cell>
          <cell r="F2631" t="str">
            <v>черный</v>
          </cell>
          <cell r="G2631">
            <v>0</v>
          </cell>
          <cell r="H2631">
            <v>11</v>
          </cell>
          <cell r="I2631">
            <v>0</v>
          </cell>
          <cell r="J2631">
            <v>0</v>
          </cell>
          <cell r="K2631" t="str">
            <v>1 шт 80*22</v>
          </cell>
        </row>
        <row r="2632">
          <cell r="A2632" t="str">
            <v>NAKLADKA+МРсин-чер80х22-1</v>
          </cell>
          <cell r="B2632" t="str">
            <v>МЕЧТА РЫБАКА Прямоугольник. 80х22, черный ПВХ, 1 шт</v>
          </cell>
          <cell r="E2632" t="str">
            <v>СИДУШКА</v>
          </cell>
          <cell r="F2632" t="str">
            <v>синий</v>
          </cell>
          <cell r="G2632">
            <v>0</v>
          </cell>
          <cell r="H2632">
            <v>11</v>
          </cell>
          <cell r="I2632">
            <v>0</v>
          </cell>
          <cell r="J2632">
            <v>0</v>
          </cell>
          <cell r="K2632" t="str">
            <v>1 шт 80*22</v>
          </cell>
        </row>
        <row r="2633">
          <cell r="A2633" t="str">
            <v>NAKLADKA+МРзел-чер80х22-1</v>
          </cell>
          <cell r="B2633" t="str">
            <v>МЕЧТА РЫБАКА Прямоугольник. 80х22, черный ПВХ, 1 шт</v>
          </cell>
          <cell r="E2633" t="str">
            <v>СИДУШКА</v>
          </cell>
          <cell r="F2633" t="str">
            <v>зеленый</v>
          </cell>
          <cell r="G2633">
            <v>0</v>
          </cell>
          <cell r="H2633">
            <v>11</v>
          </cell>
          <cell r="I2633">
            <v>0</v>
          </cell>
          <cell r="J2633">
            <v>0</v>
          </cell>
          <cell r="K2633" t="str">
            <v>1 шт 80*22</v>
          </cell>
        </row>
        <row r="2634">
          <cell r="A2634" t="str">
            <v>NAKLADKA+МРсер-чер80х22-1</v>
          </cell>
          <cell r="B2634" t="str">
            <v>МЕЧТА РЫБАКА Прямоугольник. 80х22, черный ПВХ, 1 шт</v>
          </cell>
          <cell r="E2634" t="str">
            <v>СИДУШКА</v>
          </cell>
          <cell r="F2634" t="str">
            <v>серый</v>
          </cell>
          <cell r="G2634">
            <v>0</v>
          </cell>
          <cell r="H2634">
            <v>11</v>
          </cell>
          <cell r="I2634">
            <v>0</v>
          </cell>
          <cell r="J2634">
            <v>0</v>
          </cell>
          <cell r="K2634" t="str">
            <v>1 шт 80*22</v>
          </cell>
        </row>
        <row r="2635">
          <cell r="A2635" t="str">
            <v>NAKLADKA+МРкрас-чер80х22-1</v>
          </cell>
          <cell r="B2635" t="str">
            <v>МЕЧТА РЫБАКА Прямоугольник. 80х22, черный ПВХ, 1 шт</v>
          </cell>
          <cell r="E2635" t="str">
            <v>СИДУШКА</v>
          </cell>
          <cell r="F2635" t="str">
            <v>красный</v>
          </cell>
          <cell r="G2635">
            <v>0</v>
          </cell>
          <cell r="H2635">
            <v>11</v>
          </cell>
          <cell r="I2635">
            <v>0</v>
          </cell>
          <cell r="J2635">
            <v>0</v>
          </cell>
          <cell r="K2635" t="str">
            <v>1 шт 80*22</v>
          </cell>
        </row>
        <row r="2636">
          <cell r="A2636" t="str">
            <v>NAKLADKA+RUNDUK+МРжел-чер80х22-1</v>
          </cell>
          <cell r="B2636" t="str">
            <v>МЕЧТА РЫБАКА Прямоугольник. 80х22, черный ПВХ, 1 шт</v>
          </cell>
          <cell r="E2636" t="str">
            <v>СИДУШКА</v>
          </cell>
          <cell r="F2636" t="str">
            <v>желтый</v>
          </cell>
          <cell r="G2636">
            <v>0</v>
          </cell>
          <cell r="H2636">
            <v>11</v>
          </cell>
          <cell r="I2636">
            <v>0</v>
          </cell>
          <cell r="J2636">
            <v>0</v>
          </cell>
          <cell r="K2636" t="str">
            <v>1 шт 80*22</v>
          </cell>
        </row>
        <row r="2637">
          <cell r="A2637" t="str">
            <v>NAKLADKA+RUNDUK+МРчер-чер-Рчер80х22-1</v>
          </cell>
          <cell r="B2637" t="str">
            <v>МЕЧТА РЫБАКА Прямоугольник. 80х22, черный ПВХ, 1 шт + РУНДУК В НАБОРЕ</v>
          </cell>
          <cell r="E2637" t="str">
            <v>СИДУШКА</v>
          </cell>
          <cell r="F2637" t="str">
            <v>черный</v>
          </cell>
          <cell r="G2637">
            <v>0</v>
          </cell>
          <cell r="H2637">
            <v>11</v>
          </cell>
          <cell r="I2637">
            <v>0</v>
          </cell>
          <cell r="J2637">
            <v>0</v>
          </cell>
          <cell r="K2637" t="str">
            <v>1 шт 80*22 + черный РУНДУК S</v>
          </cell>
        </row>
        <row r="2638">
          <cell r="A2638" t="str">
            <v>NAKLADKA+RUNDUK+МРсин-чер-Рчер80х22-1</v>
          </cell>
          <cell r="B2638" t="str">
            <v>МЕЧТА РЫБАКА Прямоугольник. 80х22, черный ПВХ, 1 шт + РУНДУК В НАБОРЕ</v>
          </cell>
          <cell r="E2638" t="str">
            <v>СИДУШКА</v>
          </cell>
          <cell r="F2638" t="str">
            <v>синий</v>
          </cell>
          <cell r="G2638">
            <v>0</v>
          </cell>
          <cell r="H2638">
            <v>11</v>
          </cell>
          <cell r="I2638">
            <v>0</v>
          </cell>
          <cell r="J2638">
            <v>0</v>
          </cell>
          <cell r="K2638" t="str">
            <v>1 шт 80*22 + черный РУНДУК S</v>
          </cell>
        </row>
        <row r="2639">
          <cell r="A2639" t="str">
            <v>NAKLADKA+RUNDUK+МРзел-чер-Рчер80х22-1</v>
          </cell>
          <cell r="B2639" t="str">
            <v>МЕЧТА РЫБАКА Прямоугольник. 80х22, черный ПВХ, 1 шт + РУНДУК В НАБОРЕ</v>
          </cell>
          <cell r="E2639" t="str">
            <v>СИДУШКА</v>
          </cell>
          <cell r="F2639" t="str">
            <v>зеленый</v>
          </cell>
          <cell r="G2639">
            <v>0</v>
          </cell>
          <cell r="H2639">
            <v>11</v>
          </cell>
          <cell r="I2639">
            <v>0</v>
          </cell>
          <cell r="J2639">
            <v>0</v>
          </cell>
          <cell r="K2639" t="str">
            <v>1 шт 80*22 + черный РУНДУК S</v>
          </cell>
        </row>
        <row r="2640">
          <cell r="A2640" t="str">
            <v>NAKLADKA+RUNDUK+МРсер-чер-Рчер80х22-1</v>
          </cell>
          <cell r="B2640" t="str">
            <v>МЕЧТА РЫБАКА Прямоугольник. 80х22, черный ПВХ, 1 шт + РУНДУК В НАБОРЕ</v>
          </cell>
          <cell r="E2640" t="str">
            <v>СИДУШКА</v>
          </cell>
          <cell r="F2640" t="str">
            <v>серый</v>
          </cell>
          <cell r="G2640">
            <v>0</v>
          </cell>
          <cell r="H2640">
            <v>11</v>
          </cell>
          <cell r="I2640">
            <v>0</v>
          </cell>
          <cell r="J2640">
            <v>0</v>
          </cell>
          <cell r="K2640" t="str">
            <v>1 шт 80*22 + черный РУНДУК S</v>
          </cell>
        </row>
        <row r="2641">
          <cell r="A2641" t="str">
            <v>NAKLADKA+RUNDUK+МРкрас-чер-Рчер80х22-1</v>
          </cell>
          <cell r="B2641" t="str">
            <v>МЕЧТА РЫБАКА Прямоугольник. 80х22, черный ПВХ, 1 шт + РУНДУК В НАБОРЕ</v>
          </cell>
          <cell r="E2641" t="str">
            <v>СИДУШКА</v>
          </cell>
          <cell r="F2641" t="str">
            <v>красный</v>
          </cell>
          <cell r="G2641">
            <v>0</v>
          </cell>
          <cell r="H2641">
            <v>11</v>
          </cell>
          <cell r="I2641">
            <v>0</v>
          </cell>
          <cell r="J2641">
            <v>0</v>
          </cell>
          <cell r="K2641" t="str">
            <v>1 шт 80*22 + черный РУНДУК S</v>
          </cell>
        </row>
        <row r="2642">
          <cell r="A2642" t="str">
            <v>NAKLADKA+МРчер-чер80х22-2</v>
          </cell>
          <cell r="B2642" t="str">
            <v>МЕЧТА РЫБАКА Прямоугольник. 80х22, черный ПВХ, 2 шт</v>
          </cell>
          <cell r="E2642" t="str">
            <v>СИДУШКА</v>
          </cell>
          <cell r="F2642" t="str">
            <v>черный</v>
          </cell>
          <cell r="G2642">
            <v>0</v>
          </cell>
          <cell r="H2642">
            <v>11</v>
          </cell>
          <cell r="I2642">
            <v>0</v>
          </cell>
          <cell r="J2642">
            <v>0</v>
          </cell>
          <cell r="K2642" t="str">
            <v>2 шт 80*22</v>
          </cell>
        </row>
        <row r="2643">
          <cell r="A2643" t="str">
            <v>NAKLADKA+МРсин-чер80х22-2</v>
          </cell>
          <cell r="B2643" t="str">
            <v>МЕЧТА РЫБАКА Прямоугольник. 80х22, черный ПВХ, 2 шт</v>
          </cell>
          <cell r="E2643" t="str">
            <v>СИДУШКА</v>
          </cell>
          <cell r="F2643" t="str">
            <v>синий</v>
          </cell>
          <cell r="G2643">
            <v>0</v>
          </cell>
          <cell r="H2643">
            <v>11</v>
          </cell>
          <cell r="I2643">
            <v>0</v>
          </cell>
          <cell r="J2643">
            <v>0</v>
          </cell>
          <cell r="K2643" t="str">
            <v>2 шт 80*22</v>
          </cell>
        </row>
        <row r="2644">
          <cell r="A2644" t="str">
            <v>NAKLADKA+МРзел-чер80х22-2</v>
          </cell>
          <cell r="B2644" t="str">
            <v>МЕЧТА РЫБАКА Прямоугольник. 80х22, черный ПВХ, 2 шт</v>
          </cell>
          <cell r="E2644" t="str">
            <v>СИДУШКА</v>
          </cell>
          <cell r="F2644" t="str">
            <v>зеленый</v>
          </cell>
          <cell r="G2644">
            <v>0</v>
          </cell>
          <cell r="H2644">
            <v>11</v>
          </cell>
          <cell r="I2644">
            <v>0</v>
          </cell>
          <cell r="J2644">
            <v>0</v>
          </cell>
          <cell r="K2644" t="str">
            <v>2 шт 80*22</v>
          </cell>
        </row>
        <row r="2645">
          <cell r="A2645" t="str">
            <v>NAKLADKA+МРсер-чер80х22-2</v>
          </cell>
          <cell r="B2645" t="str">
            <v>МЕЧТА РЫБАКА Прямоугольник. 80х22, черный ПВХ, 2 шт</v>
          </cell>
          <cell r="E2645" t="str">
            <v>СИДУШКА</v>
          </cell>
          <cell r="F2645" t="str">
            <v>серый</v>
          </cell>
          <cell r="G2645">
            <v>0</v>
          </cell>
          <cell r="H2645">
            <v>11</v>
          </cell>
          <cell r="I2645">
            <v>0</v>
          </cell>
          <cell r="J2645">
            <v>0</v>
          </cell>
          <cell r="K2645" t="str">
            <v>2 шт 80*22</v>
          </cell>
        </row>
        <row r="2646">
          <cell r="A2646" t="str">
            <v>NAKLADKA+МРкрас-чер80х22-2</v>
          </cell>
          <cell r="B2646" t="str">
            <v>МЕЧТА РЫБАКА Прямоугольник. 80х22, черный ПВХ, 2 шт</v>
          </cell>
          <cell r="E2646" t="str">
            <v>СИДУШКА</v>
          </cell>
          <cell r="F2646" t="str">
            <v>красный</v>
          </cell>
          <cell r="G2646">
            <v>0</v>
          </cell>
          <cell r="H2646">
            <v>11</v>
          </cell>
          <cell r="I2646">
            <v>0</v>
          </cell>
          <cell r="J2646">
            <v>0</v>
          </cell>
          <cell r="K2646" t="str">
            <v>2 шт 80*22</v>
          </cell>
        </row>
        <row r="2647">
          <cell r="A2647" t="str">
            <v>NAKLADKA+RUNDUK+МРчер-чер-Рчер80х22-2</v>
          </cell>
          <cell r="B2647" t="str">
            <v>МЕЧТА РЫБАКА Прямоугольник. 80х22, черный ПВХ, 2 шт + РУНДУК В НАБОРЕ</v>
          </cell>
          <cell r="E2647" t="str">
            <v>СИДУШКА</v>
          </cell>
          <cell r="F2647" t="str">
            <v>черный</v>
          </cell>
          <cell r="G2647">
            <v>0</v>
          </cell>
          <cell r="H2647">
            <v>11</v>
          </cell>
          <cell r="I2647">
            <v>0</v>
          </cell>
          <cell r="J2647">
            <v>0</v>
          </cell>
          <cell r="K2647" t="str">
            <v>2 шт 80*22 + черный РУНДУК S</v>
          </cell>
        </row>
        <row r="2648">
          <cell r="A2648" t="str">
            <v>NAKLADKA+RUNDUK+МРсин-чер-Рчер80х22-2</v>
          </cell>
          <cell r="B2648" t="str">
            <v>МЕЧТА РЫБАКА Прямоугольник. 80х22, черный ПВХ, 2 шт + РУНДУК В НАБОРЕ</v>
          </cell>
          <cell r="E2648" t="str">
            <v>СИДУШКА</v>
          </cell>
          <cell r="F2648" t="str">
            <v>синий</v>
          </cell>
          <cell r="G2648">
            <v>0</v>
          </cell>
          <cell r="H2648">
            <v>11</v>
          </cell>
          <cell r="I2648">
            <v>0</v>
          </cell>
          <cell r="J2648">
            <v>0</v>
          </cell>
          <cell r="K2648" t="str">
            <v>2 шт 80*22 + черный РУНДУК S</v>
          </cell>
        </row>
        <row r="2649">
          <cell r="A2649" t="str">
            <v>NAKLADKA+RUNDUK+МРзел-чер-Рчер80х22-2</v>
          </cell>
          <cell r="B2649" t="str">
            <v>МЕЧТА РЫБАКА Прямоугольник. 80х22, черный ПВХ, 2 шт + РУНДУК В НАБОРЕ</v>
          </cell>
          <cell r="E2649" t="str">
            <v>СИДУШКА</v>
          </cell>
          <cell r="F2649" t="str">
            <v>зеленый</v>
          </cell>
          <cell r="G2649">
            <v>0</v>
          </cell>
          <cell r="H2649">
            <v>11</v>
          </cell>
          <cell r="I2649">
            <v>0</v>
          </cell>
          <cell r="J2649">
            <v>0</v>
          </cell>
          <cell r="K2649" t="str">
            <v>2 шт 80*22 + черный РУНДУК S</v>
          </cell>
        </row>
        <row r="2650">
          <cell r="A2650" t="str">
            <v>NAKLADKA+RUNDUK+МРсер-чер-Рчер80х22-2</v>
          </cell>
          <cell r="B2650" t="str">
            <v>МЕЧТА РЫБАКА Прямоугольник. 80х22, черный ПВХ, 2 шт + РУНДУК В НАБОРЕ</v>
          </cell>
          <cell r="E2650" t="str">
            <v>СИДУШКА</v>
          </cell>
          <cell r="F2650" t="str">
            <v>серый</v>
          </cell>
          <cell r="G2650">
            <v>0</v>
          </cell>
          <cell r="H2650">
            <v>11</v>
          </cell>
          <cell r="I2650">
            <v>0</v>
          </cell>
          <cell r="J2650">
            <v>0</v>
          </cell>
          <cell r="K2650" t="str">
            <v>2 шт 80*22 + черный РУНДУК S</v>
          </cell>
        </row>
        <row r="2651">
          <cell r="A2651" t="str">
            <v>NAKLADKA+RUNDUK+МРкрас-чер-Рчер80х22-2</v>
          </cell>
          <cell r="B2651" t="str">
            <v>МЕЧТА РЫБАКА Прямоугольник. 80х22, черный ПВХ, 2 шт + РУНДУК В НАБОРЕ</v>
          </cell>
          <cell r="E2651" t="str">
            <v>СИДУШКА</v>
          </cell>
          <cell r="F2651" t="str">
            <v>красный</v>
          </cell>
          <cell r="G2651">
            <v>0</v>
          </cell>
          <cell r="H2651">
            <v>11</v>
          </cell>
          <cell r="I2651">
            <v>0</v>
          </cell>
          <cell r="J2651">
            <v>0</v>
          </cell>
          <cell r="K2651" t="str">
            <v>2 шт 80*22 + черный РУНДУК S</v>
          </cell>
        </row>
        <row r="2652">
          <cell r="A2652" t="str">
            <v>NAKLADKA+МРчер-сер85х22-1</v>
          </cell>
          <cell r="B2652" t="str">
            <v>МЕЧТА РЫБАКА Прямоугольник. 85х22, серый ПВХ, 1 шт</v>
          </cell>
          <cell r="E2652" t="str">
            <v>СИДУШКА</v>
          </cell>
          <cell r="F2652" t="str">
            <v>черный</v>
          </cell>
          <cell r="G2652">
            <v>0</v>
          </cell>
          <cell r="H2652">
            <v>12</v>
          </cell>
          <cell r="I2652">
            <v>0</v>
          </cell>
          <cell r="J2652">
            <v>0</v>
          </cell>
          <cell r="K2652" t="str">
            <v>1 шт 85*22</v>
          </cell>
        </row>
        <row r="2653">
          <cell r="A2653" t="str">
            <v>NAKLADKA+МРсин-сер85х22-1</v>
          </cell>
          <cell r="B2653" t="str">
            <v>МЕЧТА РЫБАКА Прямоугольник. 85х22, серый ПВХ, 1 шт</v>
          </cell>
          <cell r="E2653" t="str">
            <v>СИДУШКА</v>
          </cell>
          <cell r="F2653" t="str">
            <v>синий</v>
          </cell>
          <cell r="G2653">
            <v>0</v>
          </cell>
          <cell r="H2653">
            <v>12</v>
          </cell>
          <cell r="I2653">
            <v>0</v>
          </cell>
          <cell r="J2653">
            <v>0</v>
          </cell>
          <cell r="K2653" t="str">
            <v>1 шт 85*22</v>
          </cell>
        </row>
        <row r="2654">
          <cell r="A2654" t="str">
            <v>NAKLADKA+МРзел-сер85х22-1</v>
          </cell>
          <cell r="B2654" t="str">
            <v>МЕЧТА РЫБАКА Прямоугольник. 85х22, серый ПВХ, 1 шт</v>
          </cell>
          <cell r="E2654" t="str">
            <v>СИДУШКА</v>
          </cell>
          <cell r="F2654" t="str">
            <v>зеленый</v>
          </cell>
          <cell r="G2654">
            <v>0</v>
          </cell>
          <cell r="H2654">
            <v>12</v>
          </cell>
          <cell r="I2654">
            <v>0</v>
          </cell>
          <cell r="J2654">
            <v>0</v>
          </cell>
          <cell r="K2654" t="str">
            <v>1 шт 85*22</v>
          </cell>
        </row>
        <row r="2655">
          <cell r="A2655" t="str">
            <v>NAKLADKA+МРсер-сер85х22-1</v>
          </cell>
          <cell r="B2655" t="str">
            <v>МЕЧТА РЫБАКА Прямоугольник. 85х22, серый ПВХ, 1 шт</v>
          </cell>
          <cell r="E2655" t="str">
            <v>СИДУШКА</v>
          </cell>
          <cell r="F2655" t="str">
            <v>серый</v>
          </cell>
          <cell r="G2655">
            <v>0</v>
          </cell>
          <cell r="H2655">
            <v>12</v>
          </cell>
          <cell r="I2655">
            <v>0</v>
          </cell>
          <cell r="J2655">
            <v>0</v>
          </cell>
          <cell r="K2655" t="str">
            <v>1 шт 85*22</v>
          </cell>
        </row>
        <row r="2656">
          <cell r="A2656" t="str">
            <v>NAKLADKA+МРкрас-сер85х22-1</v>
          </cell>
          <cell r="B2656" t="str">
            <v>МЕЧТА РЫБАКА Прямоугольник. 85х22, серый ПВХ, 1 шт</v>
          </cell>
          <cell r="E2656" t="str">
            <v>СИДУШКА</v>
          </cell>
          <cell r="F2656" t="str">
            <v>красный</v>
          </cell>
          <cell r="G2656">
            <v>0</v>
          </cell>
          <cell r="H2656">
            <v>12</v>
          </cell>
          <cell r="I2656">
            <v>0</v>
          </cell>
          <cell r="J2656">
            <v>0</v>
          </cell>
          <cell r="K2656" t="str">
            <v>1 шт 85*22</v>
          </cell>
        </row>
        <row r="2657">
          <cell r="A2657" t="str">
            <v>NAKLADKA+RUNDUK+МРчер-сер-Рсер85х22-1</v>
          </cell>
          <cell r="B2657" t="str">
            <v>МЕЧТА РЫБАКА Прямоугольник. 85х22, серый ПВХ, 1 шт + РУНДУК В НАБОРЕ</v>
          </cell>
          <cell r="E2657" t="str">
            <v>СИДУШКА</v>
          </cell>
          <cell r="F2657" t="str">
            <v>черный</v>
          </cell>
          <cell r="G2657">
            <v>0</v>
          </cell>
          <cell r="H2657">
            <v>12</v>
          </cell>
          <cell r="I2657">
            <v>0</v>
          </cell>
          <cell r="J2657">
            <v>0</v>
          </cell>
          <cell r="K2657" t="str">
            <v>1 шт 85*22 + серый РУНДУК S</v>
          </cell>
        </row>
        <row r="2658">
          <cell r="A2658" t="str">
            <v>NAKLADKA+RUNDUK+МРсин-сер-Рсер85х22-1</v>
          </cell>
          <cell r="B2658" t="str">
            <v>МЕЧТА РЫБАКА Прямоугольник. 85х22, серый ПВХ, 1 шт + РУНДУК В НАБОРЕ</v>
          </cell>
          <cell r="E2658" t="str">
            <v>СИДУШКА</v>
          </cell>
          <cell r="F2658" t="str">
            <v>синий</v>
          </cell>
          <cell r="G2658">
            <v>0</v>
          </cell>
          <cell r="H2658">
            <v>12</v>
          </cell>
          <cell r="I2658">
            <v>0</v>
          </cell>
          <cell r="J2658">
            <v>0</v>
          </cell>
          <cell r="K2658" t="str">
            <v>1 шт 85*22 + серый РУНДУК S</v>
          </cell>
        </row>
        <row r="2659">
          <cell r="A2659" t="str">
            <v>NAKLADKA+RUNDUK+МРзел-сер-Рсер85х22-1</v>
          </cell>
          <cell r="B2659" t="str">
            <v>МЕЧТА РЫБАКА Прямоугольник. 85х22, серый ПВХ, 1 шт + РУНДУК В НАБОРЕ</v>
          </cell>
          <cell r="E2659" t="str">
            <v>СИДУШКА</v>
          </cell>
          <cell r="F2659" t="str">
            <v>зеленый</v>
          </cell>
          <cell r="G2659">
            <v>0</v>
          </cell>
          <cell r="H2659">
            <v>12</v>
          </cell>
          <cell r="I2659">
            <v>0</v>
          </cell>
          <cell r="J2659">
            <v>0</v>
          </cell>
          <cell r="K2659" t="str">
            <v>1 шт 85*22 + серый РУНДУК S</v>
          </cell>
        </row>
        <row r="2660">
          <cell r="A2660" t="str">
            <v>NAKLADKA+RUNDUK+МРсер-сер-Рсер85х22-1</v>
          </cell>
          <cell r="B2660" t="str">
            <v>МЕЧТА РЫБАКА Прямоугольник. 85х22, серый ПВХ, 1 шт + РУНДУК В НАБОРЕ</v>
          </cell>
          <cell r="E2660" t="str">
            <v>СИДУШКА</v>
          </cell>
          <cell r="F2660" t="str">
            <v>серый</v>
          </cell>
          <cell r="G2660">
            <v>0</v>
          </cell>
          <cell r="H2660">
            <v>12</v>
          </cell>
          <cell r="I2660">
            <v>0</v>
          </cell>
          <cell r="J2660">
            <v>0</v>
          </cell>
          <cell r="K2660" t="str">
            <v>1 шт 85*22 + серый РУНДУК S</v>
          </cell>
        </row>
        <row r="2661">
          <cell r="A2661" t="str">
            <v>NAKLADKA+RUNDUK+МРкрас-сер-Рсер85х22-1</v>
          </cell>
          <cell r="B2661" t="str">
            <v>МЕЧТА РЫБАКА Прямоугольник. 85х22, серый ПВХ, 1 шт + РУНДУК В НАБОРЕ</v>
          </cell>
          <cell r="E2661" t="str">
            <v>СИДУШКА</v>
          </cell>
          <cell r="F2661" t="str">
            <v>красный</v>
          </cell>
          <cell r="G2661">
            <v>0</v>
          </cell>
          <cell r="H2661">
            <v>12</v>
          </cell>
          <cell r="I2661">
            <v>0</v>
          </cell>
          <cell r="J2661">
            <v>0</v>
          </cell>
          <cell r="K2661" t="str">
            <v>1 шт 85*22 + серый РУНДУК S</v>
          </cell>
        </row>
        <row r="2662">
          <cell r="A2662" t="str">
            <v>NAKLADKA+МРчер-сер85х22-2</v>
          </cell>
          <cell r="B2662" t="str">
            <v>МЕЧТА РЫБАКА Прямоугольник. 85х22, серый ПВХ, 2 шт</v>
          </cell>
          <cell r="E2662" t="str">
            <v>СИДУШКА</v>
          </cell>
          <cell r="F2662" t="str">
            <v>черный</v>
          </cell>
          <cell r="G2662">
            <v>0</v>
          </cell>
          <cell r="H2662">
            <v>12</v>
          </cell>
          <cell r="I2662">
            <v>0</v>
          </cell>
          <cell r="J2662">
            <v>0</v>
          </cell>
          <cell r="K2662" t="str">
            <v>2 шт 85*22</v>
          </cell>
        </row>
        <row r="2663">
          <cell r="A2663" t="str">
            <v>NAKLADKA+МРсин-сер85х22-2</v>
          </cell>
          <cell r="B2663" t="str">
            <v>МЕЧТА РЫБАКА Прямоугольник. 85х22, серый ПВХ, 2 шт</v>
          </cell>
          <cell r="E2663" t="str">
            <v>СИДУШКА</v>
          </cell>
          <cell r="F2663" t="str">
            <v>синий</v>
          </cell>
          <cell r="G2663">
            <v>0</v>
          </cell>
          <cell r="H2663">
            <v>12</v>
          </cell>
          <cell r="I2663">
            <v>0</v>
          </cell>
          <cell r="J2663">
            <v>0</v>
          </cell>
          <cell r="K2663" t="str">
            <v>2 шт 85*22</v>
          </cell>
        </row>
        <row r="2664">
          <cell r="A2664" t="str">
            <v>NAKLADKA+МРзел-сер85х22-2</v>
          </cell>
          <cell r="B2664" t="str">
            <v>МЕЧТА РЫБАКА Прямоугольник. 85х22, серый ПВХ, 2 шт</v>
          </cell>
          <cell r="E2664" t="str">
            <v>СИДУШКА</v>
          </cell>
          <cell r="F2664" t="str">
            <v>зеленый</v>
          </cell>
          <cell r="G2664">
            <v>0</v>
          </cell>
          <cell r="H2664">
            <v>12</v>
          </cell>
          <cell r="I2664">
            <v>0</v>
          </cell>
          <cell r="J2664">
            <v>0</v>
          </cell>
          <cell r="K2664" t="str">
            <v>2 шт 85*22</v>
          </cell>
        </row>
        <row r="2665">
          <cell r="A2665" t="str">
            <v>NAKLADKA+МРсер-сер85х22-2</v>
          </cell>
          <cell r="B2665" t="str">
            <v>МЕЧТА РЫБАКА Прямоугольник. 85х22, серый ПВХ, 2 шт</v>
          </cell>
          <cell r="E2665" t="str">
            <v>СИДУШКА</v>
          </cell>
          <cell r="F2665" t="str">
            <v>серый</v>
          </cell>
          <cell r="G2665">
            <v>0</v>
          </cell>
          <cell r="H2665">
            <v>12</v>
          </cell>
          <cell r="I2665">
            <v>0</v>
          </cell>
          <cell r="J2665">
            <v>0</v>
          </cell>
          <cell r="K2665" t="str">
            <v>2 шт 85*22</v>
          </cell>
        </row>
        <row r="2666">
          <cell r="A2666" t="str">
            <v>NAKLADKA+МРкрас-сер85х22-2</v>
          </cell>
          <cell r="B2666" t="str">
            <v>МЕЧТА РЫБАКА Прямоугольник. 85х22, серый ПВХ, 2 шт</v>
          </cell>
          <cell r="E2666" t="str">
            <v>СИДУШКА</v>
          </cell>
          <cell r="F2666" t="str">
            <v>красный</v>
          </cell>
          <cell r="G2666">
            <v>0</v>
          </cell>
          <cell r="H2666">
            <v>12</v>
          </cell>
          <cell r="I2666">
            <v>0</v>
          </cell>
          <cell r="J2666">
            <v>0</v>
          </cell>
          <cell r="K2666" t="str">
            <v>2 шт 85*22</v>
          </cell>
        </row>
        <row r="2667">
          <cell r="A2667" t="str">
            <v>NAKLADKA+RUNDUK+МРчер-сер-Рсер85х22-2</v>
          </cell>
          <cell r="B2667" t="str">
            <v>МЕЧТА РЫБАКА Прямоугольник. 85х22, серый ПВХ, 2 шт + РУНДУК В НАБОРЕ</v>
          </cell>
          <cell r="E2667" t="str">
            <v>СИДУШКА</v>
          </cell>
          <cell r="F2667" t="str">
            <v>черный</v>
          </cell>
          <cell r="G2667">
            <v>0</v>
          </cell>
          <cell r="H2667">
            <v>12</v>
          </cell>
          <cell r="I2667">
            <v>0</v>
          </cell>
          <cell r="J2667">
            <v>0</v>
          </cell>
          <cell r="K2667" t="str">
            <v>2 шт 85*22 + серый РУНДУК S</v>
          </cell>
        </row>
        <row r="2668">
          <cell r="A2668" t="str">
            <v>NAKLADKA+RUNDUK+МРсин-сер-Рсер85х22-2</v>
          </cell>
          <cell r="B2668" t="str">
            <v>МЕЧТА РЫБАКА Прямоугольник. 85х22, серый ПВХ, 2 шт + РУНДУК В НАБОРЕ</v>
          </cell>
          <cell r="E2668" t="str">
            <v>СИДУШКА</v>
          </cell>
          <cell r="F2668" t="str">
            <v>синий</v>
          </cell>
          <cell r="G2668">
            <v>0</v>
          </cell>
          <cell r="H2668">
            <v>12</v>
          </cell>
          <cell r="I2668">
            <v>0</v>
          </cell>
          <cell r="J2668">
            <v>0</v>
          </cell>
          <cell r="K2668" t="str">
            <v>2 шт 85*22 + серый РУНДУК S</v>
          </cell>
        </row>
        <row r="2669">
          <cell r="A2669" t="str">
            <v>NAKLADKA+RUNDUK+МРзел-сер-Рсер85х22-2</v>
          </cell>
          <cell r="B2669" t="str">
            <v>МЕЧТА РЫБАКА Прямоугольник. 85х22, серый ПВХ, 2 шт + РУНДУК В НАБОРЕ</v>
          </cell>
          <cell r="E2669" t="str">
            <v>СИДУШКА</v>
          </cell>
          <cell r="F2669" t="str">
            <v>зеленый</v>
          </cell>
          <cell r="G2669">
            <v>0</v>
          </cell>
          <cell r="H2669">
            <v>12</v>
          </cell>
          <cell r="I2669">
            <v>0</v>
          </cell>
          <cell r="J2669">
            <v>0</v>
          </cell>
          <cell r="K2669" t="str">
            <v>2 шт 85*22 + серый РУНДУК S</v>
          </cell>
        </row>
        <row r="2670">
          <cell r="A2670" t="str">
            <v>NAKLADKA+RUNDUK+МРсер-сер-Рсер85х22-2</v>
          </cell>
          <cell r="B2670" t="str">
            <v>МЕЧТА РЫБАКА Прямоугольник. 85х22, серый ПВХ, 2 шт + РУНДУК В НАБОРЕ</v>
          </cell>
          <cell r="E2670" t="str">
            <v>СИДУШКА</v>
          </cell>
          <cell r="F2670" t="str">
            <v>серый</v>
          </cell>
          <cell r="G2670">
            <v>0</v>
          </cell>
          <cell r="H2670">
            <v>12</v>
          </cell>
          <cell r="I2670">
            <v>0</v>
          </cell>
          <cell r="J2670">
            <v>0</v>
          </cell>
          <cell r="K2670" t="str">
            <v>2 шт 85*22 + серый РУНДУК S</v>
          </cell>
        </row>
        <row r="2671">
          <cell r="A2671" t="str">
            <v>NAKLADKA+RUNDUK+МРкрас-сер-Рсер85х22-2</v>
          </cell>
          <cell r="B2671" t="str">
            <v>МЕЧТА РЫБАКА Прямоугольник. 85х22, серый ПВХ, 2 шт + РУНДУК В НАБОРЕ</v>
          </cell>
          <cell r="E2671" t="str">
            <v>СИДУШКА</v>
          </cell>
          <cell r="F2671" t="str">
            <v>красный</v>
          </cell>
          <cell r="G2671">
            <v>0</v>
          </cell>
          <cell r="H2671">
            <v>12</v>
          </cell>
          <cell r="I2671">
            <v>0</v>
          </cell>
          <cell r="J2671">
            <v>0</v>
          </cell>
          <cell r="K2671" t="str">
            <v>2 шт 85*22 + серый РУНДУК S</v>
          </cell>
        </row>
        <row r="2672">
          <cell r="A2672" t="str">
            <v>NAKLADKA+МРчер-чер85х22-1</v>
          </cell>
          <cell r="B2672" t="str">
            <v>МЕЧТА РЫБАКА Прямоугольник. 85х22, черный ПВХ, 1 шт</v>
          </cell>
          <cell r="E2672" t="str">
            <v>СИДУШКА</v>
          </cell>
          <cell r="F2672" t="str">
            <v>черный</v>
          </cell>
          <cell r="G2672">
            <v>0</v>
          </cell>
          <cell r="H2672">
            <v>11</v>
          </cell>
          <cell r="I2672">
            <v>0</v>
          </cell>
          <cell r="J2672">
            <v>0</v>
          </cell>
          <cell r="K2672" t="str">
            <v>1 шт 85*22</v>
          </cell>
        </row>
        <row r="2673">
          <cell r="A2673" t="str">
            <v>NAKLADKA+МРсин-чер85х22-1</v>
          </cell>
          <cell r="B2673" t="str">
            <v>МЕЧТА РЫБАКА Прямоугольник. 85х22, черный ПВХ, 1 шт</v>
          </cell>
          <cell r="E2673" t="str">
            <v>СИДУШКА</v>
          </cell>
          <cell r="F2673" t="str">
            <v>синий</v>
          </cell>
          <cell r="G2673">
            <v>0</v>
          </cell>
          <cell r="H2673">
            <v>11</v>
          </cell>
          <cell r="I2673">
            <v>0</v>
          </cell>
          <cell r="J2673">
            <v>0</v>
          </cell>
          <cell r="K2673" t="str">
            <v>1 шт 85*22</v>
          </cell>
        </row>
        <row r="2674">
          <cell r="A2674" t="str">
            <v>NAKLADKA+МРзел-чер85х22-1</v>
          </cell>
          <cell r="B2674" t="str">
            <v>МЕЧТА РЫБАКА Прямоугольник. 85х22, черный ПВХ, 1 шт</v>
          </cell>
          <cell r="E2674" t="str">
            <v>СИДУШКА</v>
          </cell>
          <cell r="F2674" t="str">
            <v>зеленый</v>
          </cell>
          <cell r="G2674">
            <v>0</v>
          </cell>
          <cell r="H2674">
            <v>11</v>
          </cell>
          <cell r="I2674">
            <v>0</v>
          </cell>
          <cell r="J2674">
            <v>0</v>
          </cell>
          <cell r="K2674" t="str">
            <v>1 шт 85*22</v>
          </cell>
        </row>
        <row r="2675">
          <cell r="A2675" t="str">
            <v>NAKLADKA+МРсер-чер85х22-1</v>
          </cell>
          <cell r="B2675" t="str">
            <v>МЕЧТА РЫБАКА Прямоугольник. 85х22, черный ПВХ, 1 шт</v>
          </cell>
          <cell r="E2675" t="str">
            <v>СИДУШКА</v>
          </cell>
          <cell r="F2675" t="str">
            <v>серый</v>
          </cell>
          <cell r="G2675">
            <v>0</v>
          </cell>
          <cell r="H2675">
            <v>11</v>
          </cell>
          <cell r="I2675">
            <v>0</v>
          </cell>
          <cell r="J2675">
            <v>0</v>
          </cell>
          <cell r="K2675" t="str">
            <v>1 шт 85*22</v>
          </cell>
        </row>
        <row r="2676">
          <cell r="A2676" t="str">
            <v>NAKLADKA+МРкрас-чер85х22-1</v>
          </cell>
          <cell r="B2676" t="str">
            <v>МЕЧТА РЫБАКА Прямоугольник. 85х22, черный ПВХ, 1 шт</v>
          </cell>
          <cell r="E2676" t="str">
            <v>СИДУШКА</v>
          </cell>
          <cell r="F2676" t="str">
            <v>красный</v>
          </cell>
          <cell r="G2676">
            <v>0</v>
          </cell>
          <cell r="H2676">
            <v>11</v>
          </cell>
          <cell r="I2676">
            <v>0</v>
          </cell>
          <cell r="J2676">
            <v>0</v>
          </cell>
          <cell r="K2676" t="str">
            <v>1 шт 85*22</v>
          </cell>
        </row>
        <row r="2677">
          <cell r="A2677" t="str">
            <v>NAKLADKA+RUNDUK+МРчер-чер-Рчер85х22-1</v>
          </cell>
          <cell r="B2677" t="str">
            <v>МЕЧТА РЫБАКА Прямоугольник. 85х22, черный ПВХ, 1 шт + РУНДУК В НАБОРЕ</v>
          </cell>
          <cell r="E2677" t="str">
            <v>СИДУШКА</v>
          </cell>
          <cell r="F2677" t="str">
            <v>черный</v>
          </cell>
          <cell r="G2677">
            <v>0</v>
          </cell>
          <cell r="H2677">
            <v>11</v>
          </cell>
          <cell r="I2677">
            <v>0</v>
          </cell>
          <cell r="J2677">
            <v>0</v>
          </cell>
          <cell r="K2677" t="str">
            <v>1 шт 85*22 + черный РУНДУК S</v>
          </cell>
        </row>
        <row r="2678">
          <cell r="A2678" t="str">
            <v>NAKLADKA+RUNDUK+МРсин-чер-Рчер85х22-1</v>
          </cell>
          <cell r="B2678" t="str">
            <v>МЕЧТА РЫБАКА Прямоугольник. 85х22, черный ПВХ, 1 шт + РУНДУК В НАБОРЕ</v>
          </cell>
          <cell r="E2678" t="str">
            <v>СИДУШКА</v>
          </cell>
          <cell r="F2678" t="str">
            <v>синий</v>
          </cell>
          <cell r="G2678">
            <v>0</v>
          </cell>
          <cell r="H2678">
            <v>11</v>
          </cell>
          <cell r="I2678">
            <v>0</v>
          </cell>
          <cell r="J2678">
            <v>0</v>
          </cell>
          <cell r="K2678" t="str">
            <v>1 шт 85*22 + черный РУНДУК S</v>
          </cell>
        </row>
        <row r="2679">
          <cell r="A2679" t="str">
            <v>NAKLADKA+RUNDUK+МРзел-чер-Рчер85х22-1</v>
          </cell>
          <cell r="B2679" t="str">
            <v>МЕЧТА РЫБАКА Прямоугольник. 85х22, черный ПВХ, 1 шт + РУНДУК В НАБОРЕ</v>
          </cell>
          <cell r="E2679" t="str">
            <v>СИДУШКА</v>
          </cell>
          <cell r="F2679" t="str">
            <v>зеленый</v>
          </cell>
          <cell r="G2679">
            <v>0</v>
          </cell>
          <cell r="H2679">
            <v>11</v>
          </cell>
          <cell r="I2679">
            <v>0</v>
          </cell>
          <cell r="J2679">
            <v>0</v>
          </cell>
          <cell r="K2679" t="str">
            <v>1 шт 85*22 + черный РУНДУК S</v>
          </cell>
        </row>
        <row r="2680">
          <cell r="A2680" t="str">
            <v>NAKLADKA+RUNDUK+МРсер-чер-Рчер85х22-1</v>
          </cell>
          <cell r="B2680" t="str">
            <v>МЕЧТА РЫБАКА Прямоугольник. 85х22, черный ПВХ, 1 шт + РУНДУК В НАБОРЕ</v>
          </cell>
          <cell r="E2680" t="str">
            <v>СИДУШКА</v>
          </cell>
          <cell r="F2680" t="str">
            <v>серый</v>
          </cell>
          <cell r="G2680">
            <v>0</v>
          </cell>
          <cell r="H2680">
            <v>11</v>
          </cell>
          <cell r="I2680">
            <v>0</v>
          </cell>
          <cell r="J2680">
            <v>0</v>
          </cell>
          <cell r="K2680" t="str">
            <v>1 шт 85*22 + черный РУНДУК S</v>
          </cell>
        </row>
        <row r="2681">
          <cell r="A2681" t="str">
            <v>NAKLADKA+RUNDUK+МРкрас-чер-Рчер85х22-1</v>
          </cell>
          <cell r="B2681" t="str">
            <v>МЕЧТА РЫБАКА Прямоугольник. 85х22, черный ПВХ, 1 шт + РУНДУК В НАБОРЕ</v>
          </cell>
          <cell r="E2681" t="str">
            <v>СИДУШКА</v>
          </cell>
          <cell r="F2681" t="str">
            <v>красный</v>
          </cell>
          <cell r="G2681">
            <v>0</v>
          </cell>
          <cell r="H2681">
            <v>11</v>
          </cell>
          <cell r="I2681">
            <v>0</v>
          </cell>
          <cell r="J2681">
            <v>0</v>
          </cell>
          <cell r="K2681" t="str">
            <v>1 шт 85*22 + черный РУНДУК S</v>
          </cell>
        </row>
        <row r="2682">
          <cell r="A2682" t="str">
            <v>NAKLADKA+МРчер-чер85х22-2</v>
          </cell>
          <cell r="B2682" t="str">
            <v>МЕЧТА РЫБАКА Прямоугольник. 85х22, черный ПВХ, 2 шт</v>
          </cell>
          <cell r="E2682" t="str">
            <v>СИДУШКА</v>
          </cell>
          <cell r="F2682" t="str">
            <v>черный</v>
          </cell>
          <cell r="G2682">
            <v>0</v>
          </cell>
          <cell r="H2682">
            <v>11</v>
          </cell>
          <cell r="I2682">
            <v>0</v>
          </cell>
          <cell r="J2682">
            <v>0</v>
          </cell>
          <cell r="K2682" t="str">
            <v>2 шт 85*22</v>
          </cell>
        </row>
        <row r="2683">
          <cell r="A2683" t="str">
            <v>NAKLADKA+МРсин-чер85х22-2</v>
          </cell>
          <cell r="B2683" t="str">
            <v>МЕЧТА РЫБАКА Прямоугольник. 85х22, черный ПВХ, 2 шт</v>
          </cell>
          <cell r="E2683" t="str">
            <v>СИДУШКА</v>
          </cell>
          <cell r="F2683" t="str">
            <v>синий</v>
          </cell>
          <cell r="G2683">
            <v>0</v>
          </cell>
          <cell r="H2683">
            <v>11</v>
          </cell>
          <cell r="I2683">
            <v>0</v>
          </cell>
          <cell r="J2683">
            <v>0</v>
          </cell>
          <cell r="K2683" t="str">
            <v>2 шт 85*22</v>
          </cell>
        </row>
        <row r="2684">
          <cell r="A2684" t="str">
            <v>NAKLADKA+МРзел-чер85х22-2</v>
          </cell>
          <cell r="B2684" t="str">
            <v>МЕЧТА РЫБАКА Прямоугольник. 85х22, черный ПВХ, 2 шт</v>
          </cell>
          <cell r="E2684" t="str">
            <v>СИДУШКА</v>
          </cell>
          <cell r="F2684" t="str">
            <v>зеленый</v>
          </cell>
          <cell r="G2684">
            <v>0</v>
          </cell>
          <cell r="H2684">
            <v>11</v>
          </cell>
          <cell r="I2684">
            <v>0</v>
          </cell>
          <cell r="J2684">
            <v>0</v>
          </cell>
          <cell r="K2684" t="str">
            <v>2 шт 85*22</v>
          </cell>
        </row>
        <row r="2685">
          <cell r="A2685" t="str">
            <v>NAKLADKA+МРсер-чер85х22-2</v>
          </cell>
          <cell r="B2685" t="str">
            <v>МЕЧТА РЫБАКА Прямоугольник. 85х22, черный ПВХ, 2 шт</v>
          </cell>
          <cell r="E2685" t="str">
            <v>СИДУШКА</v>
          </cell>
          <cell r="F2685" t="str">
            <v>серый</v>
          </cell>
          <cell r="G2685">
            <v>0</v>
          </cell>
          <cell r="H2685">
            <v>11</v>
          </cell>
          <cell r="I2685">
            <v>0</v>
          </cell>
          <cell r="J2685">
            <v>0</v>
          </cell>
          <cell r="K2685" t="str">
            <v>2 шт 85*22</v>
          </cell>
        </row>
        <row r="2686">
          <cell r="A2686" t="str">
            <v>NAKLADKA+МРкрас-чер85х22-2</v>
          </cell>
          <cell r="B2686" t="str">
            <v>МЕЧТА РЫБАКА Прямоугольник. 85х22, черный ПВХ, 2 шт</v>
          </cell>
          <cell r="E2686" t="str">
            <v>СИДУШКА</v>
          </cell>
          <cell r="F2686" t="str">
            <v>красный</v>
          </cell>
          <cell r="G2686">
            <v>0</v>
          </cell>
          <cell r="H2686">
            <v>11</v>
          </cell>
          <cell r="I2686">
            <v>0</v>
          </cell>
          <cell r="J2686">
            <v>0</v>
          </cell>
          <cell r="K2686" t="str">
            <v>2 шт 85*22</v>
          </cell>
        </row>
        <row r="2687">
          <cell r="A2687" t="str">
            <v>NAKLADKA+RUNDUK+МРчер-чер-Рчер85х22-2</v>
          </cell>
          <cell r="B2687" t="str">
            <v>МЕЧТА РЫБАКА Прямоугольник. 85х22, черный ПВХ, 2 шт + РУНДУК В НАБОРЕ</v>
          </cell>
          <cell r="E2687" t="str">
            <v>СИДУШКА</v>
          </cell>
          <cell r="F2687" t="str">
            <v>черный</v>
          </cell>
          <cell r="G2687">
            <v>0</v>
          </cell>
          <cell r="H2687">
            <v>11</v>
          </cell>
          <cell r="I2687">
            <v>0</v>
          </cell>
          <cell r="J2687">
            <v>0</v>
          </cell>
          <cell r="K2687" t="str">
            <v>2 шт 85*22 + черный РУНДУК S</v>
          </cell>
        </row>
        <row r="2688">
          <cell r="A2688" t="str">
            <v>NAKLADKA+RUNDUK+МРсин-чер-Рчер85х22-2</v>
          </cell>
          <cell r="B2688" t="str">
            <v>МЕЧТА РЫБАКА Прямоугольник. 85х22, черный ПВХ, 2 шт + РУНДУК В НАБОРЕ</v>
          </cell>
          <cell r="E2688" t="str">
            <v>СИДУШКА</v>
          </cell>
          <cell r="F2688" t="str">
            <v>синий</v>
          </cell>
          <cell r="G2688">
            <v>0</v>
          </cell>
          <cell r="H2688">
            <v>11</v>
          </cell>
          <cell r="I2688">
            <v>0</v>
          </cell>
          <cell r="J2688">
            <v>0</v>
          </cell>
          <cell r="K2688" t="str">
            <v>2 шт 85*22 + черный РУНДУК S</v>
          </cell>
        </row>
        <row r="2689">
          <cell r="A2689" t="str">
            <v>NAKLADKA+RUNDUK+МРзел-чер-Рчер85х22-2</v>
          </cell>
          <cell r="B2689" t="str">
            <v>МЕЧТА РЫБАКА Прямоугольник. 85х22, черный ПВХ, 2 шт + РУНДУК В НАБОРЕ</v>
          </cell>
          <cell r="E2689" t="str">
            <v>СИДУШКА</v>
          </cell>
          <cell r="F2689" t="str">
            <v>зеленый</v>
          </cell>
          <cell r="G2689">
            <v>0</v>
          </cell>
          <cell r="H2689">
            <v>11</v>
          </cell>
          <cell r="I2689">
            <v>0</v>
          </cell>
          <cell r="J2689">
            <v>0</v>
          </cell>
          <cell r="K2689" t="str">
            <v>2 шт 85*22 + черный РУНДУК S</v>
          </cell>
        </row>
        <row r="2690">
          <cell r="A2690" t="str">
            <v>NAKLADKA+RUNDUK+МРсер-чер-Рчер85х22-2</v>
          </cell>
          <cell r="B2690" t="str">
            <v>МЕЧТА РЫБАКА Прямоугольник. 85х22, черный ПВХ, 2 шт + РУНДУК В НАБОРЕ</v>
          </cell>
          <cell r="E2690" t="str">
            <v>СИДУШКА</v>
          </cell>
          <cell r="F2690" t="str">
            <v>серый</v>
          </cell>
          <cell r="G2690">
            <v>0</v>
          </cell>
          <cell r="H2690">
            <v>11</v>
          </cell>
          <cell r="I2690">
            <v>0</v>
          </cell>
          <cell r="J2690">
            <v>0</v>
          </cell>
          <cell r="K2690" t="str">
            <v>2 шт 85*22 + черный РУНДУК S</v>
          </cell>
        </row>
        <row r="2691">
          <cell r="A2691" t="str">
            <v>NAKLADKA+RUNDUK+МРкрас-чер-Рчер85х22-2</v>
          </cell>
          <cell r="B2691" t="str">
            <v>МЕЧТА РЫБАКА Прямоугольник. 85х22, черный ПВХ, 2 шт + РУНДУК В НАБОРЕ</v>
          </cell>
          <cell r="E2691" t="str">
            <v>СИДУШКА</v>
          </cell>
          <cell r="F2691" t="str">
            <v>красный</v>
          </cell>
          <cell r="G2691">
            <v>0</v>
          </cell>
          <cell r="H2691">
            <v>11</v>
          </cell>
          <cell r="I2691">
            <v>0</v>
          </cell>
          <cell r="J2691">
            <v>0</v>
          </cell>
          <cell r="K2691" t="str">
            <v>2 шт 85*22 + черный РУНДУК S</v>
          </cell>
        </row>
        <row r="2692">
          <cell r="A2692" t="str">
            <v>NAKLADKA+МРчер-сер90х22-1</v>
          </cell>
          <cell r="B2692" t="str">
            <v>МЕЧТА РЫБАКА Прямоугольник. 90х22, серый ПВХ, 1 шт</v>
          </cell>
          <cell r="E2692" t="str">
            <v>СИДУШКА</v>
          </cell>
          <cell r="F2692" t="str">
            <v>черный</v>
          </cell>
          <cell r="G2692">
            <v>0</v>
          </cell>
          <cell r="H2692">
            <v>12</v>
          </cell>
          <cell r="I2692">
            <v>0</v>
          </cell>
          <cell r="J2692">
            <v>0</v>
          </cell>
          <cell r="K2692" t="str">
            <v>1 шт 90*22</v>
          </cell>
        </row>
        <row r="2693">
          <cell r="A2693" t="str">
            <v>NAKLADKA+МРсин-сер90х22-1</v>
          </cell>
          <cell r="B2693" t="str">
            <v>МЕЧТА РЫБАКА Прямоугольник. 90х22, серый ПВХ, 1 шт</v>
          </cell>
          <cell r="E2693" t="str">
            <v>СИДУШКА</v>
          </cell>
          <cell r="F2693" t="str">
            <v>синий</v>
          </cell>
          <cell r="G2693">
            <v>0</v>
          </cell>
          <cell r="H2693">
            <v>12</v>
          </cell>
          <cell r="I2693">
            <v>0</v>
          </cell>
          <cell r="J2693">
            <v>0</v>
          </cell>
          <cell r="K2693" t="str">
            <v>1 шт 90*22</v>
          </cell>
        </row>
        <row r="2694">
          <cell r="A2694" t="str">
            <v>NAKLADKA+МРзел-сер90х22-1</v>
          </cell>
          <cell r="B2694" t="str">
            <v>МЕЧТА РЫБАКА Прямоугольник. 90х22, серый ПВХ, 1 шт</v>
          </cell>
          <cell r="E2694" t="str">
            <v>СИДУШКА</v>
          </cell>
          <cell r="F2694" t="str">
            <v>зеленый</v>
          </cell>
          <cell r="G2694">
            <v>0</v>
          </cell>
          <cell r="H2694">
            <v>12</v>
          </cell>
          <cell r="I2694">
            <v>0</v>
          </cell>
          <cell r="J2694">
            <v>0</v>
          </cell>
          <cell r="K2694" t="str">
            <v>1 шт 90*22</v>
          </cell>
        </row>
        <row r="2695">
          <cell r="A2695" t="str">
            <v>NAKLADKA+МРсер-сер90х22-1</v>
          </cell>
          <cell r="B2695" t="str">
            <v>МЕЧТА РЫБАКА Прямоугольник. 90х22, серый ПВХ, 1 шт</v>
          </cell>
          <cell r="E2695" t="str">
            <v>СИДУШКА</v>
          </cell>
          <cell r="F2695" t="str">
            <v>серый</v>
          </cell>
          <cell r="G2695">
            <v>0</v>
          </cell>
          <cell r="H2695">
            <v>12</v>
          </cell>
          <cell r="I2695">
            <v>0</v>
          </cell>
          <cell r="J2695">
            <v>0</v>
          </cell>
          <cell r="K2695" t="str">
            <v>1 шт 90*22</v>
          </cell>
        </row>
        <row r="2696">
          <cell r="A2696" t="str">
            <v>NAKLADKA+МРкрас-сер90х22-1</v>
          </cell>
          <cell r="B2696" t="str">
            <v>МЕЧТА РЫБАКА Прямоугольник. 90х22, серый ПВХ, 1 шт</v>
          </cell>
          <cell r="E2696" t="str">
            <v>СИДУШКА</v>
          </cell>
          <cell r="F2696" t="str">
            <v>красный</v>
          </cell>
          <cell r="G2696">
            <v>0</v>
          </cell>
          <cell r="H2696">
            <v>12</v>
          </cell>
          <cell r="I2696">
            <v>0</v>
          </cell>
          <cell r="J2696">
            <v>0</v>
          </cell>
          <cell r="K2696" t="str">
            <v>1 шт 90*22</v>
          </cell>
        </row>
        <row r="2697">
          <cell r="A2697" t="str">
            <v>NAKLADKA+RUNDUK+МРчер-сер-Рсер90х22-1</v>
          </cell>
          <cell r="B2697" t="str">
            <v>МЕЧТА РЫБАКА Прямоугольник. 90х22, серый ПВХ, 1 шт + РУНДУК В НАБОРЕ</v>
          </cell>
          <cell r="E2697" t="str">
            <v>СИДУШКА</v>
          </cell>
          <cell r="F2697" t="str">
            <v>черный</v>
          </cell>
          <cell r="G2697">
            <v>0</v>
          </cell>
          <cell r="H2697">
            <v>12</v>
          </cell>
          <cell r="I2697">
            <v>0</v>
          </cell>
          <cell r="J2697">
            <v>0</v>
          </cell>
          <cell r="K2697" t="str">
            <v>1 шт 90*22 + серый РУНДУК L</v>
          </cell>
        </row>
        <row r="2698">
          <cell r="A2698" t="str">
            <v>NAKLADKA+RUNDUK+МРсин-сер-Рсер90х22-1</v>
          </cell>
          <cell r="B2698" t="str">
            <v>МЕЧТА РЫБАКА Прямоугольник. 90х22, серый ПВХ, 1 шт + РУНДУК В НАБОРЕ</v>
          </cell>
          <cell r="E2698" t="str">
            <v>СИДУШКА</v>
          </cell>
          <cell r="F2698" t="str">
            <v>синий</v>
          </cell>
          <cell r="G2698">
            <v>0</v>
          </cell>
          <cell r="H2698">
            <v>12</v>
          </cell>
          <cell r="I2698">
            <v>0</v>
          </cell>
          <cell r="J2698">
            <v>0</v>
          </cell>
          <cell r="K2698" t="str">
            <v>1 шт 90*22 + серый РУНДУК L</v>
          </cell>
        </row>
        <row r="2699">
          <cell r="A2699" t="str">
            <v>NAKLADKA+RUNDUK+МРзел-сер-Рсер90х22-1</v>
          </cell>
          <cell r="B2699" t="str">
            <v>МЕЧТА РЫБАКА Прямоугольник. 90х22, серый ПВХ, 1 шт + РУНДУК В НАБОРЕ</v>
          </cell>
          <cell r="E2699" t="str">
            <v>СИДУШКА</v>
          </cell>
          <cell r="F2699" t="str">
            <v>зеленый</v>
          </cell>
          <cell r="G2699">
            <v>0</v>
          </cell>
          <cell r="H2699">
            <v>12</v>
          </cell>
          <cell r="I2699">
            <v>0</v>
          </cell>
          <cell r="J2699">
            <v>0</v>
          </cell>
          <cell r="K2699" t="str">
            <v>1 шт 90*22 + серый РУНДУК L</v>
          </cell>
        </row>
        <row r="2700">
          <cell r="A2700" t="str">
            <v>NAKLADKA+RUNDUK+МРсер-сер-Рсер90х22-1</v>
          </cell>
          <cell r="B2700" t="str">
            <v>МЕЧТА РЫБАКА Прямоугольник. 90х22, серый ПВХ, 1 шт + РУНДУК В НАБОРЕ</v>
          </cell>
          <cell r="E2700" t="str">
            <v>СИДУШКА</v>
          </cell>
          <cell r="F2700" t="str">
            <v>серый</v>
          </cell>
          <cell r="G2700">
            <v>0</v>
          </cell>
          <cell r="H2700">
            <v>12</v>
          </cell>
          <cell r="I2700">
            <v>0</v>
          </cell>
          <cell r="J2700">
            <v>0</v>
          </cell>
          <cell r="K2700" t="str">
            <v>1 шт 90*22 + серый РУНДУК L</v>
          </cell>
        </row>
        <row r="2701">
          <cell r="A2701" t="str">
            <v>NAKLADKA+RUNDUK+МРкрас-сер-Рсер90х22-1</v>
          </cell>
          <cell r="B2701" t="str">
            <v>МЕЧТА РЫБАКА Прямоугольник. 90х22, серый ПВХ, 1 шт + РУНДУК В НАБОРЕ</v>
          </cell>
          <cell r="E2701" t="str">
            <v>СИДУШКА</v>
          </cell>
          <cell r="F2701" t="str">
            <v>красный</v>
          </cell>
          <cell r="G2701">
            <v>0</v>
          </cell>
          <cell r="H2701">
            <v>12</v>
          </cell>
          <cell r="I2701">
            <v>0</v>
          </cell>
          <cell r="J2701">
            <v>0</v>
          </cell>
          <cell r="K2701" t="str">
            <v>1 шт 90*22 + серый РУНДУК L</v>
          </cell>
        </row>
        <row r="2702">
          <cell r="A2702" t="str">
            <v>NAKLADKA+МРчер-сер90х22-2</v>
          </cell>
          <cell r="B2702" t="str">
            <v>МЕЧТА РЫБАКА Прямоугольник. 90х22, серый ПВХ, 2 шт</v>
          </cell>
          <cell r="E2702" t="str">
            <v>СИДУШКА</v>
          </cell>
          <cell r="F2702" t="str">
            <v>черный</v>
          </cell>
          <cell r="G2702">
            <v>0</v>
          </cell>
          <cell r="H2702">
            <v>12</v>
          </cell>
          <cell r="I2702">
            <v>0</v>
          </cell>
          <cell r="J2702">
            <v>0</v>
          </cell>
          <cell r="K2702" t="str">
            <v>2 шт 90*22</v>
          </cell>
        </row>
        <row r="2703">
          <cell r="A2703" t="str">
            <v>NAKLADKA+МРсин-сер90х22-2</v>
          </cell>
          <cell r="B2703" t="str">
            <v>МЕЧТА РЫБАКА Прямоугольник. 90х22, серый ПВХ, 2 шт</v>
          </cell>
          <cell r="E2703" t="str">
            <v>СИДУШКА</v>
          </cell>
          <cell r="F2703" t="str">
            <v>синий</v>
          </cell>
          <cell r="G2703">
            <v>0</v>
          </cell>
          <cell r="H2703">
            <v>12</v>
          </cell>
          <cell r="I2703">
            <v>0</v>
          </cell>
          <cell r="J2703">
            <v>0</v>
          </cell>
          <cell r="K2703" t="str">
            <v>2 шт 90*22</v>
          </cell>
        </row>
        <row r="2704">
          <cell r="A2704" t="str">
            <v>NAKLADKA+МРзел-сер90х22-2</v>
          </cell>
          <cell r="B2704" t="str">
            <v>МЕЧТА РЫБАКА Прямоугольник. 90х22, серый ПВХ, 2 шт</v>
          </cell>
          <cell r="E2704" t="str">
            <v>СИДУШКА</v>
          </cell>
          <cell r="F2704" t="str">
            <v>зеленый</v>
          </cell>
          <cell r="G2704">
            <v>0</v>
          </cell>
          <cell r="H2704">
            <v>12</v>
          </cell>
          <cell r="I2704">
            <v>0</v>
          </cell>
          <cell r="J2704">
            <v>0</v>
          </cell>
          <cell r="K2704" t="str">
            <v>2 шт 90*22</v>
          </cell>
        </row>
        <row r="2705">
          <cell r="A2705" t="str">
            <v>NAKLADKA+МРсер-сер90х22-2</v>
          </cell>
          <cell r="B2705" t="str">
            <v>МЕЧТА РЫБАКА Прямоугольник. 90х22, серый ПВХ, 2 шт</v>
          </cell>
          <cell r="E2705" t="str">
            <v>СИДУШКА</v>
          </cell>
          <cell r="F2705" t="str">
            <v>серый</v>
          </cell>
          <cell r="G2705">
            <v>0</v>
          </cell>
          <cell r="H2705">
            <v>12</v>
          </cell>
          <cell r="I2705">
            <v>0</v>
          </cell>
          <cell r="J2705">
            <v>0</v>
          </cell>
          <cell r="K2705" t="str">
            <v>2 шт 90*22</v>
          </cell>
        </row>
        <row r="2706">
          <cell r="A2706" t="str">
            <v>NAKLADKA+МРкрас-сер90х22-2</v>
          </cell>
          <cell r="B2706" t="str">
            <v>МЕЧТА РЫБАКА Прямоугольник. 90х22, серый ПВХ, 2 шт</v>
          </cell>
          <cell r="E2706" t="str">
            <v>СИДУШКА</v>
          </cell>
          <cell r="F2706" t="str">
            <v>красный</v>
          </cell>
          <cell r="G2706">
            <v>0</v>
          </cell>
          <cell r="H2706">
            <v>12</v>
          </cell>
          <cell r="I2706">
            <v>0</v>
          </cell>
          <cell r="J2706">
            <v>0</v>
          </cell>
          <cell r="K2706" t="str">
            <v>2 шт 90*22</v>
          </cell>
        </row>
        <row r="2707">
          <cell r="A2707" t="str">
            <v>NAKLADKA+RUNDUK+МРчер-сер-Рсер90х22-2</v>
          </cell>
          <cell r="B2707" t="str">
            <v>МЕЧТА РЫБАКА Прямоугольник. 90х22, серый ПВХ, 2 шт + РУНДУК В НАБОРЕ</v>
          </cell>
          <cell r="E2707" t="str">
            <v>СИДУШКА</v>
          </cell>
          <cell r="F2707" t="str">
            <v>черный</v>
          </cell>
          <cell r="G2707">
            <v>0</v>
          </cell>
          <cell r="H2707">
            <v>12</v>
          </cell>
          <cell r="I2707">
            <v>0</v>
          </cell>
          <cell r="J2707">
            <v>0</v>
          </cell>
          <cell r="K2707" t="str">
            <v>2 шт 90*22 + серый РУНДУК L</v>
          </cell>
        </row>
        <row r="2708">
          <cell r="A2708" t="str">
            <v>NAKLADKA+RUNDUK+МРсин-сер-Рсер90х22-2</v>
          </cell>
          <cell r="B2708" t="str">
            <v>МЕЧТА РЫБАКА Прямоугольник. 90х22, серый ПВХ, 2 шт + РУНДУК В НАБОРЕ</v>
          </cell>
          <cell r="E2708" t="str">
            <v>СИДУШКА</v>
          </cell>
          <cell r="F2708" t="str">
            <v>синий</v>
          </cell>
          <cell r="G2708">
            <v>0</v>
          </cell>
          <cell r="H2708">
            <v>12</v>
          </cell>
          <cell r="I2708">
            <v>0</v>
          </cell>
          <cell r="J2708">
            <v>0</v>
          </cell>
          <cell r="K2708" t="str">
            <v>2 шт 90*22 + серый РУНДУК L</v>
          </cell>
        </row>
        <row r="2709">
          <cell r="A2709" t="str">
            <v>NAKLADKA+RUNDUK+МРзел-сер-Рсер90х22-2</v>
          </cell>
          <cell r="B2709" t="str">
            <v>МЕЧТА РЫБАКА Прямоугольник. 90х22, серый ПВХ, 2 шт + РУНДУК В НАБОРЕ</v>
          </cell>
          <cell r="E2709" t="str">
            <v>СИДУШКА</v>
          </cell>
          <cell r="F2709" t="str">
            <v>зеленый</v>
          </cell>
          <cell r="G2709">
            <v>0</v>
          </cell>
          <cell r="H2709">
            <v>12</v>
          </cell>
          <cell r="I2709">
            <v>0</v>
          </cell>
          <cell r="J2709">
            <v>0</v>
          </cell>
          <cell r="K2709" t="str">
            <v>2 шт 90*22 + серый РУНДУК L</v>
          </cell>
        </row>
        <row r="2710">
          <cell r="A2710" t="str">
            <v>NAKLADKA+RUNDUK+МРсер-сер-Рсер90х22-2</v>
          </cell>
          <cell r="B2710" t="str">
            <v>МЕЧТА РЫБАКА Прямоугольник. 90х22, серый ПВХ, 2 шт + РУНДУК В НАБОРЕ</v>
          </cell>
          <cell r="E2710" t="str">
            <v>СИДУШКА</v>
          </cell>
          <cell r="F2710" t="str">
            <v>серый</v>
          </cell>
          <cell r="G2710">
            <v>0</v>
          </cell>
          <cell r="H2710">
            <v>12</v>
          </cell>
          <cell r="I2710">
            <v>0</v>
          </cell>
          <cell r="J2710">
            <v>0</v>
          </cell>
          <cell r="K2710" t="str">
            <v>2 шт 90*22 + серый РУНДУК L</v>
          </cell>
        </row>
        <row r="2711">
          <cell r="A2711" t="str">
            <v>NAKLADKA+RUNDUK+МРкрас-сер-Рсер90х22-2</v>
          </cell>
          <cell r="B2711" t="str">
            <v>МЕЧТА РЫБАКА Прямоугольник. 90х22, серый ПВХ, 2 шт + РУНДУК В НАБОРЕ</v>
          </cell>
          <cell r="E2711" t="str">
            <v>СИДУШКА</v>
          </cell>
          <cell r="F2711" t="str">
            <v>красный</v>
          </cell>
          <cell r="G2711">
            <v>0</v>
          </cell>
          <cell r="H2711">
            <v>12</v>
          </cell>
          <cell r="I2711">
            <v>0</v>
          </cell>
          <cell r="J2711">
            <v>0</v>
          </cell>
          <cell r="K2711" t="str">
            <v>2 шт 90*22 + серый РУНДУК L</v>
          </cell>
        </row>
        <row r="2712">
          <cell r="A2712" t="str">
            <v>NAKLADKA+МРчер-чер90х22-1</v>
          </cell>
          <cell r="B2712" t="str">
            <v>МЕЧТА РЫБАКА Прямоугольник. 90х22, черный ПВХ, 1 шт</v>
          </cell>
          <cell r="E2712" t="str">
            <v>СИДУШКА</v>
          </cell>
          <cell r="F2712" t="str">
            <v>черный</v>
          </cell>
          <cell r="G2712">
            <v>0</v>
          </cell>
          <cell r="H2712">
            <v>11</v>
          </cell>
          <cell r="I2712">
            <v>0</v>
          </cell>
          <cell r="J2712">
            <v>0</v>
          </cell>
          <cell r="K2712" t="str">
            <v>1 шт 90*22</v>
          </cell>
        </row>
        <row r="2713">
          <cell r="A2713" t="str">
            <v>NAKLADKA+МРсин-чер90х22-1</v>
          </cell>
          <cell r="B2713" t="str">
            <v>МЕЧТА РЫБАКА Прямоугольник. 90х22, черный ПВХ, 1 шт</v>
          </cell>
          <cell r="E2713" t="str">
            <v>СИДУШКА</v>
          </cell>
          <cell r="F2713" t="str">
            <v>синий</v>
          </cell>
          <cell r="G2713">
            <v>0</v>
          </cell>
          <cell r="H2713">
            <v>11</v>
          </cell>
          <cell r="I2713">
            <v>0</v>
          </cell>
          <cell r="J2713">
            <v>0</v>
          </cell>
          <cell r="K2713" t="str">
            <v>1 шт 90*22</v>
          </cell>
        </row>
        <row r="2714">
          <cell r="A2714" t="str">
            <v>NAKLADKA+МРзел-чер90х22-1</v>
          </cell>
          <cell r="B2714" t="str">
            <v>МЕЧТА РЫБАКА Прямоугольник. 90х22, черный ПВХ, 1 шт</v>
          </cell>
          <cell r="E2714" t="str">
            <v>СИДУШКА</v>
          </cell>
          <cell r="F2714" t="str">
            <v>зеленый</v>
          </cell>
          <cell r="G2714">
            <v>0</v>
          </cell>
          <cell r="H2714">
            <v>11</v>
          </cell>
          <cell r="I2714">
            <v>0</v>
          </cell>
          <cell r="J2714">
            <v>0</v>
          </cell>
          <cell r="K2714" t="str">
            <v>1 шт 90*22</v>
          </cell>
        </row>
        <row r="2715">
          <cell r="A2715" t="str">
            <v>NAKLADKA+МРсер-чер90х22-1</v>
          </cell>
          <cell r="B2715" t="str">
            <v>МЕЧТА РЫБАКА Прямоугольник. 90х22, черный ПВХ, 1 шт</v>
          </cell>
          <cell r="E2715" t="str">
            <v>СИДУШКА</v>
          </cell>
          <cell r="F2715" t="str">
            <v>серый</v>
          </cell>
          <cell r="G2715">
            <v>0</v>
          </cell>
          <cell r="H2715">
            <v>11</v>
          </cell>
          <cell r="I2715">
            <v>0</v>
          </cell>
          <cell r="J2715">
            <v>0</v>
          </cell>
          <cell r="K2715" t="str">
            <v>1 шт 90*22</v>
          </cell>
        </row>
        <row r="2716">
          <cell r="A2716" t="str">
            <v>NAKLADKA+МРкрас-чер90х22-1</v>
          </cell>
          <cell r="B2716" t="str">
            <v>МЕЧТА РЫБАКА Прямоугольник. 90х22, черный ПВХ, 1 шт</v>
          </cell>
          <cell r="E2716" t="str">
            <v>СИДУШКА</v>
          </cell>
          <cell r="F2716" t="str">
            <v>красный</v>
          </cell>
          <cell r="G2716">
            <v>0</v>
          </cell>
          <cell r="H2716">
            <v>11</v>
          </cell>
          <cell r="I2716">
            <v>0</v>
          </cell>
          <cell r="J2716">
            <v>0</v>
          </cell>
          <cell r="K2716" t="str">
            <v>1 шт 90*22</v>
          </cell>
        </row>
        <row r="2717">
          <cell r="A2717" t="str">
            <v>NAKLADKA+RUNDUK+МРсин-чер-Рчер90х22-1</v>
          </cell>
          <cell r="B2717" t="str">
            <v>МЕЧТА РЫБАКА Прямоугольник. 90х22, черный ПВХ, 1 шт + РУНДУК В НАБОРЕ</v>
          </cell>
          <cell r="E2717" t="str">
            <v>СИДУШКА</v>
          </cell>
          <cell r="F2717" t="str">
            <v>синий</v>
          </cell>
          <cell r="G2717">
            <v>0</v>
          </cell>
          <cell r="H2717">
            <v>11</v>
          </cell>
          <cell r="I2717">
            <v>0</v>
          </cell>
          <cell r="J2717">
            <v>0</v>
          </cell>
          <cell r="K2717" t="str">
            <v>1 шт 90*22 + черный РУНДУК L</v>
          </cell>
        </row>
        <row r="2718">
          <cell r="A2718" t="str">
            <v>NAKLADKA+RUNDUK+МРчер-чер-Рчер90х22-1</v>
          </cell>
          <cell r="B2718" t="str">
            <v>МЕЧТА РЫБАКА Прямоугольник. 90х22, черный ПВХ, 1 шт + РУНДУК В НАБОРЕ</v>
          </cell>
          <cell r="E2718" t="str">
            <v>СИДУШКА</v>
          </cell>
          <cell r="F2718" t="str">
            <v>черный</v>
          </cell>
          <cell r="G2718">
            <v>0</v>
          </cell>
          <cell r="H2718">
            <v>11</v>
          </cell>
          <cell r="I2718">
            <v>0</v>
          </cell>
          <cell r="J2718">
            <v>0</v>
          </cell>
          <cell r="K2718" t="str">
            <v>1 шт 90*22 + черный РУНДУК L</v>
          </cell>
        </row>
        <row r="2719">
          <cell r="A2719" t="str">
            <v>NAKLADKA+RUNDUK+МРзел-чер-Рчер90х22-1</v>
          </cell>
          <cell r="B2719" t="str">
            <v>МЕЧТА РЫБАКА Прямоугольник. 90х22, черный ПВХ, 1 шт + РУНДУК В НАБОРЕ</v>
          </cell>
          <cell r="E2719" t="str">
            <v>СИДУШКА</v>
          </cell>
          <cell r="F2719" t="str">
            <v>зеленый</v>
          </cell>
          <cell r="G2719">
            <v>0</v>
          </cell>
          <cell r="H2719">
            <v>11</v>
          </cell>
          <cell r="I2719">
            <v>0</v>
          </cell>
          <cell r="J2719">
            <v>0</v>
          </cell>
          <cell r="K2719" t="str">
            <v>1 шт 90*22 + черный РУНДУК L</v>
          </cell>
        </row>
        <row r="2720">
          <cell r="A2720" t="str">
            <v>NAKLADKA+RUNDUK+МРсер-чер-Рчер90х22-1</v>
          </cell>
          <cell r="B2720" t="str">
            <v>МЕЧТА РЫБАКА Прямоугольник. 90х22, черный ПВХ, 1 шт + РУНДУК В НАБОРЕ</v>
          </cell>
          <cell r="E2720" t="str">
            <v>СИДУШКА</v>
          </cell>
          <cell r="F2720" t="str">
            <v>серый</v>
          </cell>
          <cell r="G2720">
            <v>0</v>
          </cell>
          <cell r="H2720">
            <v>11</v>
          </cell>
          <cell r="I2720">
            <v>0</v>
          </cell>
          <cell r="J2720">
            <v>0</v>
          </cell>
          <cell r="K2720" t="str">
            <v>1 шт 90*22 + черный РУНДУК L</v>
          </cell>
        </row>
        <row r="2721">
          <cell r="A2721" t="str">
            <v>NAKLADKA+RUNDUK+МРкрас-чер-Рчер90х22-1</v>
          </cell>
          <cell r="B2721" t="str">
            <v>МЕЧТА РЫБАКА Прямоугольник. 90х22, черный ПВХ, 1 шт + РУНДУК В НАБОРЕ</v>
          </cell>
          <cell r="E2721" t="str">
            <v>СИДУШКА</v>
          </cell>
          <cell r="F2721" t="str">
            <v>красный</v>
          </cell>
          <cell r="G2721">
            <v>0</v>
          </cell>
          <cell r="H2721">
            <v>11</v>
          </cell>
          <cell r="I2721">
            <v>0</v>
          </cell>
          <cell r="J2721">
            <v>0</v>
          </cell>
          <cell r="K2721" t="str">
            <v>1 шт 90*22 + черный РУНДУК L</v>
          </cell>
        </row>
        <row r="2722">
          <cell r="A2722" t="str">
            <v>NAKLADKA+МРчер-чер90х22-2</v>
          </cell>
          <cell r="B2722" t="str">
            <v>МЕЧТА РЫБАКА Прямоугольник. 90х22, черный ПВХ, 2 шт</v>
          </cell>
          <cell r="E2722" t="str">
            <v>СИДУШКА</v>
          </cell>
          <cell r="F2722" t="str">
            <v>черный</v>
          </cell>
          <cell r="G2722">
            <v>0</v>
          </cell>
          <cell r="H2722">
            <v>11</v>
          </cell>
          <cell r="I2722">
            <v>0</v>
          </cell>
          <cell r="J2722">
            <v>0</v>
          </cell>
          <cell r="K2722" t="str">
            <v>2 шт 90*22</v>
          </cell>
        </row>
        <row r="2723">
          <cell r="A2723" t="str">
            <v>NAKLADKA+МРсин-чер90х22-2</v>
          </cell>
          <cell r="B2723" t="str">
            <v>МЕЧТА РЫБАКА Прямоугольник. 90х22, черный ПВХ, 2 шт</v>
          </cell>
          <cell r="E2723" t="str">
            <v>СИДУШКА</v>
          </cell>
          <cell r="F2723" t="str">
            <v>синий</v>
          </cell>
          <cell r="G2723">
            <v>0</v>
          </cell>
          <cell r="H2723">
            <v>11</v>
          </cell>
          <cell r="I2723">
            <v>0</v>
          </cell>
          <cell r="J2723">
            <v>0</v>
          </cell>
          <cell r="K2723" t="str">
            <v>2 шт 90*22</v>
          </cell>
        </row>
        <row r="2724">
          <cell r="A2724" t="str">
            <v>NAKLADKA+МРзел-чер90х22-2</v>
          </cell>
          <cell r="B2724" t="str">
            <v>МЕЧТА РЫБАКА Прямоугольник. 90х22, черный ПВХ, 2 шт</v>
          </cell>
          <cell r="E2724" t="str">
            <v>СИДУШКА</v>
          </cell>
          <cell r="F2724" t="str">
            <v>зеленый</v>
          </cell>
          <cell r="G2724">
            <v>0</v>
          </cell>
          <cell r="H2724">
            <v>11</v>
          </cell>
          <cell r="I2724">
            <v>0</v>
          </cell>
          <cell r="J2724">
            <v>0</v>
          </cell>
          <cell r="K2724" t="str">
            <v>2 шт 90*22</v>
          </cell>
        </row>
        <row r="2725">
          <cell r="A2725" t="str">
            <v>NAKLADKA+МРсер-чер90х22-2</v>
          </cell>
          <cell r="B2725" t="str">
            <v>МЕЧТА РЫБАКА Прямоугольник. 90х22, черный ПВХ, 2 шт</v>
          </cell>
          <cell r="E2725" t="str">
            <v>СИДУШКА</v>
          </cell>
          <cell r="F2725" t="str">
            <v>серый</v>
          </cell>
          <cell r="G2725">
            <v>0</v>
          </cell>
          <cell r="H2725">
            <v>11</v>
          </cell>
          <cell r="I2725">
            <v>0</v>
          </cell>
          <cell r="J2725">
            <v>0</v>
          </cell>
          <cell r="K2725" t="str">
            <v>2 шт 90*22</v>
          </cell>
        </row>
        <row r="2726">
          <cell r="A2726" t="str">
            <v>NAKLADKA+МРкрас-чер90х22-2</v>
          </cell>
          <cell r="B2726" t="str">
            <v>МЕЧТА РЫБАКА Прямоугольник. 90х22, черный ПВХ, 2 шт</v>
          </cell>
          <cell r="E2726" t="str">
            <v>СИДУШКА</v>
          </cell>
          <cell r="F2726" t="str">
            <v>красный</v>
          </cell>
          <cell r="G2726">
            <v>0</v>
          </cell>
          <cell r="H2726">
            <v>11</v>
          </cell>
          <cell r="I2726">
            <v>0</v>
          </cell>
          <cell r="J2726">
            <v>0</v>
          </cell>
          <cell r="K2726" t="str">
            <v>2 шт 90*22</v>
          </cell>
        </row>
        <row r="2727">
          <cell r="A2727" t="str">
            <v>NAKLADKA+RUNDUK+МРчер-чер-Рчер90х22-2</v>
          </cell>
          <cell r="B2727" t="str">
            <v>МЕЧТА РЫБАКА Прямоугольник. 90х22, черный ПВХ, 2 шт + РУНДУК В НАБОРЕ</v>
          </cell>
          <cell r="E2727" t="str">
            <v>СИДУШКА</v>
          </cell>
          <cell r="F2727" t="str">
            <v>черный</v>
          </cell>
          <cell r="G2727">
            <v>0</v>
          </cell>
          <cell r="H2727">
            <v>11</v>
          </cell>
          <cell r="I2727">
            <v>0</v>
          </cell>
          <cell r="J2727">
            <v>0</v>
          </cell>
          <cell r="K2727" t="str">
            <v>2 шт 90*22 + черный РУНДУК L</v>
          </cell>
        </row>
        <row r="2728">
          <cell r="A2728" t="str">
            <v>NAKLADKA+RUNDUK+МРсин-чер-Рчер90х22-2</v>
          </cell>
          <cell r="B2728" t="str">
            <v>МЕЧТА РЫБАКА Прямоугольник. 90х22, черный ПВХ, 2 шт + РУНДУК В НАБОРЕ</v>
          </cell>
          <cell r="E2728" t="str">
            <v>СИДУШКА</v>
          </cell>
          <cell r="F2728" t="str">
            <v>синий</v>
          </cell>
          <cell r="G2728">
            <v>0</v>
          </cell>
          <cell r="H2728">
            <v>11</v>
          </cell>
          <cell r="I2728">
            <v>0</v>
          </cell>
          <cell r="J2728">
            <v>0</v>
          </cell>
          <cell r="K2728" t="str">
            <v>2 шт 90*22 + черный РУНДУК L</v>
          </cell>
        </row>
        <row r="2729">
          <cell r="A2729" t="str">
            <v>NAKLADKA+RUNDUK+МРзел-чер-Рчер90х22-2</v>
          </cell>
          <cell r="B2729" t="str">
            <v>МЕЧТА РЫБАКА Прямоугольник. 90х22, черный ПВХ, 2 шт + РУНДУК В НАБОРЕ</v>
          </cell>
          <cell r="E2729" t="str">
            <v>СИДУШКА</v>
          </cell>
          <cell r="F2729" t="str">
            <v>зеленый</v>
          </cell>
          <cell r="G2729">
            <v>0</v>
          </cell>
          <cell r="H2729">
            <v>11</v>
          </cell>
          <cell r="I2729">
            <v>0</v>
          </cell>
          <cell r="J2729">
            <v>0</v>
          </cell>
          <cell r="K2729" t="str">
            <v>2 шт 90*22 + черный РУНДУК L</v>
          </cell>
        </row>
        <row r="2730">
          <cell r="A2730" t="str">
            <v>NAKLADKA+RUNDUK+МРсер-чер-Рчер90х22-2</v>
          </cell>
          <cell r="B2730" t="str">
            <v>МЕЧТА РЫБАКА Прямоугольник. 90х22, черный ПВХ, 2 шт + РУНДУК В НАБОРЕ</v>
          </cell>
          <cell r="E2730" t="str">
            <v>СИДУШКА</v>
          </cell>
          <cell r="F2730" t="str">
            <v>серый</v>
          </cell>
          <cell r="G2730">
            <v>0</v>
          </cell>
          <cell r="H2730">
            <v>11</v>
          </cell>
          <cell r="I2730">
            <v>0</v>
          </cell>
          <cell r="J2730">
            <v>0</v>
          </cell>
          <cell r="K2730" t="str">
            <v>2 шт 90*22 + черный РУНДУК L</v>
          </cell>
        </row>
        <row r="2731">
          <cell r="A2731" t="str">
            <v>NAKLADKA+RUNDUK+МРкрас-чер-Рчер90х22-2</v>
          </cell>
          <cell r="B2731" t="str">
            <v>МЕЧТА РЫБАКА Прямоугольник. 90х22, черный ПВХ, 2 шт + РУНДУК В НАБОРЕ</v>
          </cell>
          <cell r="E2731" t="str">
            <v>СИДУШКА</v>
          </cell>
          <cell r="F2731" t="str">
            <v>красный</v>
          </cell>
          <cell r="G2731">
            <v>0</v>
          </cell>
          <cell r="H2731">
            <v>11</v>
          </cell>
          <cell r="I2731">
            <v>0</v>
          </cell>
          <cell r="J2731">
            <v>0</v>
          </cell>
          <cell r="K2731" t="str">
            <v>2 шт 90*22 + черный РУНДУК L</v>
          </cell>
        </row>
        <row r="2732">
          <cell r="A2732" t="str">
            <v>NAKLADKA+МРчер-сер95х22-1</v>
          </cell>
          <cell r="B2732" t="str">
            <v>МЕЧТА РЫБАКА Прямоугольник. 95х22, серый ПВХ, 1 шт</v>
          </cell>
          <cell r="E2732" t="str">
            <v>СИДУШКА</v>
          </cell>
          <cell r="F2732" t="str">
            <v>черный</v>
          </cell>
          <cell r="G2732">
            <v>0</v>
          </cell>
          <cell r="H2732">
            <v>12</v>
          </cell>
          <cell r="I2732">
            <v>0</v>
          </cell>
          <cell r="J2732">
            <v>0</v>
          </cell>
          <cell r="K2732" t="str">
            <v>1 шт 95*22</v>
          </cell>
        </row>
        <row r="2733">
          <cell r="A2733" t="str">
            <v>NAKLADKA+МРсин-сер95х22-1</v>
          </cell>
          <cell r="B2733" t="str">
            <v>МЕЧТА РЫБАКА Прямоугольник. 95х22, серый ПВХ, 1 шт</v>
          </cell>
          <cell r="E2733" t="str">
            <v>СИДУШКА</v>
          </cell>
          <cell r="F2733" t="str">
            <v>синий</v>
          </cell>
          <cell r="G2733">
            <v>0</v>
          </cell>
          <cell r="H2733">
            <v>12</v>
          </cell>
          <cell r="I2733">
            <v>0</v>
          </cell>
          <cell r="J2733">
            <v>0</v>
          </cell>
          <cell r="K2733" t="str">
            <v>1 шт 95*22</v>
          </cell>
        </row>
        <row r="2734">
          <cell r="A2734" t="str">
            <v>NAKLADKA+МРзел-сер95х22-1</v>
          </cell>
          <cell r="B2734" t="str">
            <v>МЕЧТА РЫБАКА Прямоугольник. 95х22, серый ПВХ, 1 шт</v>
          </cell>
          <cell r="E2734" t="str">
            <v>СИДУШКА</v>
          </cell>
          <cell r="F2734" t="str">
            <v>зеленый</v>
          </cell>
          <cell r="G2734">
            <v>0</v>
          </cell>
          <cell r="H2734">
            <v>12</v>
          </cell>
          <cell r="I2734">
            <v>0</v>
          </cell>
          <cell r="J2734">
            <v>0</v>
          </cell>
          <cell r="K2734" t="str">
            <v>1 шт 95*22</v>
          </cell>
        </row>
        <row r="2735">
          <cell r="A2735" t="str">
            <v>NAKLADKA+МРсер-сер95х22-1</v>
          </cell>
          <cell r="B2735" t="str">
            <v>МЕЧТА РЫБАКА Прямоугольник. 95х22, серый ПВХ, 1 шт</v>
          </cell>
          <cell r="E2735" t="str">
            <v>СИДУШКА</v>
          </cell>
          <cell r="F2735" t="str">
            <v>серый</v>
          </cell>
          <cell r="G2735">
            <v>0</v>
          </cell>
          <cell r="H2735">
            <v>12</v>
          </cell>
          <cell r="I2735">
            <v>0</v>
          </cell>
          <cell r="J2735">
            <v>0</v>
          </cell>
          <cell r="K2735" t="str">
            <v>1 шт 95*22</v>
          </cell>
        </row>
        <row r="2736">
          <cell r="A2736" t="str">
            <v>NAKLADKA+МРкрас-сер95х22-1</v>
          </cell>
          <cell r="B2736" t="str">
            <v>МЕЧТА РЫБАКА Прямоугольник. 95х22, серый ПВХ, 1 шт</v>
          </cell>
          <cell r="E2736" t="str">
            <v>СИДУШКА</v>
          </cell>
          <cell r="F2736" t="str">
            <v>красный</v>
          </cell>
          <cell r="G2736">
            <v>0</v>
          </cell>
          <cell r="H2736">
            <v>12</v>
          </cell>
          <cell r="I2736">
            <v>0</v>
          </cell>
          <cell r="J2736">
            <v>0</v>
          </cell>
          <cell r="K2736" t="str">
            <v>1 шт 95*22</v>
          </cell>
        </row>
        <row r="2737">
          <cell r="A2737" t="str">
            <v>NAKLADKA+RUNDUK+МРчер-сер-Рсер95х22-1</v>
          </cell>
          <cell r="B2737" t="str">
            <v>МЕЧТА РЫБАКА Прямоугольник. 95х22, серый ПВХ, 1 шт + РУНДУК В НАБОРЕ</v>
          </cell>
          <cell r="E2737" t="str">
            <v>СИДУШКА</v>
          </cell>
          <cell r="F2737" t="str">
            <v>черный</v>
          </cell>
          <cell r="G2737">
            <v>0</v>
          </cell>
          <cell r="H2737">
            <v>12</v>
          </cell>
          <cell r="I2737">
            <v>0</v>
          </cell>
          <cell r="J2737">
            <v>0</v>
          </cell>
          <cell r="K2737" t="str">
            <v>1 шт 95*22 + серый РУНДУК L</v>
          </cell>
        </row>
        <row r="2738">
          <cell r="A2738" t="str">
            <v>NAKLADKA+RUNDUK+МРсин-сер-Рсер95х22-1</v>
          </cell>
          <cell r="B2738" t="str">
            <v>МЕЧТА РЫБАКА Прямоугольник. 95х22, серый ПВХ, 1 шт + РУНДУК В НАБОРЕ</v>
          </cell>
          <cell r="E2738" t="str">
            <v>СИДУШКА</v>
          </cell>
          <cell r="F2738" t="str">
            <v>синий</v>
          </cell>
          <cell r="G2738">
            <v>0</v>
          </cell>
          <cell r="H2738">
            <v>12</v>
          </cell>
          <cell r="I2738">
            <v>0</v>
          </cell>
          <cell r="J2738">
            <v>0</v>
          </cell>
          <cell r="K2738" t="str">
            <v>1 шт 95*22 + серый РУНДУК L</v>
          </cell>
        </row>
        <row r="2739">
          <cell r="A2739" t="str">
            <v>NAKLADKA+RUNDUK+МРзел-сер-Рсер95х22-1</v>
          </cell>
          <cell r="B2739" t="str">
            <v>МЕЧТА РЫБАКА Прямоугольник. 95х22, серый ПВХ, 1 шт + РУНДУК В НАБОРЕ</v>
          </cell>
          <cell r="E2739" t="str">
            <v>СИДУШКА</v>
          </cell>
          <cell r="F2739" t="str">
            <v>зеленый</v>
          </cell>
          <cell r="G2739">
            <v>0</v>
          </cell>
          <cell r="H2739">
            <v>12</v>
          </cell>
          <cell r="I2739">
            <v>0</v>
          </cell>
          <cell r="J2739">
            <v>0</v>
          </cell>
          <cell r="K2739" t="str">
            <v>1 шт 95*22 + серый РУНДУК L</v>
          </cell>
        </row>
        <row r="2740">
          <cell r="A2740" t="str">
            <v>NAKLADKA+RUNDUK+МРсер-сер-Рсер95х22-1</v>
          </cell>
          <cell r="B2740" t="str">
            <v>МЕЧТА РЫБАКА Прямоугольник. 95х22, серый ПВХ, 1 шт + РУНДУК В НАБОРЕ</v>
          </cell>
          <cell r="E2740" t="str">
            <v>СИДУШКА</v>
          </cell>
          <cell r="F2740" t="str">
            <v>серый</v>
          </cell>
          <cell r="G2740">
            <v>0</v>
          </cell>
          <cell r="H2740">
            <v>12</v>
          </cell>
          <cell r="I2740">
            <v>0</v>
          </cell>
          <cell r="J2740">
            <v>0</v>
          </cell>
          <cell r="K2740" t="str">
            <v>1 шт 95*22 + серый РУНДУК L</v>
          </cell>
        </row>
        <row r="2741">
          <cell r="A2741" t="str">
            <v>NAKLADKA+RUNDUK+МРкрас-сер-Рсер95х22-1</v>
          </cell>
          <cell r="B2741" t="str">
            <v>МЕЧТА РЫБАКА Прямоугольник. 95х22, серый ПВХ, 1 шт + РУНДУК В НАБОРЕ</v>
          </cell>
          <cell r="E2741" t="str">
            <v>СИДУШКА</v>
          </cell>
          <cell r="F2741" t="str">
            <v>красный</v>
          </cell>
          <cell r="G2741">
            <v>0</v>
          </cell>
          <cell r="H2741">
            <v>12</v>
          </cell>
          <cell r="I2741">
            <v>0</v>
          </cell>
          <cell r="J2741">
            <v>0</v>
          </cell>
          <cell r="K2741" t="str">
            <v>1 шт 95*22 + серый РУНДУК L</v>
          </cell>
        </row>
        <row r="2742">
          <cell r="A2742" t="str">
            <v>NAKLADKA+МРчер-сер95х22-2</v>
          </cell>
          <cell r="B2742" t="str">
            <v>МЕЧТА РЫБАКА Прямоугольник. 95х22, серый ПВХ, 2 шт</v>
          </cell>
          <cell r="E2742" t="str">
            <v>СИДУШКА</v>
          </cell>
          <cell r="F2742" t="str">
            <v>черный</v>
          </cell>
          <cell r="G2742">
            <v>0</v>
          </cell>
          <cell r="H2742">
            <v>12</v>
          </cell>
          <cell r="I2742">
            <v>0</v>
          </cell>
          <cell r="J2742">
            <v>0</v>
          </cell>
          <cell r="K2742" t="str">
            <v>2 шт 95*22</v>
          </cell>
        </row>
        <row r="2743">
          <cell r="A2743" t="str">
            <v>NAKLADKA+МРсин-сер95х22-2</v>
          </cell>
          <cell r="B2743" t="str">
            <v>МЕЧТА РЫБАКА Прямоугольник. 95х22, серый ПВХ, 2 шт</v>
          </cell>
          <cell r="E2743" t="str">
            <v>СИДУШКА</v>
          </cell>
          <cell r="F2743" t="str">
            <v>синий</v>
          </cell>
          <cell r="G2743">
            <v>0</v>
          </cell>
          <cell r="H2743">
            <v>12</v>
          </cell>
          <cell r="I2743">
            <v>0</v>
          </cell>
          <cell r="J2743">
            <v>0</v>
          </cell>
          <cell r="K2743" t="str">
            <v>2 шт 95*22</v>
          </cell>
        </row>
        <row r="2744">
          <cell r="A2744" t="str">
            <v>NAKLADKA+МРзел-сер95х22-2</v>
          </cell>
          <cell r="B2744" t="str">
            <v>МЕЧТА РЫБАКА Прямоугольник. 95х22, серый ПВХ, 2 шт</v>
          </cell>
          <cell r="E2744" t="str">
            <v>СИДУШКА</v>
          </cell>
          <cell r="F2744" t="str">
            <v>зеленый</v>
          </cell>
          <cell r="G2744">
            <v>0</v>
          </cell>
          <cell r="H2744">
            <v>12</v>
          </cell>
          <cell r="I2744">
            <v>0</v>
          </cell>
          <cell r="J2744">
            <v>0</v>
          </cell>
          <cell r="K2744" t="str">
            <v>2 шт 95*22</v>
          </cell>
        </row>
        <row r="2745">
          <cell r="A2745" t="str">
            <v>NAKLADKA+МРсер-сер95х22-2</v>
          </cell>
          <cell r="B2745" t="str">
            <v>МЕЧТА РЫБАКА Прямоугольник. 95х22, серый ПВХ, 2 шт</v>
          </cell>
          <cell r="E2745" t="str">
            <v>СИДУШКА</v>
          </cell>
          <cell r="F2745" t="str">
            <v>серый</v>
          </cell>
          <cell r="G2745">
            <v>0</v>
          </cell>
          <cell r="H2745">
            <v>12</v>
          </cell>
          <cell r="I2745">
            <v>0</v>
          </cell>
          <cell r="J2745">
            <v>0</v>
          </cell>
          <cell r="K2745" t="str">
            <v>2 шт 95*22</v>
          </cell>
        </row>
        <row r="2746">
          <cell r="A2746" t="str">
            <v>NAKLADKA+МРкрас-сер95х22-2</v>
          </cell>
          <cell r="B2746" t="str">
            <v>МЕЧТА РЫБАКА Прямоугольник. 95х22, серый ПВХ, 2 шт</v>
          </cell>
          <cell r="E2746" t="str">
            <v>СИДУШКА</v>
          </cell>
          <cell r="F2746" t="str">
            <v>красный</v>
          </cell>
          <cell r="G2746">
            <v>0</v>
          </cell>
          <cell r="H2746">
            <v>12</v>
          </cell>
          <cell r="I2746">
            <v>0</v>
          </cell>
          <cell r="J2746">
            <v>0</v>
          </cell>
          <cell r="K2746" t="str">
            <v>2 шт 95*22</v>
          </cell>
        </row>
        <row r="2747">
          <cell r="A2747" t="str">
            <v>NAKLADKA+RUNDUK+МРчер-сер-Рсер95х22-2</v>
          </cell>
          <cell r="B2747" t="str">
            <v>МЕЧТА РЫБАКА Прямоугольник. 95х22, серый ПВХ, 2 шт + РУНДУК В НАБОРЕ</v>
          </cell>
          <cell r="E2747" t="str">
            <v>СИДУШКА</v>
          </cell>
          <cell r="F2747" t="str">
            <v>черный</v>
          </cell>
          <cell r="G2747">
            <v>0</v>
          </cell>
          <cell r="H2747">
            <v>12</v>
          </cell>
          <cell r="I2747">
            <v>0</v>
          </cell>
          <cell r="J2747">
            <v>0</v>
          </cell>
          <cell r="K2747" t="str">
            <v>2 шт 95*22 + серый РУНДУК L</v>
          </cell>
        </row>
        <row r="2748">
          <cell r="A2748" t="str">
            <v>NAKLADKA+RUNDUK+МРсин-сер-Рсер95х22-2</v>
          </cell>
          <cell r="B2748" t="str">
            <v>МЕЧТА РЫБАКА Прямоугольник. 95х22, серый ПВХ, 2 шт + РУНДУК В НАБОРЕ</v>
          </cell>
          <cell r="E2748" t="str">
            <v>СИДУШКА</v>
          </cell>
          <cell r="F2748" t="str">
            <v>синий</v>
          </cell>
          <cell r="G2748">
            <v>0</v>
          </cell>
          <cell r="H2748">
            <v>12</v>
          </cell>
          <cell r="I2748">
            <v>0</v>
          </cell>
          <cell r="J2748">
            <v>0</v>
          </cell>
          <cell r="K2748" t="str">
            <v>2 шт 95*22 + серый РУНДУК L</v>
          </cell>
        </row>
        <row r="2749">
          <cell r="A2749" t="str">
            <v>NAKLADKA+RUNDUK+МРзел-сер-Рсер95х22-2</v>
          </cell>
          <cell r="B2749" t="str">
            <v>МЕЧТА РЫБАКА Прямоугольник. 95х22, серый ПВХ, 2 шт + РУНДУК В НАБОРЕ</v>
          </cell>
          <cell r="E2749" t="str">
            <v>СИДУШКА</v>
          </cell>
          <cell r="F2749" t="str">
            <v>зеленый</v>
          </cell>
          <cell r="G2749">
            <v>0</v>
          </cell>
          <cell r="H2749">
            <v>12</v>
          </cell>
          <cell r="I2749">
            <v>0</v>
          </cell>
          <cell r="J2749">
            <v>0</v>
          </cell>
          <cell r="K2749" t="str">
            <v>2 шт 95*22 + серый РУНДУК L</v>
          </cell>
        </row>
        <row r="2750">
          <cell r="A2750" t="str">
            <v>NAKLADKA+RUNDUK+МРсер-сер-Рсер95х22-2</v>
          </cell>
          <cell r="B2750" t="str">
            <v>МЕЧТА РЫБАКА Прямоугольник. 95х22, серый ПВХ, 2 шт + РУНДУК В НАБОРЕ</v>
          </cell>
          <cell r="E2750" t="str">
            <v>СИДУШКА</v>
          </cell>
          <cell r="F2750" t="str">
            <v>серый</v>
          </cell>
          <cell r="G2750">
            <v>0</v>
          </cell>
          <cell r="H2750">
            <v>12</v>
          </cell>
          <cell r="I2750">
            <v>0</v>
          </cell>
          <cell r="J2750">
            <v>0</v>
          </cell>
          <cell r="K2750" t="str">
            <v>2 шт 95*22 + серый РУНДУК L</v>
          </cell>
        </row>
        <row r="2751">
          <cell r="A2751" t="str">
            <v>NAKLADKA+RUNDUK+МРкрас-сер-Рсер95х22-2</v>
          </cell>
          <cell r="B2751" t="str">
            <v>МЕЧТА РЫБАКА Прямоугольник. 95х22, серый ПВХ, 2 шт + РУНДУК В НАБОРЕ</v>
          </cell>
          <cell r="E2751" t="str">
            <v>СИДУШКА</v>
          </cell>
          <cell r="F2751" t="str">
            <v>красный</v>
          </cell>
          <cell r="G2751">
            <v>0</v>
          </cell>
          <cell r="H2751">
            <v>12</v>
          </cell>
          <cell r="I2751">
            <v>0</v>
          </cell>
          <cell r="J2751">
            <v>0</v>
          </cell>
          <cell r="K2751" t="str">
            <v>2 шт 95*22 + серый РУНДУК L</v>
          </cell>
        </row>
        <row r="2752">
          <cell r="A2752" t="str">
            <v>NAKLADKA+МРчер-чер95х22-1</v>
          </cell>
          <cell r="B2752" t="str">
            <v>МЕЧТА РЫБАКА Прямоугольник. 95х22, черный ПВХ, 1 шт</v>
          </cell>
          <cell r="E2752" t="str">
            <v>СИДУШКА</v>
          </cell>
          <cell r="F2752" t="str">
            <v>черный</v>
          </cell>
          <cell r="G2752">
            <v>0</v>
          </cell>
          <cell r="H2752">
            <v>11</v>
          </cell>
          <cell r="I2752">
            <v>0</v>
          </cell>
          <cell r="J2752">
            <v>0</v>
          </cell>
          <cell r="K2752" t="str">
            <v>1 шт 95*22</v>
          </cell>
        </row>
        <row r="2753">
          <cell r="A2753" t="str">
            <v>NAKLADKA+МРсин-чер95х22-1</v>
          </cell>
          <cell r="B2753" t="str">
            <v>МЕЧТА РЫБАКА Прямоугольник. 95х22, черный ПВХ, 1 шт</v>
          </cell>
          <cell r="E2753" t="str">
            <v>СИДУШКА</v>
          </cell>
          <cell r="F2753" t="str">
            <v>синий</v>
          </cell>
          <cell r="G2753">
            <v>0</v>
          </cell>
          <cell r="H2753">
            <v>11</v>
          </cell>
          <cell r="I2753">
            <v>0</v>
          </cell>
          <cell r="J2753">
            <v>0</v>
          </cell>
          <cell r="K2753" t="str">
            <v>1 шт 95*22</v>
          </cell>
        </row>
        <row r="2754">
          <cell r="A2754" t="str">
            <v>NAKLADKA+МРзел-чер95х22-1</v>
          </cell>
          <cell r="B2754" t="str">
            <v>МЕЧТА РЫБАКА Прямоугольник. 95х22, черный ПВХ, 1 шт</v>
          </cell>
          <cell r="E2754" t="str">
            <v>СИДУШКА</v>
          </cell>
          <cell r="F2754" t="str">
            <v>зеленый</v>
          </cell>
          <cell r="G2754">
            <v>0</v>
          </cell>
          <cell r="H2754">
            <v>11</v>
          </cell>
          <cell r="I2754">
            <v>0</v>
          </cell>
          <cell r="J2754">
            <v>0</v>
          </cell>
          <cell r="K2754" t="str">
            <v>1 шт 95*22</v>
          </cell>
        </row>
        <row r="2755">
          <cell r="A2755" t="str">
            <v>NAKLADKA+МРсер-чер95х22-1</v>
          </cell>
          <cell r="B2755" t="str">
            <v>МЕЧТА РЫБАКА Прямоугольник. 95х22, черный ПВХ, 1 шт</v>
          </cell>
          <cell r="E2755" t="str">
            <v>СИДУШКА</v>
          </cell>
          <cell r="F2755" t="str">
            <v>серый</v>
          </cell>
          <cell r="G2755">
            <v>0</v>
          </cell>
          <cell r="H2755">
            <v>11</v>
          </cell>
          <cell r="I2755">
            <v>0</v>
          </cell>
          <cell r="J2755">
            <v>0</v>
          </cell>
          <cell r="K2755" t="str">
            <v>1 шт 95*22</v>
          </cell>
        </row>
        <row r="2756">
          <cell r="A2756" t="str">
            <v>NAKLADKA+МРкрас-чер95х22-1</v>
          </cell>
          <cell r="B2756" t="str">
            <v>МЕЧТА РЫБАКА Прямоугольник. 95х22, черный ПВХ, 1 шт</v>
          </cell>
          <cell r="E2756" t="str">
            <v>СИДУШКА</v>
          </cell>
          <cell r="F2756" t="str">
            <v>красный</v>
          </cell>
          <cell r="G2756">
            <v>0</v>
          </cell>
          <cell r="H2756">
            <v>11</v>
          </cell>
          <cell r="I2756">
            <v>0</v>
          </cell>
          <cell r="J2756">
            <v>0</v>
          </cell>
          <cell r="K2756" t="str">
            <v>1 шт 95*22</v>
          </cell>
        </row>
        <row r="2757">
          <cell r="A2757" t="str">
            <v>NAKLADKA+RUNDUK+МРсин-чер-Рчер95х22-1</v>
          </cell>
          <cell r="B2757" t="str">
            <v>МЕЧТА РЫБАКА Прямоугольник. 95х22, черный ПВХ, 1 шт + РУНДУК В НАБОРЕ</v>
          </cell>
          <cell r="E2757" t="str">
            <v>СИДУШКА</v>
          </cell>
          <cell r="F2757" t="str">
            <v>синий</v>
          </cell>
          <cell r="G2757">
            <v>0</v>
          </cell>
          <cell r="H2757">
            <v>11</v>
          </cell>
          <cell r="I2757">
            <v>0</v>
          </cell>
          <cell r="J2757">
            <v>0</v>
          </cell>
          <cell r="K2757" t="str">
            <v>1 шт 95*22 + черный РУНДУК L</v>
          </cell>
        </row>
        <row r="2758">
          <cell r="A2758" t="str">
            <v>NAKLADKA+RUNDUK+МРчер-чер-Рчер95х22-1</v>
          </cell>
          <cell r="B2758" t="str">
            <v>МЕЧТА РЫБАКА Прямоугольник. 95х22, черный ПВХ, 1 шт + РУНДУК В НАБОРЕ</v>
          </cell>
          <cell r="E2758" t="str">
            <v>СИДУШКА</v>
          </cell>
          <cell r="F2758" t="str">
            <v>черный</v>
          </cell>
          <cell r="G2758">
            <v>0</v>
          </cell>
          <cell r="H2758">
            <v>11</v>
          </cell>
          <cell r="I2758">
            <v>0</v>
          </cell>
          <cell r="J2758">
            <v>0</v>
          </cell>
          <cell r="K2758" t="str">
            <v>1 шт 95*22 + черный РУНДУК L</v>
          </cell>
        </row>
        <row r="2759">
          <cell r="A2759" t="str">
            <v>NAKLADKA+RUNDUK+МРзел-чер-Рчер95х22-1</v>
          </cell>
          <cell r="B2759" t="str">
            <v>МЕЧТА РЫБАКА Прямоугольник. 95х22, черный ПВХ, 1 шт + РУНДУК В НАБОРЕ</v>
          </cell>
          <cell r="E2759" t="str">
            <v>СИДУШКА</v>
          </cell>
          <cell r="F2759" t="str">
            <v>зеленый</v>
          </cell>
          <cell r="G2759">
            <v>0</v>
          </cell>
          <cell r="H2759">
            <v>11</v>
          </cell>
          <cell r="I2759">
            <v>0</v>
          </cell>
          <cell r="J2759">
            <v>0</v>
          </cell>
          <cell r="K2759" t="str">
            <v>1 шт 95*22 + черный РУНДУК L</v>
          </cell>
        </row>
        <row r="2760">
          <cell r="A2760" t="str">
            <v>NAKLADKA+RUNDUK+МРсер-чер-Рчер95х22-1</v>
          </cell>
          <cell r="B2760" t="str">
            <v>МЕЧТА РЫБАКА Прямоугольник. 95х22, черный ПВХ, 1 шт + РУНДУК В НАБОРЕ</v>
          </cell>
          <cell r="E2760" t="str">
            <v>СИДУШКА</v>
          </cell>
          <cell r="F2760" t="str">
            <v>серый</v>
          </cell>
          <cell r="G2760">
            <v>0</v>
          </cell>
          <cell r="H2760">
            <v>11</v>
          </cell>
          <cell r="I2760">
            <v>0</v>
          </cell>
          <cell r="J2760">
            <v>0</v>
          </cell>
          <cell r="K2760" t="str">
            <v>1 шт 95*22 + черный РУНДУК L</v>
          </cell>
        </row>
        <row r="2761">
          <cell r="A2761" t="str">
            <v>NAKLADKA+RUNDUK+МРкрас-чер-Рчер95х22-1</v>
          </cell>
          <cell r="B2761" t="str">
            <v>МЕЧТА РЫБАКА Прямоугольник. 95х22, черный ПВХ, 1 шт + РУНДУК В НАБОРЕ</v>
          </cell>
          <cell r="E2761" t="str">
            <v>СИДУШКА</v>
          </cell>
          <cell r="F2761" t="str">
            <v>красный</v>
          </cell>
          <cell r="G2761">
            <v>0</v>
          </cell>
          <cell r="H2761">
            <v>11</v>
          </cell>
          <cell r="I2761">
            <v>0</v>
          </cell>
          <cell r="J2761">
            <v>0</v>
          </cell>
          <cell r="K2761" t="str">
            <v>1 шт 95*22 + черный РУНДУК L</v>
          </cell>
        </row>
        <row r="2762">
          <cell r="A2762" t="str">
            <v>NAKLADKA+МРчер-чер95х22-2</v>
          </cell>
          <cell r="B2762" t="str">
            <v>МЕЧТА РЫБАКА Прямоугольник. 95х22, черный ПВХ, 2 шт</v>
          </cell>
          <cell r="E2762" t="str">
            <v>СИДУШКА</v>
          </cell>
          <cell r="F2762" t="str">
            <v>черный</v>
          </cell>
          <cell r="G2762">
            <v>0</v>
          </cell>
          <cell r="H2762">
            <v>11</v>
          </cell>
          <cell r="I2762">
            <v>0</v>
          </cell>
          <cell r="J2762">
            <v>0</v>
          </cell>
          <cell r="K2762" t="str">
            <v>2 шт 95*22</v>
          </cell>
        </row>
        <row r="2763">
          <cell r="A2763" t="str">
            <v>NAKLADKA+МРсин-чер95х22-2</v>
          </cell>
          <cell r="B2763" t="str">
            <v>МЕЧТА РЫБАКА Прямоугольник. 95х22, черный ПВХ, 2 шт</v>
          </cell>
          <cell r="E2763" t="str">
            <v>СИДУШКА</v>
          </cell>
          <cell r="F2763" t="str">
            <v>синий</v>
          </cell>
          <cell r="G2763">
            <v>0</v>
          </cell>
          <cell r="H2763">
            <v>11</v>
          </cell>
          <cell r="I2763">
            <v>0</v>
          </cell>
          <cell r="J2763">
            <v>0</v>
          </cell>
          <cell r="K2763" t="str">
            <v>2 шт 95*22</v>
          </cell>
        </row>
        <row r="2764">
          <cell r="A2764" t="str">
            <v>NAKLADKA+МРзел-чер95х22-2</v>
          </cell>
          <cell r="B2764" t="str">
            <v>МЕЧТА РЫБАКА Прямоугольник. 95х22, черный ПВХ, 2 шт</v>
          </cell>
          <cell r="E2764" t="str">
            <v>СИДУШКА</v>
          </cell>
          <cell r="F2764" t="str">
            <v>зеленый</v>
          </cell>
          <cell r="G2764">
            <v>0</v>
          </cell>
          <cell r="H2764">
            <v>11</v>
          </cell>
          <cell r="I2764">
            <v>0</v>
          </cell>
          <cell r="J2764">
            <v>0</v>
          </cell>
          <cell r="K2764" t="str">
            <v>2 шт 95*22</v>
          </cell>
        </row>
        <row r="2765">
          <cell r="A2765" t="str">
            <v>NAKLADKA+МРсер-чер95х22-2</v>
          </cell>
          <cell r="B2765" t="str">
            <v>МЕЧТА РЫБАКА Прямоугольник. 95х22, черный ПВХ, 2 шт</v>
          </cell>
          <cell r="E2765" t="str">
            <v>СИДУШКА</v>
          </cell>
          <cell r="F2765" t="str">
            <v>серый</v>
          </cell>
          <cell r="G2765">
            <v>0</v>
          </cell>
          <cell r="H2765">
            <v>11</v>
          </cell>
          <cell r="I2765">
            <v>0</v>
          </cell>
          <cell r="J2765">
            <v>0</v>
          </cell>
          <cell r="K2765" t="str">
            <v>2 шт 95*22</v>
          </cell>
        </row>
        <row r="2766">
          <cell r="A2766" t="str">
            <v>NAKLADKA+МРкрас-чер95х22-2</v>
          </cell>
          <cell r="B2766" t="str">
            <v>МЕЧТА РЫБАКА Прямоугольник. 95х22, черный ПВХ, 2 шт</v>
          </cell>
          <cell r="E2766" t="str">
            <v>СИДУШКА</v>
          </cell>
          <cell r="F2766" t="str">
            <v>красный</v>
          </cell>
          <cell r="G2766">
            <v>0</v>
          </cell>
          <cell r="H2766">
            <v>11</v>
          </cell>
          <cell r="I2766">
            <v>0</v>
          </cell>
          <cell r="J2766">
            <v>0</v>
          </cell>
          <cell r="K2766" t="str">
            <v>2 шт 95*22</v>
          </cell>
        </row>
        <row r="2767">
          <cell r="A2767" t="str">
            <v>NAKLADKA+RUNDUK+МРчер-чер-Рчер95х22-2</v>
          </cell>
          <cell r="B2767" t="str">
            <v>МЕЧТА РЫБАКА Прямоугольник. 95х22, черный ПВХ, 2 шт + РУНДУК В НАБОРЕ</v>
          </cell>
          <cell r="E2767" t="str">
            <v>СИДУШКА</v>
          </cell>
          <cell r="F2767" t="str">
            <v>черный</v>
          </cell>
          <cell r="G2767">
            <v>0</v>
          </cell>
          <cell r="H2767">
            <v>11</v>
          </cell>
          <cell r="I2767">
            <v>0</v>
          </cell>
          <cell r="J2767">
            <v>0</v>
          </cell>
          <cell r="K2767" t="str">
            <v>2 шт 95*22 + черный РУНДУК L</v>
          </cell>
        </row>
        <row r="2768">
          <cell r="A2768" t="str">
            <v>NAKLADKA+RUNDUK+МРсин-чер-Рчер95х22-2</v>
          </cell>
          <cell r="B2768" t="str">
            <v>МЕЧТА РЫБАКА Прямоугольник. 95х22, черный ПВХ, 2 шт + РУНДУК В НАБОРЕ</v>
          </cell>
          <cell r="E2768" t="str">
            <v>СИДУШКА</v>
          </cell>
          <cell r="F2768" t="str">
            <v>синий</v>
          </cell>
          <cell r="G2768">
            <v>0</v>
          </cell>
          <cell r="H2768">
            <v>11</v>
          </cell>
          <cell r="I2768">
            <v>0</v>
          </cell>
          <cell r="J2768">
            <v>0</v>
          </cell>
          <cell r="K2768" t="str">
            <v>2 шт 95*22 + черный РУНДУК L</v>
          </cell>
        </row>
        <row r="2769">
          <cell r="A2769" t="str">
            <v>NAKLADKA+RUNDUK+МРзел-чер-Рчер95х22-2</v>
          </cell>
          <cell r="B2769" t="str">
            <v>МЕЧТА РЫБАКА Прямоугольник. 95х22, черный ПВХ, 2 шт + РУНДУК В НАБОРЕ</v>
          </cell>
          <cell r="E2769" t="str">
            <v>СИДУШКА</v>
          </cell>
          <cell r="F2769" t="str">
            <v>зеленый</v>
          </cell>
          <cell r="G2769">
            <v>0</v>
          </cell>
          <cell r="H2769">
            <v>11</v>
          </cell>
          <cell r="I2769">
            <v>0</v>
          </cell>
          <cell r="J2769">
            <v>0</v>
          </cell>
          <cell r="K2769" t="str">
            <v>2 шт 95*22 + черный РУНДУК L</v>
          </cell>
        </row>
        <row r="2770">
          <cell r="A2770" t="str">
            <v>NAKLADKA+RUNDUK+МРсер-чер-Рчер95х22-2</v>
          </cell>
          <cell r="B2770" t="str">
            <v>МЕЧТА РЫБАКА Прямоугольник. 95х22, черный ПВХ, 2 шт + РУНДУК В НАБОРЕ</v>
          </cell>
          <cell r="E2770" t="str">
            <v>СИДУШКА</v>
          </cell>
          <cell r="F2770" t="str">
            <v>серый</v>
          </cell>
          <cell r="G2770">
            <v>0</v>
          </cell>
          <cell r="H2770">
            <v>11</v>
          </cell>
          <cell r="I2770">
            <v>0</v>
          </cell>
          <cell r="J2770">
            <v>0</v>
          </cell>
          <cell r="K2770" t="str">
            <v>2 шт 95*22 + черный РУНДУК L</v>
          </cell>
        </row>
        <row r="2771">
          <cell r="A2771" t="str">
            <v>NAKLADKA+RUNDUK+МРкрас-чер-Рчер95х22-2</v>
          </cell>
          <cell r="B2771" t="str">
            <v>МЕЧТА РЫБАКА Прямоугольник. 95х22, черный ПВХ, 2 шт + РУНДУК В НАБОРЕ</v>
          </cell>
          <cell r="E2771" t="str">
            <v>СИДУШКА</v>
          </cell>
          <cell r="F2771" t="str">
            <v>красный</v>
          </cell>
          <cell r="G2771">
            <v>0</v>
          </cell>
          <cell r="H2771">
            <v>11</v>
          </cell>
          <cell r="I2771">
            <v>0</v>
          </cell>
          <cell r="J2771">
            <v>0</v>
          </cell>
          <cell r="K2771" t="str">
            <v>2 шт 95*22 + черный РУНДУК L</v>
          </cell>
        </row>
        <row r="2772">
          <cell r="A2772" t="str">
            <v>NAKLADKA+МРчер-сер95х27-1</v>
          </cell>
          <cell r="B2772" t="str">
            <v>МЕЧТА РЫБАКА Прямоугольник. 95х27, серый ПВХ, 1 шт</v>
          </cell>
          <cell r="E2772" t="str">
            <v>СИДУШКА</v>
          </cell>
          <cell r="F2772" t="str">
            <v>черный</v>
          </cell>
          <cell r="G2772">
            <v>0</v>
          </cell>
          <cell r="H2772">
            <v>12</v>
          </cell>
          <cell r="I2772">
            <v>0</v>
          </cell>
          <cell r="J2772">
            <v>0</v>
          </cell>
          <cell r="K2772" t="str">
            <v>1 шт 95*27</v>
          </cell>
        </row>
        <row r="2773">
          <cell r="A2773" t="str">
            <v>NAKLADKA+МРсин-сер95х27-1</v>
          </cell>
          <cell r="B2773" t="str">
            <v>МЕЧТА РЫБАКА Прямоугольник. 95х27, серый ПВХ, 1 шт</v>
          </cell>
          <cell r="E2773" t="str">
            <v>СИДУШКА</v>
          </cell>
          <cell r="F2773" t="str">
            <v>синий</v>
          </cell>
          <cell r="G2773">
            <v>0</v>
          </cell>
          <cell r="H2773">
            <v>12</v>
          </cell>
          <cell r="I2773">
            <v>0</v>
          </cell>
          <cell r="J2773">
            <v>0</v>
          </cell>
          <cell r="K2773" t="str">
            <v>1 шт 95*27</v>
          </cell>
        </row>
        <row r="2774">
          <cell r="A2774" t="str">
            <v>NAKLADKA+МРзел-сер95х27-1</v>
          </cell>
          <cell r="B2774" t="str">
            <v>МЕЧТА РЫБАКА Прямоугольник. 95х27, серый ПВХ, 1 шт</v>
          </cell>
          <cell r="E2774" t="str">
            <v>СИДУШКА</v>
          </cell>
          <cell r="F2774" t="str">
            <v>зеленый</v>
          </cell>
          <cell r="G2774">
            <v>0</v>
          </cell>
          <cell r="H2774">
            <v>12</v>
          </cell>
          <cell r="I2774">
            <v>0</v>
          </cell>
          <cell r="J2774">
            <v>0</v>
          </cell>
          <cell r="K2774" t="str">
            <v>1 шт 95*27</v>
          </cell>
        </row>
        <row r="2775">
          <cell r="A2775" t="str">
            <v>NAKLADKA+МРсер-сер95х27-1</v>
          </cell>
          <cell r="B2775" t="str">
            <v>МЕЧТА РЫБАКА Прямоугольник. 95х27, серый ПВХ, 1 шт</v>
          </cell>
          <cell r="E2775" t="str">
            <v>СИДУШКА</v>
          </cell>
          <cell r="F2775" t="str">
            <v>серый</v>
          </cell>
          <cell r="G2775">
            <v>0</v>
          </cell>
          <cell r="H2775">
            <v>12</v>
          </cell>
          <cell r="I2775">
            <v>0</v>
          </cell>
          <cell r="J2775">
            <v>0</v>
          </cell>
          <cell r="K2775" t="str">
            <v>1 шт 95*27</v>
          </cell>
        </row>
        <row r="2776">
          <cell r="A2776" t="str">
            <v>NAKLADKA+МРкрас-сер95х27-1</v>
          </cell>
          <cell r="B2776" t="str">
            <v>МЕЧТА РЫБАКА Прямоугольник. 95х27, серый ПВХ, 1 шт</v>
          </cell>
          <cell r="E2776" t="str">
            <v>СИДУШКА</v>
          </cell>
          <cell r="F2776" t="str">
            <v>красный</v>
          </cell>
          <cell r="G2776">
            <v>0</v>
          </cell>
          <cell r="H2776">
            <v>12</v>
          </cell>
          <cell r="I2776">
            <v>0</v>
          </cell>
          <cell r="J2776">
            <v>0</v>
          </cell>
          <cell r="K2776" t="str">
            <v>1 шт 95*27</v>
          </cell>
        </row>
        <row r="2777">
          <cell r="A2777" t="str">
            <v>NAKLADKA+RUNDUK+МРчер-сер-Рсер95х27-1</v>
          </cell>
          <cell r="B2777" t="str">
            <v>МЕЧТА РЫБАКА Прямоугольник. 95х27, серый ПВХ, 1 шт + РУНДУК В НАБОРЕ</v>
          </cell>
          <cell r="E2777" t="str">
            <v>СИДУШКА</v>
          </cell>
          <cell r="F2777" t="str">
            <v>черный</v>
          </cell>
          <cell r="G2777">
            <v>0</v>
          </cell>
          <cell r="H2777">
            <v>12</v>
          </cell>
          <cell r="I2777">
            <v>0</v>
          </cell>
          <cell r="J2777">
            <v>0</v>
          </cell>
          <cell r="K2777" t="str">
            <v>1 шт 95*27 + серый РУНДУК L</v>
          </cell>
        </row>
        <row r="2778">
          <cell r="A2778" t="str">
            <v>NAKLADKA+RUNDUK+МРсин-сер-Рсер95х27-1</v>
          </cell>
          <cell r="B2778" t="str">
            <v>МЕЧТА РЫБАКА Прямоугольник. 95х27, серый ПВХ, 1 шт + РУНДУК В НАБОРЕ</v>
          </cell>
          <cell r="E2778" t="str">
            <v>СИДУШКА</v>
          </cell>
          <cell r="F2778" t="str">
            <v>синий</v>
          </cell>
          <cell r="G2778">
            <v>0</v>
          </cell>
          <cell r="H2778">
            <v>12</v>
          </cell>
          <cell r="I2778">
            <v>0</v>
          </cell>
          <cell r="J2778">
            <v>0</v>
          </cell>
          <cell r="K2778" t="str">
            <v>1 шт 95*27 + серый РУНДУК L</v>
          </cell>
        </row>
        <row r="2779">
          <cell r="A2779" t="str">
            <v>NAKLADKA+RUNDUK+МРзел-сер-Рсер95х27-1</v>
          </cell>
          <cell r="B2779" t="str">
            <v>МЕЧТА РЫБАКА Прямоугольник. 95х27, серый ПВХ, 1 шт + РУНДУК В НАБОРЕ</v>
          </cell>
          <cell r="E2779" t="str">
            <v>СИДУШКА</v>
          </cell>
          <cell r="F2779" t="str">
            <v>зеленый</v>
          </cell>
          <cell r="G2779">
            <v>0</v>
          </cell>
          <cell r="H2779">
            <v>12</v>
          </cell>
          <cell r="I2779">
            <v>0</v>
          </cell>
          <cell r="J2779">
            <v>0</v>
          </cell>
          <cell r="K2779" t="str">
            <v>1 шт 95*27 + серый РУНДУК L</v>
          </cell>
        </row>
        <row r="2780">
          <cell r="A2780" t="str">
            <v>NAKLADKA+RUNDUK+МРсер-сер-Рсер95х27-1</v>
          </cell>
          <cell r="B2780" t="str">
            <v>МЕЧТА РЫБАКА Прямоугольник. 95х27, серый ПВХ, 1 шт + РУНДУК В НАБОРЕ</v>
          </cell>
          <cell r="E2780" t="str">
            <v>СИДУШКА</v>
          </cell>
          <cell r="F2780" t="str">
            <v>серый</v>
          </cell>
          <cell r="G2780">
            <v>0</v>
          </cell>
          <cell r="H2780">
            <v>12</v>
          </cell>
          <cell r="I2780">
            <v>0</v>
          </cell>
          <cell r="J2780">
            <v>0</v>
          </cell>
          <cell r="K2780" t="str">
            <v>1 шт 95*27 + серый РУНДУК L</v>
          </cell>
        </row>
        <row r="2781">
          <cell r="A2781" t="str">
            <v>NAKLADKA+RUNDUK+МРкрас-сер-Рсер95х27-1</v>
          </cell>
          <cell r="B2781" t="str">
            <v>МЕЧТА РЫБАКА Прямоугольник. 95х27, серый ПВХ, 1 шт + РУНДУК В НАБОРЕ</v>
          </cell>
          <cell r="E2781" t="str">
            <v>СИДУШКА</v>
          </cell>
          <cell r="F2781" t="str">
            <v>красный</v>
          </cell>
          <cell r="G2781">
            <v>0</v>
          </cell>
          <cell r="H2781">
            <v>12</v>
          </cell>
          <cell r="I2781">
            <v>0</v>
          </cell>
          <cell r="J2781">
            <v>0</v>
          </cell>
          <cell r="K2781" t="str">
            <v>1 шт 95*27 + серый РУНДУК L</v>
          </cell>
        </row>
        <row r="2782">
          <cell r="A2782" t="str">
            <v>NAKLADKA+МРчер-сер95х27-2</v>
          </cell>
          <cell r="B2782" t="str">
            <v>МЕЧТА РЫБАКА Прямоугольник. 95х27, серый ПВХ, 2 шт</v>
          </cell>
          <cell r="E2782" t="str">
            <v>СИДУШКА</v>
          </cell>
          <cell r="F2782" t="str">
            <v>черный</v>
          </cell>
          <cell r="G2782">
            <v>0</v>
          </cell>
          <cell r="H2782">
            <v>12</v>
          </cell>
          <cell r="I2782">
            <v>0</v>
          </cell>
          <cell r="J2782">
            <v>0</v>
          </cell>
          <cell r="K2782" t="str">
            <v>2 шт 95*27</v>
          </cell>
        </row>
        <row r="2783">
          <cell r="A2783" t="str">
            <v>NAKLADKA+МРсин-сер95х27-2</v>
          </cell>
          <cell r="B2783" t="str">
            <v>МЕЧТА РЫБАКА Прямоугольник. 95х27, серый ПВХ, 2 шт</v>
          </cell>
          <cell r="E2783" t="str">
            <v>СИДУШКА</v>
          </cell>
          <cell r="F2783" t="str">
            <v>синий</v>
          </cell>
          <cell r="G2783">
            <v>0</v>
          </cell>
          <cell r="H2783">
            <v>12</v>
          </cell>
          <cell r="I2783">
            <v>0</v>
          </cell>
          <cell r="J2783">
            <v>0</v>
          </cell>
          <cell r="K2783" t="str">
            <v>2 шт 95*27</v>
          </cell>
        </row>
        <row r="2784">
          <cell r="A2784" t="str">
            <v>NAKLADKA+МРзел-сер95х27-2</v>
          </cell>
          <cell r="B2784" t="str">
            <v>МЕЧТА РЫБАКА Прямоугольник. 95х27, серый ПВХ, 2 шт</v>
          </cell>
          <cell r="E2784" t="str">
            <v>СИДУШКА</v>
          </cell>
          <cell r="F2784" t="str">
            <v>зеленый</v>
          </cell>
          <cell r="G2784">
            <v>0</v>
          </cell>
          <cell r="H2784">
            <v>12</v>
          </cell>
          <cell r="I2784">
            <v>0</v>
          </cell>
          <cell r="J2784">
            <v>0</v>
          </cell>
          <cell r="K2784" t="str">
            <v>2 шт 95*27</v>
          </cell>
        </row>
        <row r="2785">
          <cell r="A2785" t="str">
            <v>NAKLADKA+МРсер-сер95х27-2</v>
          </cell>
          <cell r="B2785" t="str">
            <v>МЕЧТА РЫБАКА Прямоугольник. 95х27, серый ПВХ, 2 шт</v>
          </cell>
          <cell r="E2785" t="str">
            <v>СИДУШКА</v>
          </cell>
          <cell r="F2785" t="str">
            <v>серый</v>
          </cell>
          <cell r="G2785">
            <v>0</v>
          </cell>
          <cell r="H2785">
            <v>12</v>
          </cell>
          <cell r="I2785">
            <v>0</v>
          </cell>
          <cell r="J2785">
            <v>0</v>
          </cell>
          <cell r="K2785" t="str">
            <v>2 шт 95*27</v>
          </cell>
        </row>
        <row r="2786">
          <cell r="A2786" t="str">
            <v>NAKLADKA+МРкрас-сер95х27-2</v>
          </cell>
          <cell r="B2786" t="str">
            <v>МЕЧТА РЫБАКА Прямоугольник. 95х27, серый ПВХ, 2 шт</v>
          </cell>
          <cell r="E2786" t="str">
            <v>СИДУШКА</v>
          </cell>
          <cell r="F2786" t="str">
            <v>красный</v>
          </cell>
          <cell r="G2786">
            <v>0</v>
          </cell>
          <cell r="H2786">
            <v>12</v>
          </cell>
          <cell r="I2786">
            <v>0</v>
          </cell>
          <cell r="J2786">
            <v>0</v>
          </cell>
          <cell r="K2786" t="str">
            <v>2 шт 95*27</v>
          </cell>
        </row>
        <row r="2787">
          <cell r="A2787" t="str">
            <v>NAKLADKA+RUNDUK+МРчер-сер-Рсер95х27-2</v>
          </cell>
          <cell r="B2787" t="str">
            <v>МЕЧТА РЫБАКА Прямоугольник. 95х27, серый ПВХ, 2 шт + РУНДУК В НАБОРЕ</v>
          </cell>
          <cell r="E2787" t="str">
            <v>СИДУШКА</v>
          </cell>
          <cell r="F2787" t="str">
            <v>черный</v>
          </cell>
          <cell r="G2787">
            <v>0</v>
          </cell>
          <cell r="H2787">
            <v>12</v>
          </cell>
          <cell r="I2787">
            <v>0</v>
          </cell>
          <cell r="J2787">
            <v>0</v>
          </cell>
          <cell r="K2787" t="str">
            <v>2 шт 95*27 + серый РУНДУК L</v>
          </cell>
        </row>
        <row r="2788">
          <cell r="A2788" t="str">
            <v>NAKLADKA+RUNDUK+МРсин-сер-Рсер95х27-2</v>
          </cell>
          <cell r="B2788" t="str">
            <v>МЕЧТА РЫБАКА Прямоугольник. 95х27, серый ПВХ, 2 шт + РУНДУК В НАБОРЕ</v>
          </cell>
          <cell r="E2788" t="str">
            <v>СИДУШКА</v>
          </cell>
          <cell r="F2788" t="str">
            <v>синий</v>
          </cell>
          <cell r="G2788">
            <v>0</v>
          </cell>
          <cell r="H2788">
            <v>12</v>
          </cell>
          <cell r="I2788">
            <v>0</v>
          </cell>
          <cell r="J2788">
            <v>0</v>
          </cell>
          <cell r="K2788" t="str">
            <v>2 шт 95*27 + серый РУНДУК L</v>
          </cell>
        </row>
        <row r="2789">
          <cell r="A2789" t="str">
            <v>NAKLADKA+RUNDUK+МРзел-сер-Рсер95х27-2</v>
          </cell>
          <cell r="B2789" t="str">
            <v>МЕЧТА РЫБАКА Прямоугольник. 95х27, серый ПВХ, 2 шт + РУНДУК В НАБОРЕ</v>
          </cell>
          <cell r="E2789" t="str">
            <v>СИДУШКА</v>
          </cell>
          <cell r="F2789" t="str">
            <v>зеленый</v>
          </cell>
          <cell r="G2789">
            <v>0</v>
          </cell>
          <cell r="H2789">
            <v>12</v>
          </cell>
          <cell r="I2789">
            <v>0</v>
          </cell>
          <cell r="J2789">
            <v>0</v>
          </cell>
          <cell r="K2789" t="str">
            <v>2 шт 95*27 + серый РУНДУК L</v>
          </cell>
        </row>
        <row r="2790">
          <cell r="A2790" t="str">
            <v>NAKLADKA+RUNDUK+МРсер-сер-Рсер95х27-2</v>
          </cell>
          <cell r="B2790" t="str">
            <v>МЕЧТА РЫБАКА Прямоугольник. 95х27, серый ПВХ, 2 шт + РУНДУК В НАБОРЕ</v>
          </cell>
          <cell r="E2790" t="str">
            <v>СИДУШКА</v>
          </cell>
          <cell r="F2790" t="str">
            <v>серый</v>
          </cell>
          <cell r="G2790">
            <v>0</v>
          </cell>
          <cell r="H2790">
            <v>12</v>
          </cell>
          <cell r="I2790">
            <v>0</v>
          </cell>
          <cell r="J2790">
            <v>0</v>
          </cell>
          <cell r="K2790" t="str">
            <v>2 шт 95*27 + серый РУНДУК L</v>
          </cell>
        </row>
        <row r="2791">
          <cell r="A2791" t="str">
            <v>NAKLADKA+RUNDUK+МРкрас-сер-Рсер95х27-2</v>
          </cell>
          <cell r="B2791" t="str">
            <v>МЕЧТА РЫБАКА Прямоугольник. 95х27, серый ПВХ, 2 шт + РУНДУК В НАБОРЕ</v>
          </cell>
          <cell r="E2791" t="str">
            <v>СИДУШКА</v>
          </cell>
          <cell r="F2791" t="str">
            <v>красный</v>
          </cell>
          <cell r="G2791">
            <v>0</v>
          </cell>
          <cell r="H2791">
            <v>12</v>
          </cell>
          <cell r="I2791">
            <v>0</v>
          </cell>
          <cell r="J2791">
            <v>0</v>
          </cell>
          <cell r="K2791" t="str">
            <v>2 шт 95*27 + серый РУНДУК L</v>
          </cell>
        </row>
        <row r="2792">
          <cell r="A2792" t="str">
            <v>NAKLADKA+МРчер-чер95х27-1</v>
          </cell>
          <cell r="B2792" t="str">
            <v>МЕЧТА РЫБАКА Прямоугольник. 95х27, черный ПВХ, 1 шт</v>
          </cell>
          <cell r="E2792" t="str">
            <v>СИДУШКА</v>
          </cell>
          <cell r="F2792" t="str">
            <v>черный</v>
          </cell>
          <cell r="G2792">
            <v>0</v>
          </cell>
          <cell r="H2792">
            <v>11</v>
          </cell>
          <cell r="I2792">
            <v>0</v>
          </cell>
          <cell r="J2792">
            <v>0</v>
          </cell>
          <cell r="K2792" t="str">
            <v>1 шт 95*27</v>
          </cell>
        </row>
        <row r="2793">
          <cell r="A2793" t="str">
            <v>NAKLADKA+МРсин-чер95х27-1</v>
          </cell>
          <cell r="B2793" t="str">
            <v>МЕЧТА РЫБАКА Прямоугольник. 95х27, черный ПВХ, 1 шт</v>
          </cell>
          <cell r="E2793" t="str">
            <v>СИДУШКА</v>
          </cell>
          <cell r="F2793" t="str">
            <v>синий</v>
          </cell>
          <cell r="G2793">
            <v>0</v>
          </cell>
          <cell r="H2793">
            <v>11</v>
          </cell>
          <cell r="I2793">
            <v>0</v>
          </cell>
          <cell r="J2793">
            <v>0</v>
          </cell>
          <cell r="K2793" t="str">
            <v>1 шт 95*27</v>
          </cell>
        </row>
        <row r="2794">
          <cell r="A2794" t="str">
            <v>NAKLADKA+МРзел-чер95х27-1</v>
          </cell>
          <cell r="B2794" t="str">
            <v>МЕЧТА РЫБАКА Прямоугольник. 95х27, черный ПВХ, 1 шт</v>
          </cell>
          <cell r="E2794" t="str">
            <v>СИДУШКА</v>
          </cell>
          <cell r="F2794" t="str">
            <v>зеленый</v>
          </cell>
          <cell r="G2794">
            <v>0</v>
          </cell>
          <cell r="H2794">
            <v>11</v>
          </cell>
          <cell r="I2794">
            <v>0</v>
          </cell>
          <cell r="J2794">
            <v>0</v>
          </cell>
          <cell r="K2794" t="str">
            <v>1 шт 95*27</v>
          </cell>
        </row>
        <row r="2795">
          <cell r="A2795" t="str">
            <v>NAKLADKA+МРсер-чер95х27-1</v>
          </cell>
          <cell r="B2795" t="str">
            <v>МЕЧТА РЫБАКА Прямоугольник. 95х27, черный ПВХ, 1 шт</v>
          </cell>
          <cell r="E2795" t="str">
            <v>СИДУШКА</v>
          </cell>
          <cell r="F2795" t="str">
            <v>серый</v>
          </cell>
          <cell r="G2795">
            <v>0</v>
          </cell>
          <cell r="H2795">
            <v>11</v>
          </cell>
          <cell r="I2795">
            <v>0</v>
          </cell>
          <cell r="J2795">
            <v>0</v>
          </cell>
          <cell r="K2795" t="str">
            <v>1 шт 95*27</v>
          </cell>
        </row>
        <row r="2796">
          <cell r="A2796" t="str">
            <v>NAKLADKA+МРкрас-чер95х27-1</v>
          </cell>
          <cell r="B2796" t="str">
            <v>МЕЧТА РЫБАКА Прямоугольник. 95х27, черный ПВХ, 1 шт</v>
          </cell>
          <cell r="E2796" t="str">
            <v>СИДУШКА</v>
          </cell>
          <cell r="F2796" t="str">
            <v>красный</v>
          </cell>
          <cell r="G2796">
            <v>0</v>
          </cell>
          <cell r="H2796">
            <v>11</v>
          </cell>
          <cell r="I2796">
            <v>0</v>
          </cell>
          <cell r="J2796">
            <v>0</v>
          </cell>
          <cell r="K2796" t="str">
            <v>1 шт 95*27</v>
          </cell>
        </row>
        <row r="2797">
          <cell r="A2797" t="str">
            <v>NAKLADKA+RUNDUK+МРчер-чер-Рчер95х27-1</v>
          </cell>
          <cell r="B2797" t="str">
            <v>МЕЧТА РЫБАКА Прямоугольник. 95х27, черный ПВХ, 1 шт + РУНДУК В НАБОРЕ</v>
          </cell>
          <cell r="E2797" t="str">
            <v>СИДУШКА</v>
          </cell>
          <cell r="F2797" t="str">
            <v>черный</v>
          </cell>
          <cell r="G2797">
            <v>0</v>
          </cell>
          <cell r="H2797">
            <v>11</v>
          </cell>
          <cell r="I2797">
            <v>0</v>
          </cell>
          <cell r="J2797">
            <v>0</v>
          </cell>
          <cell r="K2797" t="str">
            <v>1 шт 95*27 + черный РУНДУК L</v>
          </cell>
        </row>
        <row r="2798">
          <cell r="A2798" t="str">
            <v>NAKLADKA+RUNDUK+МРсин-чер-Рчер95х27-1</v>
          </cell>
          <cell r="B2798" t="str">
            <v>МЕЧТА РЫБАКА Прямоугольник. 95х27, черный ПВХ, 1 шт + РУНДУК В НАБОРЕ</v>
          </cell>
          <cell r="E2798" t="str">
            <v>СИДУШКА</v>
          </cell>
          <cell r="F2798" t="str">
            <v>синий</v>
          </cell>
          <cell r="G2798">
            <v>0</v>
          </cell>
          <cell r="H2798">
            <v>11</v>
          </cell>
          <cell r="I2798">
            <v>0</v>
          </cell>
          <cell r="J2798">
            <v>0</v>
          </cell>
          <cell r="K2798" t="str">
            <v>1 шт 95*27 + черный РУНДУК L</v>
          </cell>
        </row>
        <row r="2799">
          <cell r="A2799" t="str">
            <v>NAKLADKA+RUNDUK+МРзел-чер-Рчер95х27-1</v>
          </cell>
          <cell r="B2799" t="str">
            <v>МЕЧТА РЫБАКА Прямоугольник. 95х27, черный ПВХ, 1 шт + РУНДУК В НАБОРЕ</v>
          </cell>
          <cell r="E2799" t="str">
            <v>СИДУШКА</v>
          </cell>
          <cell r="F2799" t="str">
            <v>зеленый</v>
          </cell>
          <cell r="G2799">
            <v>0</v>
          </cell>
          <cell r="H2799">
            <v>11</v>
          </cell>
          <cell r="I2799">
            <v>0</v>
          </cell>
          <cell r="J2799">
            <v>0</v>
          </cell>
          <cell r="K2799" t="str">
            <v>1 шт 95*27 + черный РУНДУК L</v>
          </cell>
        </row>
        <row r="2800">
          <cell r="A2800" t="str">
            <v>NAKLADKA+RUNDUK+МРсер-чер-Рчер95х27-1</v>
          </cell>
          <cell r="B2800" t="str">
            <v>МЕЧТА РЫБАКА Прямоугольник. 95х27, черный ПВХ, 1 шт + РУНДУК В НАБОРЕ</v>
          </cell>
          <cell r="E2800" t="str">
            <v>СИДУШКА</v>
          </cell>
          <cell r="F2800" t="str">
            <v>серый</v>
          </cell>
          <cell r="G2800">
            <v>0</v>
          </cell>
          <cell r="H2800">
            <v>11</v>
          </cell>
          <cell r="I2800">
            <v>0</v>
          </cell>
          <cell r="J2800">
            <v>0</v>
          </cell>
          <cell r="K2800" t="str">
            <v>1 шт 95*27 + черный РУНДУК L</v>
          </cell>
        </row>
        <row r="2801">
          <cell r="A2801" t="str">
            <v>NAKLADKA+RUNDUK+МРкрас-чер-Рчер95х27-1</v>
          </cell>
          <cell r="B2801" t="str">
            <v>МЕЧТА РЫБАКА Прямоугольник. 95х27, черный ПВХ, 1 шт + РУНДУК В НАБОРЕ</v>
          </cell>
          <cell r="E2801" t="str">
            <v>СИДУШКА</v>
          </cell>
          <cell r="F2801" t="str">
            <v>красный</v>
          </cell>
          <cell r="G2801">
            <v>0</v>
          </cell>
          <cell r="H2801">
            <v>11</v>
          </cell>
          <cell r="I2801">
            <v>0</v>
          </cell>
          <cell r="J2801">
            <v>0</v>
          </cell>
          <cell r="K2801" t="str">
            <v>1 шт 95*27 + черный РУНДУК L</v>
          </cell>
        </row>
        <row r="2802">
          <cell r="A2802" t="str">
            <v>NAKLADKA+МРчер-чер95х27-2</v>
          </cell>
          <cell r="B2802" t="str">
            <v>МЕЧТА РЫБАКА Прямоугольник. 95х27, черный ПВХ, 2 шт</v>
          </cell>
          <cell r="E2802" t="str">
            <v>СИДУШКА</v>
          </cell>
          <cell r="F2802" t="str">
            <v>черный</v>
          </cell>
          <cell r="G2802">
            <v>0</v>
          </cell>
          <cell r="H2802">
            <v>11</v>
          </cell>
          <cell r="I2802">
            <v>0</v>
          </cell>
          <cell r="J2802">
            <v>0</v>
          </cell>
          <cell r="K2802" t="str">
            <v>2 шт 95*27</v>
          </cell>
        </row>
        <row r="2803">
          <cell r="A2803" t="str">
            <v>NAKLADKA+МРсин-чер95х27-2</v>
          </cell>
          <cell r="B2803" t="str">
            <v>МЕЧТА РЫБАКА Прямоугольник. 95х27, черный ПВХ, 2 шт</v>
          </cell>
          <cell r="E2803" t="str">
            <v>СИДУШКА</v>
          </cell>
          <cell r="F2803" t="str">
            <v>синий</v>
          </cell>
          <cell r="G2803">
            <v>0</v>
          </cell>
          <cell r="H2803">
            <v>11</v>
          </cell>
          <cell r="I2803">
            <v>0</v>
          </cell>
          <cell r="J2803">
            <v>0</v>
          </cell>
          <cell r="K2803" t="str">
            <v>2 шт 95*27</v>
          </cell>
        </row>
        <row r="2804">
          <cell r="A2804" t="str">
            <v>NAKLADKA+МРзел-чер95х27-2</v>
          </cell>
          <cell r="B2804" t="str">
            <v>МЕЧТА РЫБАКА Прямоугольник. 95х27, черный ПВХ, 2 шт</v>
          </cell>
          <cell r="E2804" t="str">
            <v>СИДУШКА</v>
          </cell>
          <cell r="F2804" t="str">
            <v>зеленый</v>
          </cell>
          <cell r="G2804">
            <v>0</v>
          </cell>
          <cell r="H2804">
            <v>11</v>
          </cell>
          <cell r="I2804">
            <v>0</v>
          </cell>
          <cell r="J2804">
            <v>0</v>
          </cell>
          <cell r="K2804" t="str">
            <v>2 шт 95*27</v>
          </cell>
        </row>
        <row r="2805">
          <cell r="A2805" t="str">
            <v>NAKLADKA+МРсер-чер95х27-2</v>
          </cell>
          <cell r="B2805" t="str">
            <v>МЕЧТА РЫБАКА Прямоугольник. 95х27, черный ПВХ, 2 шт</v>
          </cell>
          <cell r="E2805" t="str">
            <v>СИДУШКА</v>
          </cell>
          <cell r="F2805" t="str">
            <v>серый</v>
          </cell>
          <cell r="G2805">
            <v>0</v>
          </cell>
          <cell r="H2805">
            <v>11</v>
          </cell>
          <cell r="I2805">
            <v>0</v>
          </cell>
          <cell r="J2805">
            <v>0</v>
          </cell>
          <cell r="K2805" t="str">
            <v>2 шт 95*27</v>
          </cell>
        </row>
        <row r="2806">
          <cell r="A2806" t="str">
            <v>NAKLADKA+МРкрас-чер95х27-2</v>
          </cell>
          <cell r="B2806" t="str">
            <v>МЕЧТА РЫБАКА Прямоугольник. 95х27, черный ПВХ, 2 шт</v>
          </cell>
          <cell r="E2806" t="str">
            <v>СИДУШКА</v>
          </cell>
          <cell r="F2806" t="str">
            <v>красный</v>
          </cell>
          <cell r="G2806">
            <v>0</v>
          </cell>
          <cell r="H2806">
            <v>11</v>
          </cell>
          <cell r="I2806">
            <v>0</v>
          </cell>
          <cell r="J2806">
            <v>0</v>
          </cell>
          <cell r="K2806" t="str">
            <v>2 шт 95*27</v>
          </cell>
        </row>
        <row r="2807">
          <cell r="A2807" t="str">
            <v>NAKLADKA+RUNDUK+МРчер-чер-Рчер95х27-2</v>
          </cell>
          <cell r="B2807" t="str">
            <v>МЕЧТА РЫБАКА Прямоугольник. 95х27, черный ПВХ, 2 шт + РУНДУК В НАБОРЕ</v>
          </cell>
          <cell r="E2807" t="str">
            <v>СИДУШКА</v>
          </cell>
          <cell r="F2807" t="str">
            <v>черный</v>
          </cell>
          <cell r="G2807">
            <v>0</v>
          </cell>
          <cell r="H2807">
            <v>11</v>
          </cell>
          <cell r="I2807">
            <v>0</v>
          </cell>
          <cell r="J2807">
            <v>0</v>
          </cell>
          <cell r="K2807" t="str">
            <v>2 шт 95*27 + черный РУНДУК L</v>
          </cell>
        </row>
        <row r="2808">
          <cell r="A2808" t="str">
            <v>NAKLADKA+RUNDUK+МРсин-чер-Рчер95х27-2</v>
          </cell>
          <cell r="B2808" t="str">
            <v>МЕЧТА РЫБАКА Прямоугольник. 95х27, черный ПВХ, 2 шт + РУНДУК В НАБОРЕ</v>
          </cell>
          <cell r="E2808" t="str">
            <v>СИДУШКА</v>
          </cell>
          <cell r="F2808" t="str">
            <v>синий</v>
          </cell>
          <cell r="G2808">
            <v>0</v>
          </cell>
          <cell r="H2808">
            <v>11</v>
          </cell>
          <cell r="I2808">
            <v>0</v>
          </cell>
          <cell r="J2808">
            <v>0</v>
          </cell>
          <cell r="K2808" t="str">
            <v>2 шт 95*27 + черный РУНДУК L</v>
          </cell>
        </row>
        <row r="2809">
          <cell r="A2809" t="str">
            <v>NAKLADKA+RUNDUK+МРзел-чер-Рчер95х27-2</v>
          </cell>
          <cell r="B2809" t="str">
            <v>МЕЧТА РЫБАКА Прямоугольник. 95х27, черный ПВХ, 2 шт + РУНДУК В НАБОРЕ</v>
          </cell>
          <cell r="E2809" t="str">
            <v>СИДУШКА</v>
          </cell>
          <cell r="F2809" t="str">
            <v>зеленый</v>
          </cell>
          <cell r="G2809">
            <v>0</v>
          </cell>
          <cell r="H2809">
            <v>11</v>
          </cell>
          <cell r="I2809">
            <v>0</v>
          </cell>
          <cell r="J2809">
            <v>0</v>
          </cell>
          <cell r="K2809" t="str">
            <v>2 шт 95*27 + черный РУНДУК L</v>
          </cell>
        </row>
        <row r="2810">
          <cell r="A2810" t="str">
            <v>NAKLADKA+RUNDUK+МРсер-чер-Рчер95х27-2</v>
          </cell>
          <cell r="B2810" t="str">
            <v>МЕЧТА РЫБАКА Прямоугольник. 95х27, черный ПВХ, 2 шт + РУНДУК В НАБОРЕ</v>
          </cell>
          <cell r="E2810" t="str">
            <v>СИДУШКА</v>
          </cell>
          <cell r="F2810" t="str">
            <v>серый</v>
          </cell>
          <cell r="G2810">
            <v>0</v>
          </cell>
          <cell r="H2810">
            <v>11</v>
          </cell>
          <cell r="I2810">
            <v>0</v>
          </cell>
          <cell r="J2810">
            <v>0</v>
          </cell>
          <cell r="K2810" t="str">
            <v>2 шт 95*27 + черный РУНДУК L</v>
          </cell>
        </row>
        <row r="2811">
          <cell r="A2811" t="str">
            <v>NAKLADKA+RUNDUK+МРкрас-чер-Рчер95х27-2</v>
          </cell>
          <cell r="B2811" t="str">
            <v>МЕЧТА РЫБАКА Прямоугольник. 95х27, черный ПВХ, 2 шт + РУНДУК В НАБОРЕ</v>
          </cell>
          <cell r="E2811" t="str">
            <v>СИДУШКА</v>
          </cell>
          <cell r="F2811" t="str">
            <v>красный</v>
          </cell>
          <cell r="G2811">
            <v>0</v>
          </cell>
          <cell r="H2811">
            <v>11</v>
          </cell>
          <cell r="I2811">
            <v>0</v>
          </cell>
          <cell r="J2811">
            <v>0</v>
          </cell>
          <cell r="K2811" t="str">
            <v>2 шт 95*27 + черный РУНДУК L</v>
          </cell>
        </row>
        <row r="2812">
          <cell r="A2812" t="str">
            <v>EVA_BORT+Toyota+RAV 4+2012-2019+black+15</v>
          </cell>
          <cell r="B2812" t="str">
            <v>TOYOTA RAV4 XA40</v>
          </cell>
          <cell r="E2812" t="str">
            <v>борт</v>
          </cell>
          <cell r="F2812" t="str">
            <v>черный</v>
          </cell>
          <cell r="G2812" t="str">
            <v>соты</v>
          </cell>
          <cell r="H2812">
            <v>15</v>
          </cell>
          <cell r="I2812">
            <v>1</v>
          </cell>
          <cell r="J2812">
            <v>1</v>
          </cell>
          <cell r="K2812">
            <v>0</v>
          </cell>
        </row>
        <row r="2813">
          <cell r="A2813" t="str">
            <v>EVA_BORT+Toyota+RAV 4+2012-2019+black+16</v>
          </cell>
          <cell r="B2813" t="str">
            <v>TOYOTA RAV4 XA40</v>
          </cell>
          <cell r="E2813" t="str">
            <v>борт</v>
          </cell>
          <cell r="F2813" t="str">
            <v>черный</v>
          </cell>
          <cell r="G2813" t="str">
            <v>соты</v>
          </cell>
          <cell r="H2813">
            <v>16</v>
          </cell>
          <cell r="I2813">
            <v>1</v>
          </cell>
          <cell r="J2813">
            <v>1</v>
          </cell>
          <cell r="K2813">
            <v>0</v>
          </cell>
        </row>
        <row r="2814">
          <cell r="A2814" t="str">
            <v>NABOR100x80+NaborDom+10х3a8х5+grey+13</v>
          </cell>
          <cell r="B2814" t="str">
            <v>Набор в прихожую, коврики для обуви, в коридор, придверные</v>
          </cell>
          <cell r="E2814" t="str">
            <v>ковер</v>
          </cell>
          <cell r="F2814" t="str">
            <v>серый</v>
          </cell>
          <cell r="G2814" t="str">
            <v>соты</v>
          </cell>
          <cell r="H2814">
            <v>13</v>
          </cell>
          <cell r="I2814">
            <v>0</v>
          </cell>
          <cell r="J2814">
            <v>0</v>
          </cell>
          <cell r="K2814" t="str">
            <v>80*50 и 100*30</v>
          </cell>
        </row>
        <row r="2815">
          <cell r="A2815" t="str">
            <v>NABOR100x80+NaborRDom+10х3b8х5+grey+11</v>
          </cell>
          <cell r="B2815" t="str">
            <v>Набор ковриков в прихожую / коврики под дверь / под обувь</v>
          </cell>
          <cell r="E2815" t="str">
            <v>ковер</v>
          </cell>
          <cell r="F2815" t="str">
            <v>серый</v>
          </cell>
          <cell r="G2815" t="str">
            <v>соты</v>
          </cell>
          <cell r="H2815">
            <v>11</v>
          </cell>
          <cell r="I2815">
            <v>0</v>
          </cell>
          <cell r="J2815">
            <v>0</v>
          </cell>
          <cell r="K2815" t="str">
            <v>100*30 и 80*50</v>
          </cell>
        </row>
        <row r="2816">
          <cell r="A2816" t="str">
            <v>NABOR100x80+NaborDom+10х3c8х5+grey+13</v>
          </cell>
          <cell r="B2816" t="str">
            <v>Набор ковриков в прихожую / коврики под дверь / под обувь</v>
          </cell>
          <cell r="E2816" t="str">
            <v>ковер</v>
          </cell>
          <cell r="F2816" t="str">
            <v>серый</v>
          </cell>
          <cell r="G2816" t="str">
            <v>соты</v>
          </cell>
          <cell r="H2816">
            <v>13</v>
          </cell>
          <cell r="I2816">
            <v>0</v>
          </cell>
          <cell r="J2816">
            <v>0</v>
          </cell>
          <cell r="K2816" t="str">
            <v>80*50 и 100*30</v>
          </cell>
        </row>
        <row r="2817">
          <cell r="A2817" t="str">
            <v>NABOR_DOM+НаборДляДома+40х50Х80Х100++grey+4 + 6</v>
          </cell>
          <cell r="B2817" t="str">
            <v>Набор ковриков для дома / под лоток / под миску / в прихожую</v>
          </cell>
          <cell r="E2817" t="str">
            <v>ковер</v>
          </cell>
          <cell r="F2817" t="str">
            <v>серый</v>
          </cell>
          <cell r="G2817" t="str">
            <v>соты</v>
          </cell>
          <cell r="H2817" t="str">
            <v>лоток 4
прихожая 13</v>
          </cell>
          <cell r="I2817">
            <v>0</v>
          </cell>
          <cell r="J2817">
            <v>0</v>
          </cell>
          <cell r="K2817" t="str">
            <v>50*45 и 40*40/ 100*30 и 80*50</v>
          </cell>
        </row>
        <row r="2818">
          <cell r="A2818" t="str">
            <v>NABOR_MAX+NaborMiks+40Х50Х70х80Х100++grey+6</v>
          </cell>
          <cell r="B2818" t="str">
            <v>Набор ковриков для дома 6 шт. / под лоток / под миску / в прихожую/для туалета/в ванную</v>
          </cell>
          <cell r="E2818" t="str">
            <v>ковер</v>
          </cell>
          <cell r="F2818" t="str">
            <v>серый</v>
          </cell>
          <cell r="G2818" t="str">
            <v>соты</v>
          </cell>
          <cell r="H2818">
            <v>6</v>
          </cell>
          <cell r="I2818">
            <v>0</v>
          </cell>
          <cell r="J2818">
            <v>0</v>
          </cell>
          <cell r="K2818" t="str">
            <v>50*45 и 40*40/ 100*30 и 80*50/ для ванной и туалета 70*50</v>
          </cell>
        </row>
        <row r="2819">
          <cell r="A2819" t="str">
            <v>NABOR_M_L+NabMLot+4х4_5х45+grey+6</v>
          </cell>
          <cell r="B2819" t="str">
            <v>Набор ковриков для животных / Коврик под лоток / под миску</v>
          </cell>
          <cell r="E2819" t="str">
            <v>ковер</v>
          </cell>
          <cell r="F2819" t="str">
            <v>серый</v>
          </cell>
          <cell r="G2819" t="str">
            <v>соты</v>
          </cell>
          <cell r="H2819">
            <v>4</v>
          </cell>
          <cell r="I2819">
            <v>0</v>
          </cell>
          <cell r="J2819">
            <v>0</v>
          </cell>
          <cell r="K2819" t="str">
            <v>50*45 и 40*40</v>
          </cell>
        </row>
        <row r="2820">
          <cell r="A2820" t="str">
            <v>DOM100+Ковер для обуви+100х30++grey+6</v>
          </cell>
          <cell r="B2820" t="str">
            <v>Набор ковриков для прихожей / коврик под дверь / коврик под обувь / коврики для дома</v>
          </cell>
          <cell r="E2820" t="str">
            <v>ковер</v>
          </cell>
          <cell r="F2820" t="str">
            <v>серый</v>
          </cell>
          <cell r="G2820" t="str">
            <v>соты</v>
          </cell>
          <cell r="H2820">
            <v>6</v>
          </cell>
          <cell r="I2820">
            <v>0</v>
          </cell>
          <cell r="J2820">
            <v>0</v>
          </cell>
          <cell r="K2820" t="str">
            <v>80*50 и 100*30</v>
          </cell>
        </row>
        <row r="2821">
          <cell r="A2821" t="str">
            <v>NABOR100x80+NaborDom+10х0d8х5+grey+6</v>
          </cell>
          <cell r="B2821" t="str">
            <v>Набор ковриков для прихожей / коврик под дверь / коврик под обувь / коврики для дома</v>
          </cell>
          <cell r="E2821" t="str">
            <v>ковер</v>
          </cell>
          <cell r="F2821" t="str">
            <v>серый</v>
          </cell>
          <cell r="G2821" t="str">
            <v>соты</v>
          </cell>
          <cell r="H2821">
            <v>6</v>
          </cell>
          <cell r="I2821">
            <v>0</v>
          </cell>
          <cell r="J2821">
            <v>0</v>
          </cell>
          <cell r="K2821" t="str">
            <v>80*50 и 100*30</v>
          </cell>
        </row>
        <row r="2822">
          <cell r="A2822" t="str">
            <v>NABOR100x80+NaborRDom+10х3e8х5+grey+11</v>
          </cell>
          <cell r="B2822" t="str">
            <v>Набор ковриков для прихожей, коврик под дверь, под обувь, в коридор, для дома</v>
          </cell>
          <cell r="E2822" t="str">
            <v>ковер</v>
          </cell>
          <cell r="F2822" t="str">
            <v>серый</v>
          </cell>
          <cell r="G2822" t="str">
            <v>соты</v>
          </cell>
          <cell r="H2822">
            <v>11</v>
          </cell>
          <cell r="I2822">
            <v>0</v>
          </cell>
          <cell r="J2822">
            <v>0</v>
          </cell>
          <cell r="K2822" t="str">
            <v>80*50 и 100*30</v>
          </cell>
        </row>
        <row r="2823">
          <cell r="A2823" t="str">
            <v>NABOR_M_L+NaborMiskaLotok+40х40_50х45a++grey+6</v>
          </cell>
          <cell r="B2823" t="str">
            <v>Набор ковриков с бортиками для животных 2 шт.</v>
          </cell>
          <cell r="E2823" t="str">
            <v>ковер</v>
          </cell>
          <cell r="F2823" t="str">
            <v>серый</v>
          </cell>
          <cell r="G2823" t="str">
            <v>соты</v>
          </cell>
          <cell r="H2823">
            <v>6</v>
          </cell>
          <cell r="I2823">
            <v>0</v>
          </cell>
          <cell r="J2823">
            <v>0</v>
          </cell>
          <cell r="K2823" t="str">
            <v>50*45 и 40*40</v>
          </cell>
        </row>
        <row r="2824">
          <cell r="A2824" t="str">
            <v>EVA_BORT+Toyota+RAV 4+2012-2019+black+17</v>
          </cell>
          <cell r="B2824" t="str">
            <v>TOYOTA RAV4 XA40</v>
          </cell>
          <cell r="E2824" t="str">
            <v>борт</v>
          </cell>
          <cell r="F2824" t="str">
            <v>черный</v>
          </cell>
          <cell r="G2824" t="str">
            <v>соты</v>
          </cell>
          <cell r="H2824">
            <v>17</v>
          </cell>
          <cell r="I2824">
            <v>1</v>
          </cell>
          <cell r="J2824">
            <v>1</v>
          </cell>
          <cell r="K2824">
            <v>0</v>
          </cell>
        </row>
        <row r="2825">
          <cell r="A2825" t="str">
            <v>DEKA+Kugoo+Kirin M4 PRO++black+11</v>
          </cell>
          <cell r="B2825" t="str">
            <v>ДЕКА KUGOO KIRIN M4 PRO </v>
          </cell>
          <cell r="E2825" t="str">
            <v>самокат</v>
          </cell>
          <cell r="F2825" t="str">
            <v>черный</v>
          </cell>
          <cell r="G2825" t="str">
            <v>соты</v>
          </cell>
          <cell r="H2825">
            <v>11</v>
          </cell>
          <cell r="I2825">
            <v>0</v>
          </cell>
          <cell r="J2825">
            <v>0</v>
          </cell>
          <cell r="K2825">
            <v>0</v>
          </cell>
        </row>
        <row r="2826">
          <cell r="A2826" t="str">
            <v>DEKA+Kugoo+Kirin M4 PRO++black+2</v>
          </cell>
          <cell r="B2826" t="str">
            <v>ДЕКА KUGOO KIRIN M4 PRO </v>
          </cell>
          <cell r="E2826" t="str">
            <v>самокат</v>
          </cell>
          <cell r="F2826" t="str">
            <v>черный</v>
          </cell>
          <cell r="G2826" t="str">
            <v>соты</v>
          </cell>
          <cell r="H2826">
            <v>2</v>
          </cell>
          <cell r="I2826">
            <v>0</v>
          </cell>
          <cell r="J2826">
            <v>0</v>
          </cell>
          <cell r="K2826">
            <v>0</v>
          </cell>
        </row>
        <row r="2827">
          <cell r="A2827" t="str">
            <v>DEKA+Kugoo+Kirin M4PRO++grey+11</v>
          </cell>
          <cell r="B2827" t="str">
            <v>ДЕКА KUGOO KIRIN M4 PRO </v>
          </cell>
          <cell r="E2827" t="str">
            <v>самокат</v>
          </cell>
          <cell r="F2827" t="str">
            <v>серый</v>
          </cell>
          <cell r="G2827" t="str">
            <v>соты</v>
          </cell>
          <cell r="H2827">
            <v>11</v>
          </cell>
          <cell r="I2827">
            <v>0</v>
          </cell>
          <cell r="J2827">
            <v>0</v>
          </cell>
          <cell r="K2827">
            <v>0</v>
          </cell>
        </row>
        <row r="2828">
          <cell r="A2828" t="str">
            <v>DEKA+Kugoo+KirinM4_PRO++grey+11</v>
          </cell>
          <cell r="B2828" t="str">
            <v>ДЕКА KUGOO M4 PRO JILONG</v>
          </cell>
          <cell r="E2828" t="str">
            <v>самокат</v>
          </cell>
          <cell r="F2828" t="str">
            <v>серый</v>
          </cell>
          <cell r="G2828" t="str">
            <v>соты</v>
          </cell>
          <cell r="H2828">
            <v>11</v>
          </cell>
          <cell r="I2828">
            <v>0</v>
          </cell>
          <cell r="J2828">
            <v>0</v>
          </cell>
          <cell r="K2828">
            <v>0</v>
          </cell>
        </row>
        <row r="2829">
          <cell r="A2829" t="str">
            <v>DEKA+Kugoo+JILONG_M4_PRO++black+11</v>
          </cell>
          <cell r="B2829" t="str">
            <v>ДЕКА KUGOO M4 PRO JILONG</v>
          </cell>
          <cell r="E2829" t="str">
            <v>самокат</v>
          </cell>
          <cell r="F2829" t="str">
            <v>черный</v>
          </cell>
          <cell r="G2829" t="str">
            <v>соты</v>
          </cell>
          <cell r="H2829">
            <v>11</v>
          </cell>
          <cell r="I2829">
            <v>0</v>
          </cell>
          <cell r="J2829">
            <v>0</v>
          </cell>
          <cell r="K2829">
            <v>0</v>
          </cell>
        </row>
        <row r="2830">
          <cell r="A2830" t="str">
            <v>DEKA+Kugoo+Kirin_M4PRO++black+5</v>
          </cell>
          <cell r="B2830" t="str">
            <v>ДЕКА KUGOO M4 PRO JILONG</v>
          </cell>
          <cell r="E2830" t="str">
            <v>самокат</v>
          </cell>
          <cell r="F2830" t="str">
            <v>черный</v>
          </cell>
          <cell r="G2830" t="str">
            <v>соты</v>
          </cell>
          <cell r="H2830">
            <v>2</v>
          </cell>
          <cell r="I2830">
            <v>0</v>
          </cell>
          <cell r="J2830">
            <v>0</v>
          </cell>
          <cell r="K2830">
            <v>0</v>
          </cell>
        </row>
        <row r="2831">
          <cell r="A2831" t="str">
            <v>NAKLADKA+RUNDUK+РСсин-чер-Рсер115х27-1</v>
          </cell>
          <cell r="B2831" t="str">
            <v>Накладка Рыбацкое счастье КЕДЕР на сиденье для лодки ПВХ</v>
          </cell>
          <cell r="E2831" t="str">
            <v>СИДУШКА</v>
          </cell>
          <cell r="F2831" t="str">
            <v>синий</v>
          </cell>
          <cell r="G2831">
            <v>0</v>
          </cell>
          <cell r="H2831">
            <v>11</v>
          </cell>
          <cell r="I2831">
            <v>0</v>
          </cell>
          <cell r="J2831">
            <v>0</v>
          </cell>
          <cell r="K2831" t="str">
            <v>1 шт. 115*27 +Рундук XL 75 Серый</v>
          </cell>
        </row>
        <row r="2832">
          <cell r="A2832" t="str">
            <v>NAKLADKA+РСсер-чер95х22-1</v>
          </cell>
          <cell r="B2832" t="str">
            <v>Накладка Рыбацкое счастье КЕДЕР на сиденье лодки ПВХ</v>
          </cell>
          <cell r="E2832" t="str">
            <v>СИДУШКА</v>
          </cell>
          <cell r="F2832" t="str">
            <v>серый</v>
          </cell>
          <cell r="G2832">
            <v>0</v>
          </cell>
          <cell r="H2832">
            <v>11</v>
          </cell>
          <cell r="I2832">
            <v>0</v>
          </cell>
          <cell r="J2832">
            <v>0</v>
          </cell>
          <cell r="K2832" t="str">
            <v>1 шт. 95*22</v>
          </cell>
        </row>
        <row r="2833">
          <cell r="A2833" t="str">
            <v>NAKLADKA+РСзел-чер90х22-1</v>
          </cell>
          <cell r="B2833" t="str">
            <v>Накладка Рыбацкое счастье КЕДЕР на сиденье лодки пвх</v>
          </cell>
          <cell r="E2833" t="str">
            <v>СИДУШКА</v>
          </cell>
          <cell r="F2833" t="str">
            <v>зеленый</v>
          </cell>
          <cell r="G2833">
            <v>0</v>
          </cell>
          <cell r="H2833">
            <v>11</v>
          </cell>
          <cell r="I2833">
            <v>0</v>
          </cell>
          <cell r="J2833">
            <v>0</v>
          </cell>
          <cell r="K2833" t="str">
            <v>1 шт. 90*22</v>
          </cell>
        </row>
        <row r="2834">
          <cell r="A2834" t="str">
            <v>NAKLADKA+РСчер-чер85х22-1</v>
          </cell>
          <cell r="B2834" t="str">
            <v>Накладка Рыбацкое счастье КЕДЕР на сиденье лодки ПВХ</v>
          </cell>
          <cell r="E2834" t="str">
            <v>СИДУШКА</v>
          </cell>
          <cell r="F2834" t="str">
            <v>черный</v>
          </cell>
          <cell r="G2834">
            <v>0</v>
          </cell>
          <cell r="H2834">
            <v>11</v>
          </cell>
          <cell r="I2834">
            <v>0</v>
          </cell>
          <cell r="J2834">
            <v>0</v>
          </cell>
          <cell r="K2834" t="str">
            <v>1 шт. 85*22</v>
          </cell>
        </row>
        <row r="2835">
          <cell r="A2835" t="str">
            <v>NAKLADKA+RUNDUK+РСсин-сер-Рсер105х27-2</v>
          </cell>
          <cell r="B2835" t="str">
            <v>Накладки Рыбацкое счастье КЕДЕР на сиденье для лодки ПВХ</v>
          </cell>
          <cell r="E2835" t="str">
            <v>СИДУШКА</v>
          </cell>
          <cell r="F2835" t="str">
            <v>синий</v>
          </cell>
          <cell r="G2835">
            <v>0</v>
          </cell>
          <cell r="H2835">
            <v>11</v>
          </cell>
          <cell r="I2835">
            <v>0</v>
          </cell>
          <cell r="J2835">
            <v>0</v>
          </cell>
          <cell r="K2835" t="str">
            <v>2 шт 105*27+Серый Рундук XL 75 см</v>
          </cell>
        </row>
        <row r="2836">
          <cell r="A2836" t="str">
            <v>NAKLADKA+РСсер-чер70х22-1</v>
          </cell>
          <cell r="B2836" t="str">
            <v>Накладки Рыбацкое счастье КЕДЕР на сиденье лодки ПВХ</v>
          </cell>
          <cell r="E2836" t="str">
            <v>СИДУШКА</v>
          </cell>
          <cell r="F2836" t="str">
            <v>серый</v>
          </cell>
          <cell r="G2836">
            <v>0</v>
          </cell>
          <cell r="H2836">
            <v>11</v>
          </cell>
          <cell r="I2836">
            <v>0</v>
          </cell>
          <cell r="J2836">
            <v>0</v>
          </cell>
          <cell r="K2836" t="str">
            <v>1 шт. 70*22</v>
          </cell>
        </row>
        <row r="2837">
          <cell r="A2837" t="str">
            <v>NAKLADKA+RUNDUK+РСчер-чер-Рсер85х22-2</v>
          </cell>
          <cell r="B2837" t="str">
            <v>Накладки Рыбацкое счастье КЕДЕР на сиденья для лодки ПВХ</v>
          </cell>
          <cell r="E2837" t="str">
            <v>СИДУШКА</v>
          </cell>
          <cell r="F2837" t="str">
            <v>черный</v>
          </cell>
          <cell r="G2837">
            <v>0</v>
          </cell>
          <cell r="H2837">
            <v>11</v>
          </cell>
          <cell r="I2837">
            <v>0</v>
          </cell>
          <cell r="J2837">
            <v>0</v>
          </cell>
          <cell r="K2837" t="str">
            <v>2 шт 85*22+Серый 55 см S Рундук</v>
          </cell>
        </row>
        <row r="2838">
          <cell r="A2838" t="str">
            <v>EVA_BORT+Toyota+RAV 4+2012-2019+black+19</v>
          </cell>
          <cell r="B2838" t="str">
            <v>TOYOTA RAV4 XA40</v>
          </cell>
          <cell r="E2838" t="str">
            <v>борт</v>
          </cell>
          <cell r="F2838" t="str">
            <v>черный</v>
          </cell>
          <cell r="G2838" t="str">
            <v>соты</v>
          </cell>
          <cell r="H2838">
            <v>19</v>
          </cell>
          <cell r="I2838">
            <v>1</v>
          </cell>
          <cell r="J2838">
            <v>1</v>
          </cell>
          <cell r="K2838">
            <v>0</v>
          </cell>
        </row>
        <row r="2839">
          <cell r="A2839" t="str">
            <v>ORG_60+Органайзер+60++grey+11</v>
          </cell>
          <cell r="B2839" t="str">
            <v>Органайзер 60</v>
          </cell>
          <cell r="E2839" t="str">
            <v>органайзер</v>
          </cell>
          <cell r="F2839" t="str">
            <v>серый</v>
          </cell>
          <cell r="G2839" t="str">
            <v>соты</v>
          </cell>
          <cell r="H2839">
            <v>11</v>
          </cell>
          <cell r="I2839">
            <v>0</v>
          </cell>
          <cell r="J2839">
            <v>0</v>
          </cell>
          <cell r="K2839" t="str">
            <v>60 см</v>
          </cell>
        </row>
        <row r="2840">
          <cell r="A2840" t="str">
            <v>ORG30+Org+30cm+grey+11</v>
          </cell>
          <cell r="B2840" t="str">
            <v>Органайзер 30</v>
          </cell>
          <cell r="E2840" t="str">
            <v>органайзер</v>
          </cell>
          <cell r="F2840" t="str">
            <v>серый</v>
          </cell>
          <cell r="G2840">
            <v>0</v>
          </cell>
          <cell r="H2840">
            <v>11</v>
          </cell>
          <cell r="I2840">
            <v>0</v>
          </cell>
          <cell r="J2840">
            <v>0</v>
          </cell>
          <cell r="K2840" t="str">
            <v>30 см</v>
          </cell>
        </row>
        <row r="2841">
          <cell r="A2841" t="str">
            <v>ORG_70+Органайзер+70++grey+11</v>
          </cell>
          <cell r="B2841" t="str">
            <v>Органайзер 70</v>
          </cell>
          <cell r="E2841" t="str">
            <v>органайзер</v>
          </cell>
          <cell r="F2841" t="str">
            <v>серый</v>
          </cell>
          <cell r="G2841" t="str">
            <v>соты</v>
          </cell>
          <cell r="H2841">
            <v>11</v>
          </cell>
          <cell r="I2841">
            <v>0</v>
          </cell>
          <cell r="J2841">
            <v>0</v>
          </cell>
          <cell r="K2841" t="str">
            <v>70см</v>
          </cell>
        </row>
        <row r="2842">
          <cell r="A2842" t="str">
            <v>ORG_40+Органайзер+40++grey+11</v>
          </cell>
          <cell r="B2842" t="str">
            <v>Органайзер 40</v>
          </cell>
          <cell r="E2842" t="str">
            <v>органайзер</v>
          </cell>
          <cell r="F2842" t="str">
            <v>серый</v>
          </cell>
          <cell r="G2842" t="str">
            <v>соты</v>
          </cell>
          <cell r="H2842">
            <v>11</v>
          </cell>
          <cell r="I2842">
            <v>0</v>
          </cell>
          <cell r="J2842">
            <v>0</v>
          </cell>
          <cell r="K2842" t="str">
            <v>40 см</v>
          </cell>
        </row>
        <row r="2843">
          <cell r="A2843" t="str">
            <v>ORG20+Org+20cm+grey+11</v>
          </cell>
          <cell r="B2843" t="str">
            <v>Органайзер 20</v>
          </cell>
          <cell r="E2843" t="str">
            <v>органайзер</v>
          </cell>
          <cell r="F2843" t="str">
            <v>серый</v>
          </cell>
          <cell r="G2843" t="str">
            <v>соты</v>
          </cell>
          <cell r="H2843">
            <v>11</v>
          </cell>
          <cell r="I2843">
            <v>0</v>
          </cell>
          <cell r="J2843">
            <v>0</v>
          </cell>
          <cell r="K2843" t="str">
            <v>20 см</v>
          </cell>
        </row>
        <row r="2844">
          <cell r="A2844" t="str">
            <v>ORG70+Org+70cm+grey+11</v>
          </cell>
          <cell r="B2844" t="str">
            <v>Органайзер 70</v>
          </cell>
          <cell r="E2844" t="str">
            <v>органайзер</v>
          </cell>
          <cell r="F2844" t="str">
            <v>серый</v>
          </cell>
          <cell r="G2844" t="str">
            <v>соты</v>
          </cell>
          <cell r="H2844">
            <v>11</v>
          </cell>
          <cell r="I2844">
            <v>0</v>
          </cell>
          <cell r="J2844">
            <v>0</v>
          </cell>
          <cell r="K2844">
            <v>0</v>
          </cell>
        </row>
        <row r="2845">
          <cell r="A2845" t="str">
            <v>ORG_50+Органайзер+50++grey+11</v>
          </cell>
          <cell r="B2845" t="str">
            <v>Органайзер 50</v>
          </cell>
          <cell r="E2845" t="str">
            <v>органайзер</v>
          </cell>
          <cell r="F2845" t="str">
            <v>серый</v>
          </cell>
          <cell r="G2845" t="str">
            <v>соты</v>
          </cell>
          <cell r="H2845">
            <v>11</v>
          </cell>
          <cell r="I2845">
            <v>0</v>
          </cell>
          <cell r="J2845">
            <v>0</v>
          </cell>
          <cell r="K2845" t="str">
            <v>50 см</v>
          </cell>
        </row>
        <row r="2846">
          <cell r="A2846" t="str">
            <v>EVA_BORT+Toyota+RAV 4+2012-2019+black+2</v>
          </cell>
          <cell r="B2846" t="str">
            <v>TOYOTA RAV4 XA40</v>
          </cell>
          <cell r="E2846" t="str">
            <v>борт</v>
          </cell>
          <cell r="F2846" t="str">
            <v>черный</v>
          </cell>
          <cell r="G2846" t="str">
            <v>соты</v>
          </cell>
          <cell r="H2846">
            <v>2</v>
          </cell>
          <cell r="I2846">
            <v>1</v>
          </cell>
          <cell r="J2846">
            <v>1</v>
          </cell>
          <cell r="K2846">
            <v>0</v>
          </cell>
        </row>
        <row r="2847">
          <cell r="A2847" t="str">
            <v>EVA_BORT+Toyota+RAV 4+2012-2019+black+3</v>
          </cell>
          <cell r="B2847" t="str">
            <v>TOYOTA RAV4 XA40</v>
          </cell>
          <cell r="E2847" t="str">
            <v>борт</v>
          </cell>
          <cell r="F2847" t="str">
            <v>черный</v>
          </cell>
          <cell r="G2847" t="str">
            <v>соты</v>
          </cell>
          <cell r="H2847">
            <v>3</v>
          </cell>
          <cell r="I2847">
            <v>1</v>
          </cell>
          <cell r="J2847">
            <v>1</v>
          </cell>
          <cell r="K2847">
            <v>0</v>
          </cell>
        </row>
        <row r="2848">
          <cell r="A2848" t="str">
            <v>EVA_BORT+Toyota+RAV 4+2012-2019+black+4</v>
          </cell>
          <cell r="B2848" t="str">
            <v>TOYOTA RAV4 XA40</v>
          </cell>
          <cell r="E2848" t="str">
            <v>борт</v>
          </cell>
          <cell r="F2848" t="str">
            <v>черный</v>
          </cell>
          <cell r="G2848" t="str">
            <v>соты</v>
          </cell>
          <cell r="H2848">
            <v>4</v>
          </cell>
          <cell r="I2848">
            <v>1</v>
          </cell>
          <cell r="J2848">
            <v>1</v>
          </cell>
          <cell r="K2848">
            <v>0</v>
          </cell>
        </row>
        <row r="2849">
          <cell r="A2849" t="str">
            <v>EVA_BORT+Toyota+RAV 4+2012-2019+black+6</v>
          </cell>
          <cell r="B2849" t="str">
            <v>TOYOTA RAV4 XA40</v>
          </cell>
          <cell r="E2849" t="str">
            <v>борт</v>
          </cell>
          <cell r="F2849" t="str">
            <v>черный</v>
          </cell>
          <cell r="G2849" t="str">
            <v>соты</v>
          </cell>
          <cell r="H2849">
            <v>6</v>
          </cell>
          <cell r="I2849">
            <v>1</v>
          </cell>
          <cell r="J2849">
            <v>1</v>
          </cell>
          <cell r="K2849">
            <v>0</v>
          </cell>
        </row>
        <row r="2850">
          <cell r="A2850" t="str">
            <v>EVA_BORT+Toyota+RAV 4+2012-2019+black+8</v>
          </cell>
          <cell r="B2850" t="str">
            <v>TOYOTA RAV4 XA40</v>
          </cell>
          <cell r="E2850" t="str">
            <v>борт</v>
          </cell>
          <cell r="F2850" t="str">
            <v>черный</v>
          </cell>
          <cell r="G2850" t="str">
            <v>соты</v>
          </cell>
          <cell r="H2850">
            <v>8</v>
          </cell>
          <cell r="I2850">
            <v>1</v>
          </cell>
          <cell r="J2850">
            <v>1</v>
          </cell>
          <cell r="K2850">
            <v>0</v>
          </cell>
        </row>
        <row r="2851">
          <cell r="A2851" t="str">
            <v>EVA_BORT+Toyota+RAV 4+2012-2019+black+9</v>
          </cell>
          <cell r="B2851" t="str">
            <v>TOYOTA RAV4 XA40</v>
          </cell>
          <cell r="E2851" t="str">
            <v>борт</v>
          </cell>
          <cell r="F2851" t="str">
            <v>черный</v>
          </cell>
          <cell r="G2851" t="str">
            <v>соты</v>
          </cell>
          <cell r="H2851">
            <v>9</v>
          </cell>
          <cell r="I2851">
            <v>1</v>
          </cell>
          <cell r="J2851">
            <v>1</v>
          </cell>
          <cell r="K2851">
            <v>0</v>
          </cell>
        </row>
        <row r="2852">
          <cell r="A2852" t="str">
            <v>POHOD_1+Ковер туристический+190х45++grey+11</v>
          </cell>
          <cell r="B2852" t="str">
            <v>Походный</v>
          </cell>
          <cell r="E2852" t="str">
            <v>ковер</v>
          </cell>
          <cell r="F2852" t="str">
            <v>серый</v>
          </cell>
          <cell r="G2852" t="str">
            <v>соты</v>
          </cell>
          <cell r="H2852">
            <v>11</v>
          </cell>
          <cell r="I2852">
            <v>0</v>
          </cell>
          <cell r="J2852">
            <v>0</v>
          </cell>
          <cell r="K2852">
            <v>0</v>
          </cell>
        </row>
        <row r="2853">
          <cell r="A2853" t="str">
            <v>POHOD_2+Походный ковер+190х50++grey+9</v>
          </cell>
          <cell r="B2853" t="str">
            <v>Походный</v>
          </cell>
          <cell r="E2853" t="str">
            <v>ковер</v>
          </cell>
          <cell r="F2853" t="str">
            <v>серый</v>
          </cell>
          <cell r="G2853" t="str">
            <v>соты</v>
          </cell>
          <cell r="H2853">
            <v>9</v>
          </cell>
          <cell r="I2853">
            <v>0</v>
          </cell>
          <cell r="J2853">
            <v>0</v>
          </cell>
          <cell r="K2853">
            <v>0</v>
          </cell>
        </row>
        <row r="2854">
          <cell r="A2854" t="str">
            <v>POHOD_2+Походный ковер+190х50++grey+9</v>
          </cell>
          <cell r="B2854" t="str">
            <v>Походный</v>
          </cell>
          <cell r="E2854" t="str">
            <v>ковер</v>
          </cell>
          <cell r="F2854" t="str">
            <v>серый</v>
          </cell>
          <cell r="G2854" t="str">
            <v>соты</v>
          </cell>
          <cell r="H2854">
            <v>9</v>
          </cell>
          <cell r="I2854">
            <v>0</v>
          </cell>
          <cell r="J2854">
            <v>0</v>
          </cell>
          <cell r="K2854">
            <v>0</v>
          </cell>
        </row>
        <row r="2855">
          <cell r="A2855" t="str">
            <v>EVA_BORT+Toyota+RAV_4+2012-2019+black+11</v>
          </cell>
          <cell r="B2855" t="str">
            <v>TOYOTA RAV4 XA40</v>
          </cell>
          <cell r="E2855" t="str">
            <v>борт</v>
          </cell>
          <cell r="F2855" t="str">
            <v>черный</v>
          </cell>
          <cell r="G2855" t="str">
            <v>соты</v>
          </cell>
          <cell r="H2855">
            <v>11</v>
          </cell>
          <cell r="I2855">
            <v>1</v>
          </cell>
          <cell r="J2855">
            <v>1</v>
          </cell>
          <cell r="K2855">
            <v>0</v>
          </cell>
        </row>
        <row r="2856">
          <cell r="A2856" t="str">
            <v>EVA_BORT+Toyota+RAV4_+2012-2019+black+11</v>
          </cell>
          <cell r="B2856" t="str">
            <v>TOYOTA RAV4 XA40</v>
          </cell>
          <cell r="E2856" t="str">
            <v>борт</v>
          </cell>
          <cell r="F2856" t="str">
            <v>черный</v>
          </cell>
          <cell r="G2856" t="str">
            <v>соты</v>
          </cell>
          <cell r="H2856">
            <v>11</v>
          </cell>
          <cell r="I2856">
            <v>1</v>
          </cell>
          <cell r="J2856">
            <v>1</v>
          </cell>
          <cell r="K2856">
            <v>0</v>
          </cell>
        </row>
        <row r="2857">
          <cell r="A2857" t="str">
            <v>EVA_BORT+Toyota+RAV 4+2012-2019+black+20</v>
          </cell>
          <cell r="B2857" t="str">
            <v>TOYOTA RAV4 XA40</v>
          </cell>
          <cell r="E2857" t="str">
            <v>борт</v>
          </cell>
          <cell r="F2857" t="str">
            <v>черный</v>
          </cell>
          <cell r="G2857" t="str">
            <v>соты</v>
          </cell>
          <cell r="H2857">
            <v>20</v>
          </cell>
          <cell r="I2857">
            <v>1</v>
          </cell>
          <cell r="J2857">
            <v>1</v>
          </cell>
          <cell r="K2857">
            <v>0</v>
          </cell>
        </row>
        <row r="2858">
          <cell r="A2858" t="str">
            <v>EVA_BORT+Toyota+RAV 4+2012-2019+black+11</v>
          </cell>
          <cell r="B2858" t="str">
            <v>TOYOTA RAV4 XA40</v>
          </cell>
          <cell r="E2858" t="str">
            <v>борт</v>
          </cell>
          <cell r="F2858" t="str">
            <v>черный</v>
          </cell>
          <cell r="G2858" t="str">
            <v>соты</v>
          </cell>
          <cell r="H2858">
            <v>11</v>
          </cell>
          <cell r="I2858">
            <v>1</v>
          </cell>
          <cell r="J2858">
            <v>1</v>
          </cell>
          <cell r="K2858">
            <v>0</v>
          </cell>
        </row>
        <row r="2859">
          <cell r="A2859" t="str">
            <v>EVA_BORT+Toyota+RAV 4+2018-2021+black+12</v>
          </cell>
          <cell r="B2859" t="str">
            <v>TOYOTA RAV4 XA50</v>
          </cell>
          <cell r="E2859" t="str">
            <v>борт</v>
          </cell>
          <cell r="F2859" t="str">
            <v>черный</v>
          </cell>
          <cell r="G2859" t="str">
            <v xml:space="preserve">соты </v>
          </cell>
          <cell r="H2859">
            <v>12</v>
          </cell>
          <cell r="I2859">
            <v>1</v>
          </cell>
          <cell r="J2859">
            <v>1</v>
          </cell>
          <cell r="K2859">
            <v>0</v>
          </cell>
        </row>
        <row r="2860">
          <cell r="A2860" t="str">
            <v>EVA_BORT+Toyota+RAV 4+2018-2021+black+2</v>
          </cell>
          <cell r="B2860" t="str">
            <v>TOYOTA RAV4 XA50</v>
          </cell>
          <cell r="E2860" t="str">
            <v>борт</v>
          </cell>
          <cell r="F2860" t="str">
            <v>черный</v>
          </cell>
          <cell r="G2860" t="str">
            <v>соты</v>
          </cell>
          <cell r="H2860">
            <v>2</v>
          </cell>
          <cell r="I2860">
            <v>1</v>
          </cell>
          <cell r="J2860">
            <v>1</v>
          </cell>
          <cell r="K2860">
            <v>0</v>
          </cell>
        </row>
        <row r="2861">
          <cell r="A2861" t="str">
            <v>EVA_BORT+Toyota+RAV_4+2018-2021+black+12</v>
          </cell>
          <cell r="B2861" t="str">
            <v>TOYOTA RAV4 XA50</v>
          </cell>
          <cell r="E2861" t="str">
            <v>борт</v>
          </cell>
          <cell r="F2861" t="str">
            <v>черный</v>
          </cell>
          <cell r="G2861" t="str">
            <v xml:space="preserve">соты </v>
          </cell>
          <cell r="H2861">
            <v>12</v>
          </cell>
          <cell r="I2861">
            <v>1</v>
          </cell>
          <cell r="J2861">
            <v>1</v>
          </cell>
          <cell r="K2861">
            <v>0</v>
          </cell>
        </row>
        <row r="2862">
          <cell r="A2862" t="str">
            <v>EVA_BORT+Toyota+Sequoia+2008-2017+black+12</v>
          </cell>
          <cell r="B2862" t="str">
            <v>TOYOTA SEQUOIA 2</v>
          </cell>
          <cell r="E2862" t="str">
            <v>борт</v>
          </cell>
          <cell r="F2862" t="str">
            <v>черный</v>
          </cell>
          <cell r="G2862" t="str">
            <v>соты</v>
          </cell>
          <cell r="H2862">
            <v>12</v>
          </cell>
          <cell r="I2862">
            <v>1</v>
          </cell>
          <cell r="J2862">
            <v>1</v>
          </cell>
          <cell r="K2862">
            <v>0</v>
          </cell>
        </row>
        <row r="2863">
          <cell r="A2863" t="str">
            <v>EVA_BORT_Toyota_Sienta_II пок и R_2015-2022_black+12</v>
          </cell>
          <cell r="B2863" t="str">
            <v>TOYOTA SIENTA 2 и рестайлинг, правый руль</v>
          </cell>
          <cell r="E2863" t="str">
            <v>борт</v>
          </cell>
          <cell r="F2863" t="str">
            <v>черный</v>
          </cell>
          <cell r="G2863" t="str">
            <v>соты</v>
          </cell>
          <cell r="H2863">
            <v>12</v>
          </cell>
          <cell r="I2863">
            <v>1</v>
          </cell>
          <cell r="J2863">
            <v>1</v>
          </cell>
          <cell r="K2863" t="str">
            <v>Правый руль</v>
          </cell>
        </row>
        <row r="2864">
          <cell r="A2864" t="str">
            <v>EVA_BORT_Toyota_Tundra_II пок и R_2007-2021_black+12</v>
          </cell>
          <cell r="B2864" t="str">
            <v>TOYOTA TUNDRA 2 и рестайлинг</v>
          </cell>
          <cell r="E2864" t="str">
            <v>борт</v>
          </cell>
          <cell r="F2864" t="str">
            <v>черный</v>
          </cell>
          <cell r="G2864" t="str">
            <v>соты</v>
          </cell>
          <cell r="H2864">
            <v>12</v>
          </cell>
          <cell r="I2864">
            <v>1</v>
          </cell>
          <cell r="J2864">
            <v>1</v>
          </cell>
        </row>
        <row r="2865">
          <cell r="A2865" t="str">
            <v>EVA_BORT_Toyota_Tund_II п и р._2007-2021_black+12</v>
          </cell>
          <cell r="B2865" t="str">
            <v>TOYOTA TUNDRA 2 и рестайлинг</v>
          </cell>
          <cell r="E2865" t="str">
            <v>борт</v>
          </cell>
          <cell r="F2865" t="str">
            <v>черный</v>
          </cell>
          <cell r="G2865" t="str">
            <v>соты</v>
          </cell>
          <cell r="H2865">
            <v>12</v>
          </cell>
          <cell r="I2865">
            <v>1</v>
          </cell>
          <cell r="J2865">
            <v>1</v>
          </cell>
          <cell r="K2865" t="str">
            <v>рест</v>
          </cell>
        </row>
        <row r="2866">
          <cell r="A2866" t="str">
            <v>EVA_BORT_Toyota_Tundra_II_2007-2021_black+12</v>
          </cell>
          <cell r="B2866" t="str">
            <v>TOYOTA TUNDRA II</v>
          </cell>
          <cell r="E2866" t="str">
            <v>борт</v>
          </cell>
          <cell r="F2866" t="str">
            <v>черный</v>
          </cell>
          <cell r="G2866" t="str">
            <v>соты</v>
          </cell>
          <cell r="H2866">
            <v>12</v>
          </cell>
          <cell r="I2866">
            <v>1</v>
          </cell>
          <cell r="J2866">
            <v>1</v>
          </cell>
          <cell r="K2866" t="str">
            <v>2 поколение</v>
          </cell>
        </row>
        <row r="2867">
          <cell r="A2867" t="str">
            <v>EVA_BORT+Toyota+Venza+2012-2017+black+12</v>
          </cell>
          <cell r="B2867" t="str">
            <v>TOYOTA VENZA</v>
          </cell>
          <cell r="E2867" t="str">
            <v>борт</v>
          </cell>
          <cell r="F2867" t="str">
            <v>черный</v>
          </cell>
          <cell r="G2867" t="str">
            <v>соты</v>
          </cell>
          <cell r="H2867">
            <v>12</v>
          </cell>
          <cell r="I2867">
            <v>1</v>
          </cell>
          <cell r="J2867">
            <v>1</v>
          </cell>
          <cell r="K2867">
            <v>0</v>
          </cell>
        </row>
        <row r="2868">
          <cell r="A2868" t="str">
            <v>EVA_BORT+Toyota+Venza+2012-2017+black+12</v>
          </cell>
          <cell r="B2868" t="str">
            <v>TOYOTA VENZA</v>
          </cell>
          <cell r="E2868" t="str">
            <v>борт</v>
          </cell>
          <cell r="F2868" t="str">
            <v>черный</v>
          </cell>
          <cell r="G2868" t="str">
            <v>соты</v>
          </cell>
          <cell r="H2868">
            <v>12</v>
          </cell>
          <cell r="I2868">
            <v>1</v>
          </cell>
          <cell r="J2868">
            <v>1</v>
          </cell>
          <cell r="K2868">
            <v>0</v>
          </cell>
        </row>
        <row r="2869">
          <cell r="A2869" t="str">
            <v>EVA_BORT+Toyota+Wish+2012-2017+black+12</v>
          </cell>
          <cell r="B2869" t="str">
            <v>TOYOTA WISH 2</v>
          </cell>
          <cell r="E2869" t="str">
            <v>борт</v>
          </cell>
          <cell r="F2869" t="str">
            <v>черный</v>
          </cell>
          <cell r="G2869" t="str">
            <v>соты</v>
          </cell>
          <cell r="H2869">
            <v>12</v>
          </cell>
          <cell r="I2869">
            <v>1</v>
          </cell>
          <cell r="J2869">
            <v>1</v>
          </cell>
          <cell r="K2869">
            <v>0</v>
          </cell>
        </row>
        <row r="2870">
          <cell r="A2870" t="str">
            <v>EVA_BORT+Toyota+Wish+2012-2017+black+12</v>
          </cell>
          <cell r="B2870" t="str">
            <v>TOYOTA WISH 2</v>
          </cell>
          <cell r="E2870" t="str">
            <v>борт</v>
          </cell>
          <cell r="F2870" t="str">
            <v>черный</v>
          </cell>
          <cell r="G2870" t="str">
            <v>соты</v>
          </cell>
          <cell r="H2870">
            <v>12</v>
          </cell>
          <cell r="I2870">
            <v>1</v>
          </cell>
          <cell r="J2870">
            <v>1</v>
          </cell>
          <cell r="K2870">
            <v>0</v>
          </cell>
        </row>
        <row r="2871">
          <cell r="A2871" t="str">
            <v>EVA_BORT+Toyota+Yaris+2005-2009+black+12</v>
          </cell>
          <cell r="B2871" t="str">
            <v xml:space="preserve">TOYOTA YARIS 2 </v>
          </cell>
          <cell r="E2871" t="str">
            <v>борт</v>
          </cell>
          <cell r="F2871" t="str">
            <v>черный</v>
          </cell>
          <cell r="G2871" t="str">
            <v>соты</v>
          </cell>
          <cell r="H2871">
            <v>12</v>
          </cell>
          <cell r="I2871">
            <v>1</v>
          </cell>
          <cell r="J2871">
            <v>1</v>
          </cell>
          <cell r="K2871">
            <v>0</v>
          </cell>
        </row>
        <row r="2872">
          <cell r="A2872" t="str">
            <v>RUNDUK+Рундук+Размер_XL++grey+11</v>
          </cell>
          <cell r="B2872" t="str">
            <v>Рундук "XL" 75 см</v>
          </cell>
          <cell r="E2872" t="str">
            <v>РУНДУК</v>
          </cell>
          <cell r="F2872" t="str">
            <v>серый</v>
          </cell>
          <cell r="G2872">
            <v>0</v>
          </cell>
          <cell r="H2872">
            <v>11</v>
          </cell>
          <cell r="I2872">
            <v>0</v>
          </cell>
          <cell r="J2872">
            <v>0</v>
          </cell>
          <cell r="K2872" t="str">
            <v>75 см.</v>
          </cell>
        </row>
        <row r="2873">
          <cell r="A2873" t="str">
            <v>RUNDUK+Рундук+Размер L++black+11</v>
          </cell>
          <cell r="B2873" t="str">
            <v>РУНДУК L, 65 см</v>
          </cell>
          <cell r="E2873" t="str">
            <v>РУНДУК</v>
          </cell>
          <cell r="F2873" t="str">
            <v>черный</v>
          </cell>
          <cell r="G2873">
            <v>0</v>
          </cell>
          <cell r="H2873">
            <v>11</v>
          </cell>
          <cell r="I2873">
            <v>0</v>
          </cell>
          <cell r="J2873">
            <v>0</v>
          </cell>
          <cell r="K2873" t="str">
            <v>65 см</v>
          </cell>
        </row>
        <row r="2874">
          <cell r="A2874" t="str">
            <v>RUNDUK+Рундук+Размер L++grey+11</v>
          </cell>
          <cell r="B2874" t="str">
            <v>РУНДУК L, 65 см</v>
          </cell>
          <cell r="E2874" t="str">
            <v>РУНДУК</v>
          </cell>
          <cell r="F2874" t="str">
            <v>серый</v>
          </cell>
          <cell r="G2874">
            <v>0</v>
          </cell>
          <cell r="H2874">
            <v>11</v>
          </cell>
          <cell r="I2874">
            <v>0</v>
          </cell>
          <cell r="J2874">
            <v>0</v>
          </cell>
          <cell r="K2874" t="str">
            <v>65 см</v>
          </cell>
        </row>
        <row r="2875">
          <cell r="A2875" t="str">
            <v>RUNDUK+Рундук+Размер_L++grey+11</v>
          </cell>
          <cell r="B2875" t="str">
            <v>РУНДУК L, 65 см</v>
          </cell>
          <cell r="E2875" t="str">
            <v>РУНДУК</v>
          </cell>
          <cell r="F2875" t="str">
            <v>серый</v>
          </cell>
          <cell r="G2875">
            <v>0</v>
          </cell>
          <cell r="H2875">
            <v>11</v>
          </cell>
          <cell r="I2875">
            <v>0</v>
          </cell>
          <cell r="J2875">
            <v>0</v>
          </cell>
          <cell r="K2875" t="str">
            <v>65 см</v>
          </cell>
        </row>
        <row r="2876">
          <cell r="A2876" t="str">
            <v>RUNDUK+Рундук+Размер S++black+11</v>
          </cell>
          <cell r="B2876" t="str">
            <v>РУНДУК S, 55 см</v>
          </cell>
          <cell r="E2876" t="str">
            <v>РУНДУК</v>
          </cell>
          <cell r="F2876" t="str">
            <v>черный</v>
          </cell>
          <cell r="G2876">
            <v>0</v>
          </cell>
          <cell r="H2876">
            <v>11</v>
          </cell>
          <cell r="I2876">
            <v>0</v>
          </cell>
          <cell r="J2876">
            <v>0</v>
          </cell>
          <cell r="K2876" t="str">
            <v>55 см</v>
          </cell>
        </row>
        <row r="2877">
          <cell r="A2877" t="str">
            <v>RUNDUK+Рундук+Размер S++grey+11</v>
          </cell>
          <cell r="B2877" t="str">
            <v>РУНДУК S, 55 см</v>
          </cell>
          <cell r="E2877" t="str">
            <v>РУНДУК</v>
          </cell>
          <cell r="F2877" t="str">
            <v>серый</v>
          </cell>
          <cell r="G2877">
            <v>0</v>
          </cell>
          <cell r="H2877">
            <v>11</v>
          </cell>
          <cell r="I2877">
            <v>0</v>
          </cell>
          <cell r="J2877">
            <v>0</v>
          </cell>
          <cell r="K2877" t="str">
            <v>55 см</v>
          </cell>
        </row>
        <row r="2878">
          <cell r="A2878" t="str">
            <v>RUNDUK+Рундук+Размер_S++grey+11</v>
          </cell>
          <cell r="B2878" t="str">
            <v>РУНДУК S, 55 см</v>
          </cell>
          <cell r="E2878" t="str">
            <v>РУНДУК</v>
          </cell>
          <cell r="F2878" t="str">
            <v>серый</v>
          </cell>
          <cell r="G2878">
            <v>0</v>
          </cell>
          <cell r="H2878">
            <v>11</v>
          </cell>
          <cell r="I2878">
            <v>0</v>
          </cell>
          <cell r="J2878">
            <v>0</v>
          </cell>
          <cell r="K2878" t="str">
            <v>55 см</v>
          </cell>
        </row>
        <row r="2879">
          <cell r="A2879" t="str">
            <v>RUNDUK+Рундук+Размер XL++black+11</v>
          </cell>
          <cell r="B2879" t="str">
            <v>РУНДУК XL, 75 см</v>
          </cell>
          <cell r="E2879" t="str">
            <v>РУНДУК</v>
          </cell>
          <cell r="F2879" t="str">
            <v>черный</v>
          </cell>
          <cell r="G2879">
            <v>0</v>
          </cell>
          <cell r="H2879">
            <v>11</v>
          </cell>
          <cell r="I2879">
            <v>0</v>
          </cell>
          <cell r="J2879">
            <v>0</v>
          </cell>
          <cell r="K2879" t="str">
            <v>75 см</v>
          </cell>
        </row>
        <row r="2880">
          <cell r="A2880" t="str">
            <v>RUNDUK+Рундук+Размер XL++grey+11</v>
          </cell>
          <cell r="B2880" t="str">
            <v>РУНДУК XL, 75 см</v>
          </cell>
          <cell r="E2880" t="str">
            <v>РУНДУК</v>
          </cell>
          <cell r="F2880" t="str">
            <v>серый</v>
          </cell>
          <cell r="G2880">
            <v>0</v>
          </cell>
          <cell r="H2880">
            <v>11</v>
          </cell>
          <cell r="I2880">
            <v>0</v>
          </cell>
          <cell r="J2880">
            <v>0</v>
          </cell>
          <cell r="K2880" t="str">
            <v>75 см</v>
          </cell>
        </row>
        <row r="2881">
          <cell r="A2881" t="str">
            <v>RUNDUK+Рундук+Размер_XL++grey+11</v>
          </cell>
          <cell r="B2881" t="str">
            <v>РУНДУК XL, 75 см</v>
          </cell>
          <cell r="E2881" t="str">
            <v>РУНДУК</v>
          </cell>
          <cell r="F2881" t="str">
            <v>серый</v>
          </cell>
          <cell r="G2881">
            <v>0</v>
          </cell>
          <cell r="H2881">
            <v>11</v>
          </cell>
          <cell r="I2881">
            <v>0</v>
          </cell>
          <cell r="J2881">
            <v>0</v>
          </cell>
          <cell r="K2881" t="str">
            <v>75 см</v>
          </cell>
        </row>
        <row r="2882">
          <cell r="A2882" t="str">
            <v>RUNDUK+Рундук+Размер XL++black+11</v>
          </cell>
          <cell r="B2882" t="str">
            <v>РУНДУК XL, 75 см</v>
          </cell>
          <cell r="E2882" t="str">
            <v>РУНДУК</v>
          </cell>
          <cell r="F2882" t="str">
            <v>черный</v>
          </cell>
          <cell r="G2882">
            <v>0</v>
          </cell>
          <cell r="H2882">
            <v>11</v>
          </cell>
          <cell r="I2882">
            <v>0</v>
          </cell>
          <cell r="J2882">
            <v>0</v>
          </cell>
          <cell r="K2882" t="str">
            <v>75 см</v>
          </cell>
        </row>
        <row r="2883">
          <cell r="A2883" t="str">
            <v>NAKLADKA+RUNDUK+РСчер-сер-Рсер65х22-2</v>
          </cell>
          <cell r="B2883" t="str">
            <v>Рыбацкое счастье с сумкой-рундуком</v>
          </cell>
          <cell r="E2883" t="str">
            <v>СИДУШКА</v>
          </cell>
          <cell r="F2883" t="str">
            <v>черный</v>
          </cell>
          <cell r="G2883">
            <v>0</v>
          </cell>
          <cell r="H2883">
            <v>11</v>
          </cell>
          <cell r="I2883">
            <v>0</v>
          </cell>
          <cell r="J2883">
            <v>0</v>
          </cell>
          <cell r="K2883" t="str">
            <v>2шт. 65*22 + рундук S серый</v>
          </cell>
        </row>
        <row r="2884">
          <cell r="A2884" t="str">
            <v>NAKLADKA+RUNDUK+РСчер-сер-Рсер80х22-2</v>
          </cell>
          <cell r="B2884" t="str">
            <v>Рыбацкое счастье с сумкой-рундуком</v>
          </cell>
          <cell r="E2884" t="str">
            <v>СИДУШКА</v>
          </cell>
          <cell r="F2884" t="str">
            <v>черный</v>
          </cell>
          <cell r="G2884">
            <v>0</v>
          </cell>
          <cell r="H2884">
            <v>11</v>
          </cell>
          <cell r="I2884">
            <v>0</v>
          </cell>
          <cell r="J2884">
            <v>0</v>
          </cell>
          <cell r="K2884" t="str">
            <v>80*22 2шт.+рундук S серый</v>
          </cell>
        </row>
        <row r="2885">
          <cell r="A2885" t="str">
            <v>NAKLADKA+РСчер-чер100х27-1</v>
          </cell>
          <cell r="B2885" t="str">
            <v>РЫБАЦКОЕ СЧАСТЬЕ. С КЕДЕРОМ. 100х27, черный ПВХ, 1 шт</v>
          </cell>
          <cell r="E2885" t="str">
            <v>СИДУШКА</v>
          </cell>
          <cell r="F2885" t="str">
            <v>черный</v>
          </cell>
          <cell r="G2885">
            <v>0</v>
          </cell>
          <cell r="H2885">
            <v>11</v>
          </cell>
          <cell r="I2885">
            <v>0</v>
          </cell>
          <cell r="J2885">
            <v>0</v>
          </cell>
          <cell r="K2885" t="str">
            <v>1 шт 100*27</v>
          </cell>
        </row>
        <row r="2886">
          <cell r="A2886" t="str">
            <v>NAKLADKA+РСсин-чер100х27-1</v>
          </cell>
          <cell r="B2886" t="str">
            <v>РЫБАЦКОЕ СЧАСТЬЕ. С КЕДЕРОМ. 100х27, черный ПВХ, 1 шт</v>
          </cell>
          <cell r="E2886" t="str">
            <v>СИДУШКА</v>
          </cell>
          <cell r="F2886" t="str">
            <v>синий</v>
          </cell>
          <cell r="G2886">
            <v>0</v>
          </cell>
          <cell r="H2886">
            <v>11</v>
          </cell>
          <cell r="I2886">
            <v>0</v>
          </cell>
          <cell r="J2886">
            <v>0</v>
          </cell>
          <cell r="K2886" t="str">
            <v>1 шт 100*27</v>
          </cell>
        </row>
        <row r="2887">
          <cell r="A2887" t="str">
            <v>NAKLADKA+РСзел-чер100х27-1</v>
          </cell>
          <cell r="B2887" t="str">
            <v>РЫБАЦКОЕ СЧАСТЬЕ. С КЕДЕРОМ. 100х27, черный ПВХ, 1 шт</v>
          </cell>
          <cell r="E2887" t="str">
            <v>СИДУШКА</v>
          </cell>
          <cell r="F2887" t="str">
            <v>зеленый</v>
          </cell>
          <cell r="G2887">
            <v>0</v>
          </cell>
          <cell r="H2887">
            <v>11</v>
          </cell>
          <cell r="I2887">
            <v>0</v>
          </cell>
          <cell r="J2887">
            <v>0</v>
          </cell>
          <cell r="K2887" t="str">
            <v>1 шт 100*27</v>
          </cell>
        </row>
        <row r="2888">
          <cell r="A2888" t="str">
            <v>NAKLADKA+РСсер-чер100х27-1</v>
          </cell>
          <cell r="B2888" t="str">
            <v>РЫБАЦКОЕ СЧАСТЬЕ. С КЕДЕРОМ. 100х27, черный ПВХ, 1 шт</v>
          </cell>
          <cell r="E2888" t="str">
            <v>СИДУШКА</v>
          </cell>
          <cell r="F2888" t="str">
            <v>серый</v>
          </cell>
          <cell r="G2888">
            <v>0</v>
          </cell>
          <cell r="H2888">
            <v>11</v>
          </cell>
          <cell r="I2888">
            <v>0</v>
          </cell>
          <cell r="J2888">
            <v>0</v>
          </cell>
          <cell r="K2888" t="str">
            <v>1 шт 100*27</v>
          </cell>
        </row>
        <row r="2889">
          <cell r="A2889" t="str">
            <v>NAKLADKA+РСкрас-чер100х27-1</v>
          </cell>
          <cell r="B2889" t="str">
            <v>РЫБАЦКОЕ СЧАСТЬЕ. С КЕДЕРОМ. 100х27, черный ПВХ, 1 шт</v>
          </cell>
          <cell r="E2889" t="str">
            <v>СИДУШКА</v>
          </cell>
          <cell r="F2889" t="str">
            <v>красный</v>
          </cell>
          <cell r="G2889">
            <v>0</v>
          </cell>
          <cell r="H2889">
            <v>11</v>
          </cell>
          <cell r="I2889">
            <v>0</v>
          </cell>
          <cell r="J2889">
            <v>0</v>
          </cell>
          <cell r="K2889" t="str">
            <v>1 шт 100*27</v>
          </cell>
        </row>
        <row r="2890">
          <cell r="A2890" t="str">
            <v>NAKLADKA+RUNDUK+РСкрас-чер-Рсер100х27-1</v>
          </cell>
          <cell r="B2890" t="str">
            <v>РЫБАЦКОЕ СЧАСТЬЕ. С КЕДЕРОМ. 100х27, черный ПВХ, 1 шт + РУНДУК В НАБОРЕ</v>
          </cell>
          <cell r="E2890" t="str">
            <v>СИДУШКА</v>
          </cell>
          <cell r="F2890" t="str">
            <v>красный</v>
          </cell>
          <cell r="G2890">
            <v>0</v>
          </cell>
          <cell r="H2890">
            <v>11</v>
          </cell>
          <cell r="I2890">
            <v>0</v>
          </cell>
          <cell r="J2890">
            <v>0</v>
          </cell>
          <cell r="K2890" t="str">
            <v>1 шт 100*27 + серый РУНДУК L</v>
          </cell>
        </row>
        <row r="2891">
          <cell r="A2891" t="str">
            <v>NAKLADKA+RUNDUK+РСчер-чер-Рчер100х27-1</v>
          </cell>
          <cell r="B2891" t="str">
            <v>РЫБАЦКОЕ СЧАСТЬЕ. С КЕДЕРОМ. 100х27, черный ПВХ, 1 шт + РУНДУК В НАБОРЕ</v>
          </cell>
          <cell r="E2891" t="str">
            <v>СИДУШКА</v>
          </cell>
          <cell r="F2891" t="str">
            <v>черный</v>
          </cell>
          <cell r="G2891">
            <v>0</v>
          </cell>
          <cell r="H2891">
            <v>11</v>
          </cell>
          <cell r="I2891">
            <v>0</v>
          </cell>
          <cell r="J2891">
            <v>0</v>
          </cell>
          <cell r="K2891" t="str">
            <v>1 шт 100*27 + черный РУНДУК L</v>
          </cell>
        </row>
        <row r="2892">
          <cell r="A2892" t="str">
            <v>NAKLADKA+RUNDUK+РСсин-чер-Рчер100х27-1</v>
          </cell>
          <cell r="B2892" t="str">
            <v>РЫБАЦКОЕ СЧАСТЬЕ. С КЕДЕРОМ. 100х27, черный ПВХ, 1 шт + РУНДУК В НАБОРЕ</v>
          </cell>
          <cell r="E2892" t="str">
            <v>СИДУШКА</v>
          </cell>
          <cell r="F2892" t="str">
            <v>синий</v>
          </cell>
          <cell r="G2892">
            <v>0</v>
          </cell>
          <cell r="H2892">
            <v>11</v>
          </cell>
          <cell r="I2892">
            <v>0</v>
          </cell>
          <cell r="J2892">
            <v>0</v>
          </cell>
          <cell r="K2892" t="str">
            <v>1 шт 100*27 + черный РУНДУК L</v>
          </cell>
        </row>
        <row r="2893">
          <cell r="A2893" t="str">
            <v>NAKLADKA+RUNDUK+РСзел-чер-Рчер100х27-1</v>
          </cell>
          <cell r="B2893" t="str">
            <v>РЫБАЦКОЕ СЧАСТЬЕ. С КЕДЕРОМ. 100х27, черный ПВХ, 1 шт + РУНДУК В НАБОРЕ</v>
          </cell>
          <cell r="E2893" t="str">
            <v>СИДУШКА</v>
          </cell>
          <cell r="F2893" t="str">
            <v>зеленый</v>
          </cell>
          <cell r="G2893">
            <v>0</v>
          </cell>
          <cell r="H2893">
            <v>11</v>
          </cell>
          <cell r="I2893">
            <v>0</v>
          </cell>
          <cell r="J2893">
            <v>0</v>
          </cell>
          <cell r="K2893" t="str">
            <v>1 шт 100*27 + черный РУНДУК L</v>
          </cell>
        </row>
        <row r="2894">
          <cell r="A2894" t="str">
            <v>NAKLADKA+RUNDUK+РСсер-чер-Рчер100х27-1</v>
          </cell>
          <cell r="B2894" t="str">
            <v>РЫБАЦКОЕ СЧАСТЬЕ. С КЕДЕРОМ. 100х27, черный ПВХ, 1 шт + РУНДУК В НАБОРЕ</v>
          </cell>
          <cell r="E2894" t="str">
            <v>СИДУШКА</v>
          </cell>
          <cell r="F2894" t="str">
            <v>серый</v>
          </cell>
          <cell r="G2894">
            <v>0</v>
          </cell>
          <cell r="H2894">
            <v>11</v>
          </cell>
          <cell r="I2894">
            <v>0</v>
          </cell>
          <cell r="J2894">
            <v>0</v>
          </cell>
          <cell r="K2894" t="str">
            <v>1 шт 100*27 + черный РУНДУК XL</v>
          </cell>
        </row>
        <row r="2895">
          <cell r="A2895" t="str">
            <v>NAKLADKA+RUNDUK+РСкрас-чер-Рчер100х27-1</v>
          </cell>
          <cell r="B2895" t="str">
            <v>РЫБАЦКОЕ СЧАСТЬЕ. С КЕДЕРОМ. 100х27, черный ПВХ, 1 шт + РУНДУК В НАБОРЕ</v>
          </cell>
          <cell r="E2895" t="str">
            <v>СИДУШКА</v>
          </cell>
          <cell r="F2895" t="str">
            <v>красный</v>
          </cell>
          <cell r="G2895">
            <v>0</v>
          </cell>
          <cell r="H2895">
            <v>11</v>
          </cell>
          <cell r="I2895">
            <v>0</v>
          </cell>
          <cell r="J2895">
            <v>0</v>
          </cell>
          <cell r="K2895" t="str">
            <v>1 шт 100*27 + черный РУНДУК L</v>
          </cell>
        </row>
        <row r="2896">
          <cell r="A2896" t="str">
            <v>NAKLADKA+РСчер-чер100х27-2</v>
          </cell>
          <cell r="B2896" t="str">
            <v>РЫБАЦКОЕ СЧАСТЬЕ. С КЕДЕРОМ. 100х27, черный ПВХ, 2 шт</v>
          </cell>
          <cell r="E2896" t="str">
            <v>СИДУШКА</v>
          </cell>
          <cell r="F2896" t="str">
            <v>черный</v>
          </cell>
          <cell r="G2896">
            <v>0</v>
          </cell>
          <cell r="H2896">
            <v>11</v>
          </cell>
          <cell r="I2896">
            <v>0</v>
          </cell>
          <cell r="J2896">
            <v>0</v>
          </cell>
          <cell r="K2896" t="str">
            <v>2 шт 100*27</v>
          </cell>
        </row>
        <row r="2897">
          <cell r="A2897" t="str">
            <v>NAKLADKA+РСсин-чер100х27-2</v>
          </cell>
          <cell r="B2897" t="str">
            <v>РЫБАЦКОЕ СЧАСТЬЕ. С КЕДЕРОМ. 100х27, черный ПВХ, 2 шт</v>
          </cell>
          <cell r="E2897" t="str">
            <v>СИДУШКА</v>
          </cell>
          <cell r="F2897" t="str">
            <v>синий</v>
          </cell>
          <cell r="G2897">
            <v>0</v>
          </cell>
          <cell r="H2897">
            <v>11</v>
          </cell>
          <cell r="I2897">
            <v>0</v>
          </cell>
          <cell r="J2897">
            <v>0</v>
          </cell>
          <cell r="K2897" t="str">
            <v>2 шт 100*27</v>
          </cell>
        </row>
        <row r="2898">
          <cell r="A2898" t="str">
            <v>NAKLADKA+РСзел-чер100х27-2</v>
          </cell>
          <cell r="B2898" t="str">
            <v>РЫБАЦКОЕ СЧАСТЬЕ. С КЕДЕРОМ. 100х27, черный ПВХ, 2 шт</v>
          </cell>
          <cell r="E2898" t="str">
            <v>СИДУШКА</v>
          </cell>
          <cell r="F2898" t="str">
            <v>зеленый</v>
          </cell>
          <cell r="G2898">
            <v>0</v>
          </cell>
          <cell r="H2898">
            <v>11</v>
          </cell>
          <cell r="I2898">
            <v>0</v>
          </cell>
          <cell r="J2898">
            <v>0</v>
          </cell>
          <cell r="K2898" t="str">
            <v>2 шт 100*27</v>
          </cell>
        </row>
        <row r="2899">
          <cell r="A2899" t="str">
            <v>NAKLADKA+РСсер-чер100х27-2</v>
          </cell>
          <cell r="B2899" t="str">
            <v>РЫБАЦКОЕ СЧАСТЬЕ. С КЕДЕРОМ. 100х27, черный ПВХ, 2 шт</v>
          </cell>
          <cell r="E2899" t="str">
            <v>СИДУШКА</v>
          </cell>
          <cell r="F2899" t="str">
            <v>серый</v>
          </cell>
          <cell r="G2899">
            <v>0</v>
          </cell>
          <cell r="H2899">
            <v>11</v>
          </cell>
          <cell r="I2899">
            <v>0</v>
          </cell>
          <cell r="J2899">
            <v>0</v>
          </cell>
          <cell r="K2899" t="str">
            <v>2 шт 100*27</v>
          </cell>
        </row>
        <row r="2900">
          <cell r="A2900" t="str">
            <v>NAKLADKA+РСкрас-чер100х27-2</v>
          </cell>
          <cell r="B2900" t="str">
            <v>РЫБАЦКОЕ СЧАСТЬЕ. С КЕДЕРОМ. 100х27, черный ПВХ, 2 шт</v>
          </cell>
          <cell r="E2900" t="str">
            <v>СИДУШКА</v>
          </cell>
          <cell r="F2900" t="str">
            <v>красный</v>
          </cell>
          <cell r="G2900">
            <v>0</v>
          </cell>
          <cell r="H2900">
            <v>11</v>
          </cell>
          <cell r="I2900">
            <v>0</v>
          </cell>
          <cell r="J2900">
            <v>0</v>
          </cell>
          <cell r="K2900" t="str">
            <v>2 шт 100*27</v>
          </cell>
        </row>
        <row r="2901">
          <cell r="A2901" t="str">
            <v>NAKLADKA+RUNDUK+РСсер-чер-Рсер100х27-2</v>
          </cell>
          <cell r="B2901" t="str">
            <v>РЫБАЦКОЕ СЧАСТЬЕ. С КЕДЕРОМ. 100х27, черный ПВХ, 2 шт + РУНДУК В НАБОРЕ</v>
          </cell>
          <cell r="E2901" t="str">
            <v>СИДУШКА</v>
          </cell>
          <cell r="F2901" t="str">
            <v>серый</v>
          </cell>
          <cell r="G2901">
            <v>0</v>
          </cell>
          <cell r="H2901">
            <v>11</v>
          </cell>
          <cell r="I2901">
            <v>0</v>
          </cell>
          <cell r="J2901">
            <v>0</v>
          </cell>
          <cell r="K2901" t="str">
            <v>2 шт 100*27 + серый РУНДУК L</v>
          </cell>
        </row>
        <row r="2902">
          <cell r="A2902" t="str">
            <v>NAKLADKA+RUNDUK+РСкрас-чер-Рсер100х27-2</v>
          </cell>
          <cell r="B2902" t="str">
            <v>РЫБАЦКОЕ СЧАСТЬЕ. С КЕДЕРОМ. 100х27, черный ПВХ, 2 шт + РУНДУК В НАБОРЕ</v>
          </cell>
          <cell r="E2902" t="str">
            <v>СИДУШКА</v>
          </cell>
          <cell r="F2902" t="str">
            <v>красный</v>
          </cell>
          <cell r="G2902">
            <v>0</v>
          </cell>
          <cell r="H2902">
            <v>11</v>
          </cell>
          <cell r="I2902">
            <v>0</v>
          </cell>
          <cell r="J2902">
            <v>0</v>
          </cell>
          <cell r="K2902" t="str">
            <v>2 шт 100*27 + серый РУНДУК L</v>
          </cell>
        </row>
        <row r="2903">
          <cell r="A2903" t="str">
            <v>NAKLADKA+RUNDUK+РСчер-чер-Рчер100х27-2</v>
          </cell>
          <cell r="B2903" t="str">
            <v>РЫБАЦКОЕ СЧАСТЬЕ. С КЕДЕРОМ. 100х27, черный ПВХ, 2 шт + РУНДУК В НАБОРЕ</v>
          </cell>
          <cell r="E2903" t="str">
            <v>СИДУШКА</v>
          </cell>
          <cell r="F2903" t="str">
            <v>черный</v>
          </cell>
          <cell r="G2903">
            <v>0</v>
          </cell>
          <cell r="H2903">
            <v>11</v>
          </cell>
          <cell r="I2903">
            <v>0</v>
          </cell>
          <cell r="J2903">
            <v>0</v>
          </cell>
          <cell r="K2903" t="str">
            <v>2 шт 100*27 + черный РУНДУК L</v>
          </cell>
        </row>
        <row r="2904">
          <cell r="A2904" t="str">
            <v>NAKLADKA+RUNDUK+РСсин-чер-Рчер100х27-2</v>
          </cell>
          <cell r="B2904" t="str">
            <v>РЫБАЦКОЕ СЧАСТЬЕ. С КЕДЕРОМ. 100х27, черный ПВХ, 2 шт + РУНДУК В НАБОРЕ</v>
          </cell>
          <cell r="E2904" t="str">
            <v>СИДУШКА</v>
          </cell>
          <cell r="F2904" t="str">
            <v>синий</v>
          </cell>
          <cell r="G2904">
            <v>0</v>
          </cell>
          <cell r="H2904">
            <v>11</v>
          </cell>
          <cell r="I2904">
            <v>0</v>
          </cell>
          <cell r="J2904">
            <v>0</v>
          </cell>
          <cell r="K2904" t="str">
            <v>2 шт 100*27 + черный РУНДУК L</v>
          </cell>
        </row>
        <row r="2905">
          <cell r="A2905" t="str">
            <v>NAKLADKA+RUNDUK+РСзел-чер-Рчер100х27-2</v>
          </cell>
          <cell r="B2905" t="str">
            <v>РЫБАЦКОЕ СЧАСТЬЕ. С КЕДЕРОМ. 100х27, черный ПВХ, 2 шт + РУНДУК В НАБОРЕ</v>
          </cell>
          <cell r="E2905" t="str">
            <v>СИДУШКА</v>
          </cell>
          <cell r="F2905" t="str">
            <v>зеленый</v>
          </cell>
          <cell r="G2905">
            <v>0</v>
          </cell>
          <cell r="H2905">
            <v>11</v>
          </cell>
          <cell r="I2905">
            <v>0</v>
          </cell>
          <cell r="J2905">
            <v>0</v>
          </cell>
          <cell r="K2905" t="str">
            <v>2 шт 100*27 + черный РУНДУК L</v>
          </cell>
        </row>
        <row r="2906">
          <cell r="A2906" t="str">
            <v>NAKLADKA+RUNDUK+РСсер-чер-Рчер100х27-2</v>
          </cell>
          <cell r="B2906" t="str">
            <v>РЫБАЦКОЕ СЧАСТЬЕ. С КЕДЕРОМ. 100х27, черный ПВХ, 2 шт + РУНДУК В НАБОРЕ</v>
          </cell>
          <cell r="E2906" t="str">
            <v>СИДУШКА</v>
          </cell>
          <cell r="F2906" t="str">
            <v>серый</v>
          </cell>
          <cell r="G2906">
            <v>0</v>
          </cell>
          <cell r="H2906">
            <v>11</v>
          </cell>
          <cell r="I2906">
            <v>0</v>
          </cell>
          <cell r="J2906">
            <v>0</v>
          </cell>
          <cell r="K2906" t="str">
            <v>2 шт 100*27 + черный РУНДУК L</v>
          </cell>
        </row>
        <row r="2907">
          <cell r="A2907" t="str">
            <v>NAKLADKA+RUNDUK+РСкрас-чер-Рчер100х27-2</v>
          </cell>
          <cell r="B2907" t="str">
            <v>РЫБАЦКОЕ СЧАСТЬЕ. С КЕДЕРОМ. 100х27, черный ПВХ, 2 шт + РУНДУК В НАБОРЕ</v>
          </cell>
          <cell r="E2907" t="str">
            <v>СИДУШКА</v>
          </cell>
          <cell r="F2907" t="str">
            <v>красный</v>
          </cell>
          <cell r="G2907">
            <v>0</v>
          </cell>
          <cell r="H2907">
            <v>11</v>
          </cell>
          <cell r="I2907">
            <v>0</v>
          </cell>
          <cell r="J2907">
            <v>0</v>
          </cell>
          <cell r="K2907" t="str">
            <v>2 шт 100*27 + черный РУНДУК L</v>
          </cell>
        </row>
        <row r="2908">
          <cell r="A2908" t="str">
            <v>NAKLADKA+RUNDUK+РСзел-чер-Рсер100х27-1</v>
          </cell>
          <cell r="B2908" t="str">
            <v>РЫБАЦКОЕ СЧАСТЬЕ. С КЕДЕРОМ. 100х27,
1 шт + РУНДУК В НАБОРЕ</v>
          </cell>
          <cell r="E2908" t="str">
            <v>СИДУШКА</v>
          </cell>
          <cell r="F2908" t="str">
            <v>зеленый</v>
          </cell>
          <cell r="G2908">
            <v>0</v>
          </cell>
          <cell r="H2908">
            <v>11</v>
          </cell>
          <cell r="I2908">
            <v>0</v>
          </cell>
          <cell r="J2908">
            <v>0</v>
          </cell>
          <cell r="K2908" t="str">
            <v xml:space="preserve">1 шт 100*27  + серый РУНДУК XL </v>
          </cell>
        </row>
        <row r="2909">
          <cell r="A2909" t="str">
            <v>NAKLADKA+RUNDUK+РСсер-чер-Рсер100х27-1</v>
          </cell>
          <cell r="B2909" t="str">
            <v>РЫБАЦКОЕ СЧАСТЬЕ. С КЕДЕРОМ. 100х27,
1 шт + РУНДУК В НАБОРЕ</v>
          </cell>
          <cell r="E2909" t="str">
            <v>СИДУШКА</v>
          </cell>
          <cell r="F2909" t="str">
            <v>серый</v>
          </cell>
          <cell r="G2909">
            <v>0</v>
          </cell>
          <cell r="H2909">
            <v>11</v>
          </cell>
          <cell r="I2909">
            <v>0</v>
          </cell>
          <cell r="J2909">
            <v>0</v>
          </cell>
          <cell r="K2909" t="str">
            <v xml:space="preserve">1 шт 100*27  + серый РУНДУК XL </v>
          </cell>
        </row>
        <row r="2910">
          <cell r="A2910" t="str">
            <v>NAKLADKA+RUNDUK+РСсин-чер-Рсер100х27-1</v>
          </cell>
          <cell r="B2910" t="str">
            <v>РЫБАЦКОЕ СЧАСТЬЕ. С КЕДЕРОМ. 100х27,
1 шт + РУНДУК В НАБОРЕ</v>
          </cell>
          <cell r="E2910" t="str">
            <v>СИДУШКА</v>
          </cell>
          <cell r="F2910" t="str">
            <v>синий</v>
          </cell>
          <cell r="G2910">
            <v>0</v>
          </cell>
          <cell r="H2910">
            <v>11</v>
          </cell>
          <cell r="I2910">
            <v>0</v>
          </cell>
          <cell r="J2910">
            <v>0</v>
          </cell>
          <cell r="K2910" t="str">
            <v xml:space="preserve">1 шт 100*27  + серый РУНДУК XL </v>
          </cell>
        </row>
        <row r="2911">
          <cell r="A2911" t="str">
            <v>NAKLADKA+RUNDUK+РСчер-чер-Рсер100х27-1</v>
          </cell>
          <cell r="B2911" t="str">
            <v>РЫБАЦКОЕ СЧАСТЬЕ. С КЕДЕРОМ. 100х27,
1 шт + РУНДУК В НАБОРЕ</v>
          </cell>
          <cell r="E2911" t="str">
            <v>СИДУШКА</v>
          </cell>
          <cell r="F2911" t="str">
            <v>черный</v>
          </cell>
          <cell r="G2911">
            <v>0</v>
          </cell>
          <cell r="H2911">
            <v>11</v>
          </cell>
          <cell r="I2911">
            <v>0</v>
          </cell>
          <cell r="J2911">
            <v>0</v>
          </cell>
          <cell r="K2911" t="str">
            <v xml:space="preserve">1 шт 100*27  + серый РУНДУК XL </v>
          </cell>
        </row>
        <row r="2912">
          <cell r="A2912" t="str">
            <v>NAKLADKA+RUNDUK+РСзел-чер-Рсер100х27-2</v>
          </cell>
          <cell r="B2912" t="str">
            <v>РЫБАЦКОЕ СЧАСТЬЕ. С КЕДЕРОМ. 100х27,
2 шт + РУНДУК В НАБОРЕ</v>
          </cell>
          <cell r="E2912" t="str">
            <v>СИДУШКА</v>
          </cell>
          <cell r="F2912" t="str">
            <v>зеленый</v>
          </cell>
          <cell r="G2912">
            <v>0</v>
          </cell>
          <cell r="H2912">
            <v>11</v>
          </cell>
          <cell r="I2912">
            <v>0</v>
          </cell>
          <cell r="J2912">
            <v>0</v>
          </cell>
          <cell r="K2912" t="str">
            <v xml:space="preserve">2 шт 100*27  + серый РУНДУК S </v>
          </cell>
        </row>
        <row r="2913">
          <cell r="A2913" t="str">
            <v>NAKLADKA+RUNDUK+РСсин-сер-Рсер100х27-2</v>
          </cell>
          <cell r="B2913" t="str">
            <v>РЫБАЦКОЕ СЧАСТЬЕ. С КЕДЕРОМ. 100х27,
2 шт + РУНДУК В НАБОРЕ</v>
          </cell>
          <cell r="E2913" t="str">
            <v>СИДУШКА</v>
          </cell>
          <cell r="F2913" t="str">
            <v>синий</v>
          </cell>
          <cell r="G2913">
            <v>0</v>
          </cell>
          <cell r="H2913">
            <v>11</v>
          </cell>
          <cell r="I2913">
            <v>0</v>
          </cell>
          <cell r="J2913">
            <v>0</v>
          </cell>
          <cell r="K2913" t="str">
            <v xml:space="preserve">2 шт 100*27  + серый РУНДУК XL </v>
          </cell>
        </row>
        <row r="2914">
          <cell r="A2914" t="str">
            <v>NAKLADKA+RUNDUK+РСсин-чер-Рсер100х27-2</v>
          </cell>
          <cell r="B2914" t="str">
            <v>РЫБАЦКОЕ СЧАСТЬЕ. С КЕДЕРОМ. 100х27,
2 шт + РУНДУК В НАБОРЕ</v>
          </cell>
          <cell r="E2914" t="str">
            <v>СИДУШКА</v>
          </cell>
          <cell r="F2914" t="str">
            <v>синий</v>
          </cell>
          <cell r="G2914">
            <v>0</v>
          </cell>
          <cell r="H2914">
            <v>11</v>
          </cell>
          <cell r="I2914">
            <v>0</v>
          </cell>
          <cell r="J2914">
            <v>0</v>
          </cell>
          <cell r="K2914" t="str">
            <v xml:space="preserve">2 шт 100*27  + серый РУНДУК XL </v>
          </cell>
        </row>
        <row r="2915">
          <cell r="A2915" t="str">
            <v>NAKLADKA+RUNDUK+РСсин-чер-Рсер105х27-2</v>
          </cell>
          <cell r="B2915" t="str">
            <v>РЫБАЦКОЕ СЧАСТЬЕ. С КЕДЕРОМ. 100х27,
2 шт + РУНДУК В НАБОРЕ</v>
          </cell>
          <cell r="E2915" t="str">
            <v>СИДУШКА</v>
          </cell>
          <cell r="F2915" t="str">
            <v>синий</v>
          </cell>
          <cell r="G2915">
            <v>0</v>
          </cell>
          <cell r="H2915">
            <v>11</v>
          </cell>
          <cell r="I2915">
            <v>0</v>
          </cell>
          <cell r="J2915">
            <v>0</v>
          </cell>
          <cell r="K2915" t="str">
            <v xml:space="preserve">1 шт 65*22  + серый РУНДУК S </v>
          </cell>
        </row>
        <row r="2916">
          <cell r="A2916" t="str">
            <v>NAKLADKA+RUNDUK+РСчер-сер-Рсер100х27-2</v>
          </cell>
          <cell r="B2916" t="str">
            <v>РЫБАЦКОЕ СЧАСТЬЕ. С КЕДЕРОМ. 100х27,
2 шт + РУНДУК В НАБОРЕ</v>
          </cell>
          <cell r="E2916" t="str">
            <v>СИДУШКА</v>
          </cell>
          <cell r="F2916" t="str">
            <v>черный</v>
          </cell>
          <cell r="G2916">
            <v>0</v>
          </cell>
          <cell r="H2916">
            <v>11</v>
          </cell>
          <cell r="I2916">
            <v>0</v>
          </cell>
          <cell r="J2916">
            <v>0</v>
          </cell>
          <cell r="K2916" t="str">
            <v xml:space="preserve">2 шт 100*27  + серый РУНДУК XL </v>
          </cell>
        </row>
        <row r="2917">
          <cell r="A2917" t="str">
            <v>NAKLADKA+RUNDUK+РСчер-сер-Рсер110х27-2</v>
          </cell>
          <cell r="B2917" t="str">
            <v>РЫБАЦКОЕ СЧАСТЬЕ. С КЕДЕРОМ. 100х27,
2 шт + РУНДУК В НАБОРЕ</v>
          </cell>
          <cell r="E2917" t="str">
            <v>СИДУШКА</v>
          </cell>
          <cell r="F2917" t="str">
            <v>черный</v>
          </cell>
          <cell r="G2917">
            <v>0</v>
          </cell>
          <cell r="H2917">
            <v>11</v>
          </cell>
          <cell r="I2917">
            <v>0</v>
          </cell>
          <cell r="J2917">
            <v>0</v>
          </cell>
          <cell r="K2917" t="str">
            <v xml:space="preserve">1 шт 65*22  + серый РУНДУК S </v>
          </cell>
        </row>
        <row r="2918">
          <cell r="A2918" t="str">
            <v>NAKLADKA+RUNDUK+РСчер-чер-Рсер100х27-2</v>
          </cell>
          <cell r="B2918" t="str">
            <v>РЫБАЦКОЕ СЧАСТЬЕ. С КЕДЕРОМ. 100х27,
2 шт + РУНДУК В НАБОРЕ</v>
          </cell>
          <cell r="E2918" t="str">
            <v>СИДУШКА</v>
          </cell>
          <cell r="F2918" t="str">
            <v>черный</v>
          </cell>
          <cell r="G2918">
            <v>0</v>
          </cell>
          <cell r="H2918">
            <v>11</v>
          </cell>
          <cell r="I2918">
            <v>0</v>
          </cell>
          <cell r="J2918">
            <v>0</v>
          </cell>
          <cell r="K2918" t="str">
            <v xml:space="preserve">2 шт 100*27  + серый РУНДУК XL </v>
          </cell>
        </row>
        <row r="2919">
          <cell r="A2919" t="str">
            <v>NAKLADKA+RUNDUK+РСсер-чер-Рсер105х27-1</v>
          </cell>
          <cell r="B2919" t="str">
            <v>РЫБАЦКОЕ СЧАСТЬЕ. С КЕДЕРОМ. 105х27,  серый ПВХ, 1 шт + РУНДУК В НАБОРЕ</v>
          </cell>
          <cell r="E2919" t="str">
            <v>СИДУШКА</v>
          </cell>
          <cell r="F2919" t="str">
            <v>серый</v>
          </cell>
          <cell r="G2919">
            <v>0</v>
          </cell>
          <cell r="H2919">
            <v>11</v>
          </cell>
          <cell r="I2919">
            <v>0</v>
          </cell>
          <cell r="J2919">
            <v>0</v>
          </cell>
          <cell r="K2919" t="str">
            <v>1 шт 105*27  + серый РУНДУК XL</v>
          </cell>
        </row>
        <row r="2920">
          <cell r="A2920" t="str">
            <v>NAKLADKA+РСчер-чер105х27-1</v>
          </cell>
          <cell r="B2920" t="str">
            <v>РЫБАЦКОЕ СЧАСТЬЕ. С КЕДЕРОМ. 105х27, черный ПВХ, 1 шт</v>
          </cell>
          <cell r="E2920" t="str">
            <v>СИДУШКА</v>
          </cell>
          <cell r="F2920" t="str">
            <v>черный</v>
          </cell>
          <cell r="G2920">
            <v>0</v>
          </cell>
          <cell r="H2920">
            <v>11</v>
          </cell>
          <cell r="I2920">
            <v>0</v>
          </cell>
          <cell r="J2920">
            <v>0</v>
          </cell>
          <cell r="K2920" t="str">
            <v>1 шт 105*27</v>
          </cell>
        </row>
        <row r="2921">
          <cell r="A2921" t="str">
            <v>NAKLADKA+РСсин-чер105х27-1</v>
          </cell>
          <cell r="B2921" t="str">
            <v>РЫБАЦКОЕ СЧАСТЬЕ. С КЕДЕРОМ. 105х27, черный ПВХ, 1 шт</v>
          </cell>
          <cell r="E2921" t="str">
            <v>СИДУШКА</v>
          </cell>
          <cell r="F2921" t="str">
            <v>синий</v>
          </cell>
          <cell r="G2921">
            <v>0</v>
          </cell>
          <cell r="H2921">
            <v>11</v>
          </cell>
          <cell r="I2921">
            <v>0</v>
          </cell>
          <cell r="J2921">
            <v>0</v>
          </cell>
          <cell r="K2921" t="str">
            <v>1 шт 105*27</v>
          </cell>
        </row>
        <row r="2922">
          <cell r="A2922" t="str">
            <v>NAKLADKA+РСзел-чер105х27-1</v>
          </cell>
          <cell r="B2922" t="str">
            <v>РЫБАЦКОЕ СЧАСТЬЕ. С КЕДЕРОМ. 105х27, черный ПВХ, 1 шт</v>
          </cell>
          <cell r="E2922" t="str">
            <v>СИДУШКА</v>
          </cell>
          <cell r="F2922" t="str">
            <v>зеленый</v>
          </cell>
          <cell r="G2922">
            <v>0</v>
          </cell>
          <cell r="H2922">
            <v>11</v>
          </cell>
          <cell r="I2922">
            <v>0</v>
          </cell>
          <cell r="J2922">
            <v>0</v>
          </cell>
          <cell r="K2922" t="str">
            <v>1 шт 105*27</v>
          </cell>
        </row>
        <row r="2923">
          <cell r="A2923" t="str">
            <v>NAKLADKA+РСсер-чер105х27-1</v>
          </cell>
          <cell r="B2923" t="str">
            <v>РЫБАЦКОЕ СЧАСТЬЕ. С КЕДЕРОМ. 105х27, черный ПВХ, 1 шт</v>
          </cell>
          <cell r="E2923" t="str">
            <v>СИДУШКА</v>
          </cell>
          <cell r="F2923" t="str">
            <v>серый</v>
          </cell>
          <cell r="G2923">
            <v>0</v>
          </cell>
          <cell r="H2923">
            <v>11</v>
          </cell>
          <cell r="I2923">
            <v>0</v>
          </cell>
          <cell r="J2923">
            <v>0</v>
          </cell>
          <cell r="K2923" t="str">
            <v>1 шт 105*27</v>
          </cell>
        </row>
        <row r="2924">
          <cell r="A2924" t="str">
            <v>NAKLADKA+РСкрас-чер105х27-1</v>
          </cell>
          <cell r="B2924" t="str">
            <v>РЫБАЦКОЕ СЧАСТЬЕ. С КЕДЕРОМ. 105х27, черный ПВХ, 1 шт</v>
          </cell>
          <cell r="E2924" t="str">
            <v>СИДУШКА</v>
          </cell>
          <cell r="F2924" t="str">
            <v>красный</v>
          </cell>
          <cell r="G2924">
            <v>0</v>
          </cell>
          <cell r="H2924">
            <v>11</v>
          </cell>
          <cell r="I2924">
            <v>0</v>
          </cell>
          <cell r="J2924">
            <v>0</v>
          </cell>
          <cell r="K2924" t="str">
            <v>1 шт 105*27</v>
          </cell>
        </row>
        <row r="2925">
          <cell r="A2925" t="str">
            <v>NAKLADKA+RUNDUK+РСсин-чер-Рчер105х27-1</v>
          </cell>
          <cell r="B2925" t="str">
            <v>РЫБАЦКОЕ СЧАСТЬЕ. С КЕДЕРОМ. 105х27, черный ПВХ, 1 шт + РУНДУК В НАБОРЕ</v>
          </cell>
          <cell r="E2925" t="str">
            <v>СИДУШКА</v>
          </cell>
          <cell r="F2925" t="str">
            <v>синий</v>
          </cell>
          <cell r="G2925">
            <v>0</v>
          </cell>
          <cell r="H2925">
            <v>11</v>
          </cell>
          <cell r="I2925">
            <v>0</v>
          </cell>
          <cell r="J2925">
            <v>0</v>
          </cell>
          <cell r="K2925" t="str">
            <v>1 шт 105*27  + черный РУНДУК XL</v>
          </cell>
        </row>
        <row r="2926">
          <cell r="A2926" t="str">
            <v>NAKLADKA+RUNDUK+РСчер-чер-Рсер105х27-1</v>
          </cell>
          <cell r="B2926" t="str">
            <v>РЫБАЦКОЕ СЧАСТЬЕ. С КЕДЕРОМ. 105х27, черный ПВХ, 1 шт + РУНДУК В НАБОРЕ</v>
          </cell>
          <cell r="E2926" t="str">
            <v>СИДУШКА</v>
          </cell>
          <cell r="F2926" t="str">
            <v>черный</v>
          </cell>
          <cell r="G2926">
            <v>0</v>
          </cell>
          <cell r="H2926">
            <v>11</v>
          </cell>
          <cell r="I2926">
            <v>0</v>
          </cell>
          <cell r="J2926">
            <v>0</v>
          </cell>
          <cell r="K2926" t="str">
            <v>1 шт 105*27  + серый РУНДУК XL</v>
          </cell>
        </row>
        <row r="2927">
          <cell r="A2927" t="str">
            <v>NAKLADKA+RUNDUK+РСчер-чер-Рчер105х27-1</v>
          </cell>
          <cell r="B2927" t="str">
            <v>РЫБАЦКОЕ СЧАСТЬЕ. С КЕДЕРОМ. 105х27, черный ПВХ, 1 шт + РУНДУК В НАБОРЕ</v>
          </cell>
          <cell r="E2927" t="str">
            <v>СИДУШКА</v>
          </cell>
          <cell r="F2927" t="str">
            <v>черный</v>
          </cell>
          <cell r="G2927">
            <v>0</v>
          </cell>
          <cell r="H2927">
            <v>11</v>
          </cell>
          <cell r="I2927">
            <v>0</v>
          </cell>
          <cell r="J2927">
            <v>0</v>
          </cell>
          <cell r="K2927" t="str">
            <v>1 шт 105*27  + черный РУНДУК XL</v>
          </cell>
        </row>
        <row r="2928">
          <cell r="A2928" t="str">
            <v>NAKLADKA+RUNDUK+РСзел-чер-Рчер105х27-1</v>
          </cell>
          <cell r="B2928" t="str">
            <v>РЫБАЦКОЕ СЧАСТЬЕ. С КЕДЕРОМ. 105х27, черный ПВХ, 1 шт + РУНДУК В НАБОРЕ</v>
          </cell>
          <cell r="E2928" t="str">
            <v>СИДУШКА</v>
          </cell>
          <cell r="F2928" t="str">
            <v>зеленый</v>
          </cell>
          <cell r="G2928">
            <v>0</v>
          </cell>
          <cell r="H2928">
            <v>11</v>
          </cell>
          <cell r="I2928">
            <v>0</v>
          </cell>
          <cell r="J2928">
            <v>0</v>
          </cell>
          <cell r="K2928" t="str">
            <v>1 шт 105*27  + черный РУНДУК XL</v>
          </cell>
        </row>
        <row r="2929">
          <cell r="A2929" t="str">
            <v>NAKLADKA+RUNDUK+РСсер-чер-Рчер105х27-1</v>
          </cell>
          <cell r="B2929" t="str">
            <v>РЫБАЦКОЕ СЧАСТЬЕ. С КЕДЕРОМ. 105х27, черный ПВХ, 1 шт + РУНДУК В НАБОРЕ</v>
          </cell>
          <cell r="E2929" t="str">
            <v>СИДУШКА</v>
          </cell>
          <cell r="F2929" t="str">
            <v>серый</v>
          </cell>
          <cell r="G2929">
            <v>0</v>
          </cell>
          <cell r="H2929">
            <v>11</v>
          </cell>
          <cell r="I2929">
            <v>0</v>
          </cell>
          <cell r="J2929">
            <v>0</v>
          </cell>
          <cell r="K2929" t="str">
            <v>1 шт 105*27  + черный РУНДУК XL</v>
          </cell>
        </row>
        <row r="2930">
          <cell r="A2930" t="str">
            <v>NAKLADKA+RUNDUK+РСкрас-чер-Рчер105х27-1</v>
          </cell>
          <cell r="B2930" t="str">
            <v>РЫБАЦКОЕ СЧАСТЬЕ. С КЕДЕРОМ. 105х27, черный ПВХ, 1 шт + РУНДУК В НАБОРЕ</v>
          </cell>
          <cell r="E2930" t="str">
            <v>СИДУШКА</v>
          </cell>
          <cell r="F2930" t="str">
            <v>красный</v>
          </cell>
          <cell r="G2930">
            <v>0</v>
          </cell>
          <cell r="H2930">
            <v>11</v>
          </cell>
          <cell r="I2930">
            <v>0</v>
          </cell>
          <cell r="J2930">
            <v>0</v>
          </cell>
          <cell r="K2930" t="str">
            <v>1 шт 105*27  + черный РУНДУК XL</v>
          </cell>
        </row>
        <row r="2931">
          <cell r="A2931" t="str">
            <v>NAKLADKA+RUNDUK+РСжел-чер-Рчер105х27-1</v>
          </cell>
          <cell r="B2931" t="str">
            <v>РЫБАЦКОЕ СЧАСТЬЕ. С КЕДЕРОМ. 105х27, черный ПВХ, 1 шт + РУНДУК В НАБОРЕ</v>
          </cell>
          <cell r="E2931" t="str">
            <v>СИДУШКА</v>
          </cell>
          <cell r="F2931" t="str">
            <v>желтый</v>
          </cell>
          <cell r="G2931">
            <v>0</v>
          </cell>
          <cell r="H2931">
            <v>11</v>
          </cell>
          <cell r="I2931">
            <v>0</v>
          </cell>
          <cell r="J2931">
            <v>0</v>
          </cell>
          <cell r="K2931" t="str">
            <v>1 шт 105*27  + черный РУНДУК XL</v>
          </cell>
        </row>
        <row r="2932">
          <cell r="A2932" t="str">
            <v>NAKLADKA+РСчер-чер105х27-2</v>
          </cell>
          <cell r="B2932" t="str">
            <v>РЫБАЦКОЕ СЧАСТЬЕ. С КЕДЕРОМ. 105х27, черный ПВХ, 2 шт</v>
          </cell>
          <cell r="E2932" t="str">
            <v>СИДУШКА</v>
          </cell>
          <cell r="F2932" t="str">
            <v>черный</v>
          </cell>
          <cell r="G2932">
            <v>0</v>
          </cell>
          <cell r="H2932">
            <v>11</v>
          </cell>
          <cell r="I2932">
            <v>0</v>
          </cell>
          <cell r="J2932">
            <v>0</v>
          </cell>
          <cell r="K2932" t="str">
            <v>2 шт 105*27</v>
          </cell>
        </row>
        <row r="2933">
          <cell r="A2933" t="str">
            <v>NAKLADKA+РСсин-чер105х27-2</v>
          </cell>
          <cell r="B2933" t="str">
            <v>РЫБАЦКОЕ СЧАСТЬЕ. С КЕДЕРОМ. 105х27, черный ПВХ, 2 шт</v>
          </cell>
          <cell r="E2933" t="str">
            <v>СИДУШКА</v>
          </cell>
          <cell r="F2933" t="str">
            <v>синий</v>
          </cell>
          <cell r="G2933">
            <v>0</v>
          </cell>
          <cell r="H2933">
            <v>11</v>
          </cell>
          <cell r="I2933">
            <v>0</v>
          </cell>
          <cell r="J2933">
            <v>0</v>
          </cell>
          <cell r="K2933" t="str">
            <v>2 шт 105*27</v>
          </cell>
        </row>
        <row r="2934">
          <cell r="A2934" t="str">
            <v>NAKLADKA+РСзел-чер105х27-2</v>
          </cell>
          <cell r="B2934" t="str">
            <v>РЫБАЦКОЕ СЧАСТЬЕ. С КЕДЕРОМ. 105х27, черный ПВХ, 2 шт</v>
          </cell>
          <cell r="E2934" t="str">
            <v>СИДУШКА</v>
          </cell>
          <cell r="F2934" t="str">
            <v>зеленый</v>
          </cell>
          <cell r="G2934">
            <v>0</v>
          </cell>
          <cell r="H2934">
            <v>11</v>
          </cell>
          <cell r="I2934">
            <v>0</v>
          </cell>
          <cell r="J2934">
            <v>0</v>
          </cell>
          <cell r="K2934" t="str">
            <v>2 шт 105*27</v>
          </cell>
        </row>
        <row r="2935">
          <cell r="A2935" t="str">
            <v>NAKLADKA+РСсер-чер105х27-2</v>
          </cell>
          <cell r="B2935" t="str">
            <v>РЫБАЦКОЕ СЧАСТЬЕ. С КЕДЕРОМ. 105х27, черный ПВХ, 2 шт</v>
          </cell>
          <cell r="E2935" t="str">
            <v>СИДУШКА</v>
          </cell>
          <cell r="F2935" t="str">
            <v>серый</v>
          </cell>
          <cell r="G2935">
            <v>0</v>
          </cell>
          <cell r="H2935">
            <v>11</v>
          </cell>
          <cell r="I2935">
            <v>0</v>
          </cell>
          <cell r="J2935">
            <v>0</v>
          </cell>
          <cell r="K2935" t="str">
            <v>2 шт 105*27</v>
          </cell>
        </row>
        <row r="2936">
          <cell r="A2936" t="str">
            <v>NAKLADKA+РСкрас-чер105х27-2</v>
          </cell>
          <cell r="B2936" t="str">
            <v>РЫБАЦКОЕ СЧАСТЬЕ. С КЕДЕРОМ. 105х27, черный ПВХ, 2 шт</v>
          </cell>
          <cell r="E2936" t="str">
            <v>СИДУШКА</v>
          </cell>
          <cell r="F2936" t="str">
            <v>красный</v>
          </cell>
          <cell r="G2936">
            <v>0</v>
          </cell>
          <cell r="H2936">
            <v>11</v>
          </cell>
          <cell r="I2936">
            <v>0</v>
          </cell>
          <cell r="J2936">
            <v>0</v>
          </cell>
          <cell r="K2936" t="str">
            <v>2 шт 105*27</v>
          </cell>
        </row>
        <row r="2937">
          <cell r="A2937" t="str">
            <v>NAKLADKA+РСкрас-чер105х27-2</v>
          </cell>
          <cell r="B2937" t="str">
            <v>РЫБАЦКОЕ СЧАСТЬЕ. С КЕДЕРОМ. 105х27, черный ПВХ, 2 шт</v>
          </cell>
          <cell r="E2937" t="str">
            <v>СИДУШКА</v>
          </cell>
          <cell r="F2937" t="str">
            <v>красный</v>
          </cell>
          <cell r="G2937">
            <v>0</v>
          </cell>
          <cell r="H2937">
            <v>11</v>
          </cell>
          <cell r="I2937">
            <v>0</v>
          </cell>
          <cell r="J2937">
            <v>0</v>
          </cell>
          <cell r="K2937" t="str">
            <v>2 шт 115*27</v>
          </cell>
        </row>
        <row r="2938">
          <cell r="A2938" t="str">
            <v>NAKLADKA+RUNDUK+РСсин-чер-Рчер105х27-2</v>
          </cell>
          <cell r="B2938" t="str">
            <v>РЫБАЦКОЕ СЧАСТЬЕ. С КЕДЕРОМ. 105х27, черный ПВХ, 2 шт + РУНДУК В НАБОРЕ</v>
          </cell>
          <cell r="E2938" t="str">
            <v>СИДУШКА</v>
          </cell>
          <cell r="F2938" t="str">
            <v>синий</v>
          </cell>
          <cell r="G2938">
            <v>0</v>
          </cell>
          <cell r="H2938">
            <v>11</v>
          </cell>
          <cell r="I2938">
            <v>0</v>
          </cell>
          <cell r="J2938">
            <v>0</v>
          </cell>
          <cell r="K2938" t="str">
            <v>2 шт 105*27  + черный РУНДУК XL</v>
          </cell>
        </row>
        <row r="2939">
          <cell r="A2939" t="str">
            <v>NAKLADKA+RUNDUK+РСсер-чер-Рсер105х27-2</v>
          </cell>
          <cell r="B2939" t="str">
            <v>РЫБАЦКОЕ СЧАСТЬЕ. С КЕДЕРОМ. 105х27, черный ПВХ, 2 шт + РУНДУК В НАБОРЕ</v>
          </cell>
          <cell r="E2939" t="str">
            <v>СИДУШКА</v>
          </cell>
          <cell r="F2939" t="str">
            <v>серый</v>
          </cell>
          <cell r="G2939">
            <v>0</v>
          </cell>
          <cell r="H2939">
            <v>11</v>
          </cell>
          <cell r="I2939">
            <v>0</v>
          </cell>
          <cell r="J2939">
            <v>0</v>
          </cell>
          <cell r="K2939" t="str">
            <v>2 шт 105*27  + серый РУНДУК XL</v>
          </cell>
        </row>
        <row r="2940">
          <cell r="A2940" t="str">
            <v>NAKLADKA+RUNDUK+РСчер-чер-Рчер105х27-2</v>
          </cell>
          <cell r="B2940" t="str">
            <v>РЫБАЦКОЕ СЧАСТЬЕ. С КЕДЕРОМ. 105х27, черный ПВХ, 2 шт + РУНДУК В НАБОРЕ</v>
          </cell>
          <cell r="E2940" t="str">
            <v>СИДУШКА</v>
          </cell>
          <cell r="F2940" t="str">
            <v>черный</v>
          </cell>
          <cell r="G2940">
            <v>0</v>
          </cell>
          <cell r="H2940">
            <v>11</v>
          </cell>
          <cell r="I2940">
            <v>0</v>
          </cell>
          <cell r="J2940">
            <v>0</v>
          </cell>
          <cell r="K2940" t="str">
            <v>2 шт 105*27  + черный РУНДУК XL</v>
          </cell>
        </row>
        <row r="2941">
          <cell r="A2941" t="str">
            <v>NAKLADKA+RUNDUK+РСзел-чер-Рчер105х27-2</v>
          </cell>
          <cell r="B2941" t="str">
            <v>РЫБАЦКОЕ СЧАСТЬЕ. С КЕДЕРОМ. 105х27, черный ПВХ, 2 шт + РУНДУК В НАБОРЕ</v>
          </cell>
          <cell r="E2941" t="str">
            <v>СИДУШКА</v>
          </cell>
          <cell r="F2941" t="str">
            <v>зеленый</v>
          </cell>
          <cell r="G2941">
            <v>0</v>
          </cell>
          <cell r="H2941">
            <v>11</v>
          </cell>
          <cell r="I2941">
            <v>0</v>
          </cell>
          <cell r="J2941">
            <v>0</v>
          </cell>
          <cell r="K2941" t="str">
            <v>2 шт 105*27  + черный РУНДУК XL</v>
          </cell>
        </row>
        <row r="2942">
          <cell r="A2942" t="str">
            <v>NAKLADKA+RUNDUK+РСсер-чер-Рчер105х27-2</v>
          </cell>
          <cell r="B2942" t="str">
            <v>РЫБАЦКОЕ СЧАСТЬЕ. С КЕДЕРОМ. 105х27, черный ПВХ, 2 шт + РУНДУК В НАБОРЕ</v>
          </cell>
          <cell r="E2942" t="str">
            <v>СИДУШКА</v>
          </cell>
          <cell r="F2942" t="str">
            <v>серый</v>
          </cell>
          <cell r="G2942">
            <v>0</v>
          </cell>
          <cell r="H2942">
            <v>11</v>
          </cell>
          <cell r="I2942">
            <v>0</v>
          </cell>
          <cell r="J2942">
            <v>0</v>
          </cell>
          <cell r="K2942" t="str">
            <v>2 шт 105*27  + черный РУНДУК XL</v>
          </cell>
        </row>
        <row r="2943">
          <cell r="A2943" t="str">
            <v>NAKLADKA+RUNDUK+РСкрас-чер-Рчер105х27-2</v>
          </cell>
          <cell r="B2943" t="str">
            <v>РЫБАЦКОЕ СЧАСТЬЕ. С КЕДЕРОМ. 105х27, черный ПВХ, 2 шт + РУНДУК В НАБОРЕ</v>
          </cell>
          <cell r="E2943" t="str">
            <v>СИДУШКА</v>
          </cell>
          <cell r="F2943" t="str">
            <v>красный</v>
          </cell>
          <cell r="G2943">
            <v>0</v>
          </cell>
          <cell r="H2943">
            <v>11</v>
          </cell>
          <cell r="I2943">
            <v>0</v>
          </cell>
          <cell r="J2943">
            <v>0</v>
          </cell>
          <cell r="K2943" t="str">
            <v>2 шт 105*27  + черный РУНДУК XL</v>
          </cell>
        </row>
        <row r="2944">
          <cell r="A2944" t="str">
            <v>NAKLADKA+RUNDUK+РСчер-сер-Рсер105х27-2</v>
          </cell>
          <cell r="B2944" t="str">
            <v>РЫБАЦКОЕ СЧАСТЬЕ. С КЕДЕРОМ. 105х27, черный ПВХ, 2 шт + РУНДУК В НАБОРЕ</v>
          </cell>
          <cell r="E2944" t="str">
            <v>СИДУШКА</v>
          </cell>
          <cell r="F2944" t="str">
            <v>черный</v>
          </cell>
          <cell r="G2944">
            <v>0</v>
          </cell>
          <cell r="H2944">
            <v>11</v>
          </cell>
          <cell r="I2944">
            <v>0</v>
          </cell>
          <cell r="J2944">
            <v>0</v>
          </cell>
          <cell r="K2944" t="str">
            <v>2 шт 105*27  + серый РУНДУК XL</v>
          </cell>
        </row>
        <row r="2945">
          <cell r="A2945" t="str">
            <v>NAKLADKA+RUNDUK+РСзел-чер-Рсер105х27-1</v>
          </cell>
          <cell r="B2945" t="str">
            <v>РЫБАЦКОЕ СЧАСТЬЕ. С КЕДЕРОМ. 105х27,
1 шт + РУНДУК В НАБОРЕ</v>
          </cell>
          <cell r="E2945" t="str">
            <v>СИДУШКА</v>
          </cell>
          <cell r="F2945" t="str">
            <v>зеленый</v>
          </cell>
          <cell r="G2945">
            <v>0</v>
          </cell>
          <cell r="H2945">
            <v>11</v>
          </cell>
          <cell r="I2945">
            <v>0</v>
          </cell>
          <cell r="J2945">
            <v>0</v>
          </cell>
          <cell r="K2945" t="str">
            <v>1 шт 105*27  + серый РУНДУК XL</v>
          </cell>
        </row>
        <row r="2946">
          <cell r="A2946" t="str">
            <v>NAKLADKA+RUNDUK+РСкрас-чер-Рсер105х27-1</v>
          </cell>
          <cell r="B2946" t="str">
            <v>РЫБАЦКОЕ СЧАСТЬЕ. С КЕДЕРОМ. 105х27,
1 шт + РУНДУК В НАБОРЕ</v>
          </cell>
          <cell r="E2946" t="str">
            <v>СИДУШКА</v>
          </cell>
          <cell r="F2946" t="str">
            <v>красный</v>
          </cell>
          <cell r="G2946">
            <v>0</v>
          </cell>
          <cell r="H2946">
            <v>11</v>
          </cell>
          <cell r="I2946">
            <v>0</v>
          </cell>
          <cell r="J2946">
            <v>0</v>
          </cell>
          <cell r="K2946" t="str">
            <v xml:space="preserve">1 шт 105*27  + серый РУНДУК S </v>
          </cell>
        </row>
        <row r="2947">
          <cell r="A2947" t="str">
            <v>NAKLADKA+RUNDUK+РСсин-чер-Рсер105х27-1</v>
          </cell>
          <cell r="B2947" t="str">
            <v>РЫБАЦКОЕ СЧАСТЬЕ. С КЕДЕРОМ. 105х27,
1 шт + РУНДУК В НАБОРЕ</v>
          </cell>
          <cell r="E2947" t="str">
            <v>СИДУШКА</v>
          </cell>
          <cell r="F2947" t="str">
            <v>синий</v>
          </cell>
          <cell r="G2947">
            <v>0</v>
          </cell>
          <cell r="H2947">
            <v>11</v>
          </cell>
          <cell r="I2947">
            <v>0</v>
          </cell>
          <cell r="J2947">
            <v>0</v>
          </cell>
          <cell r="K2947" t="str">
            <v xml:space="preserve">1 шт 105*27  + серый РУНДУК S </v>
          </cell>
        </row>
        <row r="2948">
          <cell r="A2948" t="str">
            <v>NAKLADKA+RUNDUK+РСзел-чер-Рсер105х27-2</v>
          </cell>
          <cell r="B2948" t="str">
            <v>РЫБАЦКОЕ СЧАСТЬЕ. С КЕДЕРОМ. 105х27,
2 шт + РУНДУК В НАБОРЕ</v>
          </cell>
          <cell r="E2948" t="str">
            <v>СИДУШКА</v>
          </cell>
          <cell r="F2948" t="str">
            <v>зеленый</v>
          </cell>
          <cell r="G2948">
            <v>0</v>
          </cell>
          <cell r="H2948">
            <v>11</v>
          </cell>
          <cell r="I2948">
            <v>0</v>
          </cell>
          <cell r="J2948">
            <v>0</v>
          </cell>
          <cell r="K2948" t="str">
            <v xml:space="preserve">2 шт 105*27  + серый РУНДУК XL </v>
          </cell>
        </row>
        <row r="2949">
          <cell r="A2949" t="str">
            <v>NAKLADKA+RUNDUK+РСкрас-чер-Рсер105х27-2</v>
          </cell>
          <cell r="B2949" t="str">
            <v>РЫБАЦКОЕ СЧАСТЬЕ. С КЕДЕРОМ. 105х27,
2 шт + РУНДУК В НАБОРЕ</v>
          </cell>
          <cell r="E2949" t="str">
            <v>СИДУШКА</v>
          </cell>
          <cell r="F2949" t="str">
            <v>красный</v>
          </cell>
          <cell r="G2949">
            <v>0</v>
          </cell>
          <cell r="H2949">
            <v>11</v>
          </cell>
          <cell r="I2949">
            <v>0</v>
          </cell>
          <cell r="J2949">
            <v>0</v>
          </cell>
          <cell r="K2949" t="str">
            <v xml:space="preserve">2 шт 105*27  + серый РУНДУК S </v>
          </cell>
        </row>
        <row r="2950">
          <cell r="A2950" t="str">
            <v>NAKLADKA+RUNDUK+РСсин-сер-Рсер105х27-2</v>
          </cell>
          <cell r="B2950" t="str">
            <v>РЫБАЦКОЕ СЧАСТЬЕ. С КЕДЕРОМ. 105х27,
2 шт + РУНДУК В НАБОРЕ</v>
          </cell>
          <cell r="E2950" t="str">
            <v>СИДУШКА</v>
          </cell>
          <cell r="F2950" t="str">
            <v>синий</v>
          </cell>
          <cell r="G2950">
            <v>0</v>
          </cell>
          <cell r="H2950">
            <v>11</v>
          </cell>
          <cell r="I2950">
            <v>0</v>
          </cell>
          <cell r="J2950">
            <v>0</v>
          </cell>
          <cell r="K2950" t="str">
            <v xml:space="preserve">2 шт 105*27  + серый РУНДУК XL </v>
          </cell>
        </row>
        <row r="2951">
          <cell r="A2951" t="str">
            <v>NAKLADKA+RUNDUK+РСчер-чер-Рсер105х27-2</v>
          </cell>
          <cell r="B2951" t="str">
            <v>РЫБАЦКОЕ СЧАСТЬЕ. С КЕДЕРОМ. 105х27,
2 шт + РУНДУК В НАБОРЕ</v>
          </cell>
          <cell r="E2951" t="str">
            <v>СИДУШКА</v>
          </cell>
          <cell r="F2951" t="str">
            <v>черный</v>
          </cell>
          <cell r="G2951">
            <v>0</v>
          </cell>
          <cell r="H2951">
            <v>11</v>
          </cell>
          <cell r="I2951">
            <v>0</v>
          </cell>
          <cell r="J2951">
            <v>0</v>
          </cell>
          <cell r="K2951" t="str">
            <v xml:space="preserve">2 шт 105*27  + серый РУНДУК XL </v>
          </cell>
        </row>
        <row r="2952">
          <cell r="A2952" t="str">
            <v>NAKLADKA+РСчер-чер110х27-1</v>
          </cell>
          <cell r="B2952" t="str">
            <v>РЫБАЦКОЕ СЧАСТЬЕ. С КЕДЕРОМ. 110х27, черный ПВХ, 1 шт</v>
          </cell>
          <cell r="E2952" t="str">
            <v>СИДУШКА</v>
          </cell>
          <cell r="F2952" t="str">
            <v>черный</v>
          </cell>
          <cell r="G2952">
            <v>0</v>
          </cell>
          <cell r="H2952">
            <v>11</v>
          </cell>
          <cell r="I2952">
            <v>0</v>
          </cell>
          <cell r="J2952">
            <v>0</v>
          </cell>
          <cell r="K2952" t="str">
            <v>1 шт 110*27</v>
          </cell>
        </row>
        <row r="2953">
          <cell r="A2953" t="str">
            <v>NAKLADKA+РСсин-чер110х27-1</v>
          </cell>
          <cell r="B2953" t="str">
            <v>РЫБАЦКОЕ СЧАСТЬЕ. С КЕДЕРОМ. 110х27, черный ПВХ, 1 шт</v>
          </cell>
          <cell r="E2953" t="str">
            <v>СИДУШКА</v>
          </cell>
          <cell r="F2953" t="str">
            <v>синий</v>
          </cell>
          <cell r="G2953">
            <v>0</v>
          </cell>
          <cell r="H2953">
            <v>11</v>
          </cell>
          <cell r="I2953">
            <v>0</v>
          </cell>
          <cell r="J2953">
            <v>0</v>
          </cell>
          <cell r="K2953" t="str">
            <v>1 шт 110*27</v>
          </cell>
        </row>
        <row r="2954">
          <cell r="A2954" t="str">
            <v>NAKLADKA+РСзел-чер110х27-1</v>
          </cell>
          <cell r="B2954" t="str">
            <v>РЫБАЦКОЕ СЧАСТЬЕ. С КЕДЕРОМ. 110х27, черный ПВХ, 1 шт</v>
          </cell>
          <cell r="E2954" t="str">
            <v>СИДУШКА</v>
          </cell>
          <cell r="F2954" t="str">
            <v>зеленый</v>
          </cell>
          <cell r="G2954">
            <v>0</v>
          </cell>
          <cell r="H2954">
            <v>11</v>
          </cell>
          <cell r="I2954">
            <v>0</v>
          </cell>
          <cell r="J2954">
            <v>0</v>
          </cell>
          <cell r="K2954" t="str">
            <v>1 шт 110*27</v>
          </cell>
        </row>
        <row r="2955">
          <cell r="A2955" t="str">
            <v>NAKLADKA+РСсер-чер110х27-1</v>
          </cell>
          <cell r="B2955" t="str">
            <v>РЫБАЦКОЕ СЧАСТЬЕ. С КЕДЕРОМ. 110х27, черный ПВХ, 1 шт</v>
          </cell>
          <cell r="E2955" t="str">
            <v>СИДУШКА</v>
          </cell>
          <cell r="F2955" t="str">
            <v>серый</v>
          </cell>
          <cell r="G2955">
            <v>0</v>
          </cell>
          <cell r="H2955">
            <v>11</v>
          </cell>
          <cell r="I2955">
            <v>0</v>
          </cell>
          <cell r="J2955">
            <v>0</v>
          </cell>
          <cell r="K2955" t="str">
            <v>1 шт 110*27</v>
          </cell>
        </row>
        <row r="2956">
          <cell r="A2956" t="str">
            <v>NAKLADKA+РСкрас-чер110х27-1</v>
          </cell>
          <cell r="B2956" t="str">
            <v>РЫБАЦКОЕ СЧАСТЬЕ. С КЕДЕРОМ. 110х27, черный ПВХ, 1 шт</v>
          </cell>
          <cell r="E2956" t="str">
            <v>СИДУШКА</v>
          </cell>
          <cell r="F2956" t="str">
            <v>красный</v>
          </cell>
          <cell r="G2956">
            <v>0</v>
          </cell>
          <cell r="H2956">
            <v>11</v>
          </cell>
          <cell r="I2956">
            <v>0</v>
          </cell>
          <cell r="J2956">
            <v>0</v>
          </cell>
          <cell r="K2956" t="str">
            <v>1 шт 110*27</v>
          </cell>
        </row>
        <row r="2957">
          <cell r="A2957" t="str">
            <v>NAKLADKA+RUNDUK+РСчер-чер-Рчер110х27-1</v>
          </cell>
          <cell r="B2957" t="str">
            <v>РЫБАЦКОЕ СЧАСТЬЕ. С КЕДЕРОМ. 110х27, черный ПВХ, 1 шт + РУНДУК В НАБОРЕ</v>
          </cell>
          <cell r="E2957" t="str">
            <v>СИДУШКА</v>
          </cell>
          <cell r="F2957" t="str">
            <v>черный</v>
          </cell>
          <cell r="G2957">
            <v>0</v>
          </cell>
          <cell r="H2957">
            <v>11</v>
          </cell>
          <cell r="I2957">
            <v>0</v>
          </cell>
          <cell r="J2957">
            <v>0</v>
          </cell>
          <cell r="K2957" t="str">
            <v>1 шт 110*27  + черный РУНДУК XL</v>
          </cell>
        </row>
        <row r="2958">
          <cell r="A2958" t="str">
            <v>NAKLADKA+RUNDUK+РСсин-чер-Рчер110х27-1</v>
          </cell>
          <cell r="B2958" t="str">
            <v>РЫБАЦКОЕ СЧАСТЬЕ. С КЕДЕРОМ. 110х27, черный ПВХ, 1 шт + РУНДУК В НАБОРЕ</v>
          </cell>
          <cell r="E2958" t="str">
            <v>СИДУШКА</v>
          </cell>
          <cell r="F2958" t="str">
            <v>синий</v>
          </cell>
          <cell r="G2958">
            <v>0</v>
          </cell>
          <cell r="H2958">
            <v>11</v>
          </cell>
          <cell r="I2958">
            <v>0</v>
          </cell>
          <cell r="J2958">
            <v>0</v>
          </cell>
          <cell r="K2958" t="str">
            <v>1 шт 110*27  + черный РУНДУК XL</v>
          </cell>
        </row>
        <row r="2959">
          <cell r="A2959" t="str">
            <v>NAKLADKA+RUNDUK+РСзел-чер-Рчер110х27-1</v>
          </cell>
          <cell r="B2959" t="str">
            <v>РЫБАЦКОЕ СЧАСТЬЕ. С КЕДЕРОМ. 110х27, черный ПВХ, 1 шт + РУНДУК В НАБОРЕ</v>
          </cell>
          <cell r="E2959" t="str">
            <v>СИДУШКА</v>
          </cell>
          <cell r="F2959" t="str">
            <v>зеленый</v>
          </cell>
          <cell r="G2959">
            <v>0</v>
          </cell>
          <cell r="H2959">
            <v>11</v>
          </cell>
          <cell r="I2959">
            <v>0</v>
          </cell>
          <cell r="J2959">
            <v>0</v>
          </cell>
          <cell r="K2959" t="str">
            <v>1 шт 110*27  + черный РУНДУК XL</v>
          </cell>
        </row>
        <row r="2960">
          <cell r="A2960" t="str">
            <v>NAKLADKA+RUNDUK+РСсер-чер-Рчер110х27-1</v>
          </cell>
          <cell r="B2960" t="str">
            <v>РЫБАЦКОЕ СЧАСТЬЕ. С КЕДЕРОМ. 110х27, черный ПВХ, 1 шт + РУНДУК В НАБОРЕ</v>
          </cell>
          <cell r="E2960" t="str">
            <v>СИДУШКА</v>
          </cell>
          <cell r="F2960" t="str">
            <v>серый</v>
          </cell>
          <cell r="G2960">
            <v>0</v>
          </cell>
          <cell r="H2960">
            <v>11</v>
          </cell>
          <cell r="I2960">
            <v>0</v>
          </cell>
          <cell r="J2960">
            <v>0</v>
          </cell>
          <cell r="K2960" t="str">
            <v>1 шт 110*27  + черный РУНДУК XL</v>
          </cell>
        </row>
        <row r="2961">
          <cell r="A2961" t="str">
            <v>NAKLADKA+RUNDUK+РСкрас-чер-Рчер110х27-1</v>
          </cell>
          <cell r="B2961" t="str">
            <v>РЫБАЦКОЕ СЧАСТЬЕ. С КЕДЕРОМ. 110х27, черный ПВХ, 1 шт + РУНДУК В НАБОРЕ</v>
          </cell>
          <cell r="E2961" t="str">
            <v>СИДУШКА</v>
          </cell>
          <cell r="F2961" t="str">
            <v>красный</v>
          </cell>
          <cell r="G2961">
            <v>0</v>
          </cell>
          <cell r="H2961">
            <v>11</v>
          </cell>
          <cell r="I2961">
            <v>0</v>
          </cell>
          <cell r="J2961">
            <v>0</v>
          </cell>
          <cell r="K2961" t="str">
            <v>1 шт 110*27  + черный РУНДУК XL</v>
          </cell>
        </row>
        <row r="2962">
          <cell r="A2962" t="str">
            <v>NAKLADKA+РСчер-чер110х27-2</v>
          </cell>
          <cell r="B2962" t="str">
            <v>РЫБАЦКОЕ СЧАСТЬЕ. С КЕДЕРОМ. 110х27, черный ПВХ, 2 шт</v>
          </cell>
          <cell r="E2962" t="str">
            <v>СИДУШКА</v>
          </cell>
          <cell r="F2962" t="str">
            <v>черный</v>
          </cell>
          <cell r="G2962">
            <v>0</v>
          </cell>
          <cell r="H2962">
            <v>11</v>
          </cell>
          <cell r="I2962">
            <v>0</v>
          </cell>
          <cell r="J2962">
            <v>0</v>
          </cell>
          <cell r="K2962" t="str">
            <v>2 шт 110*27</v>
          </cell>
        </row>
        <row r="2963">
          <cell r="A2963" t="str">
            <v>NAKLADKA+РСсин-чер110х27-2</v>
          </cell>
          <cell r="B2963" t="str">
            <v>РЫБАЦКОЕ СЧАСТЬЕ. С КЕДЕРОМ. 110х27, черный ПВХ, 2 шт</v>
          </cell>
          <cell r="E2963" t="str">
            <v>СИДУШКА</v>
          </cell>
          <cell r="F2963" t="str">
            <v>синий</v>
          </cell>
          <cell r="G2963">
            <v>0</v>
          </cell>
          <cell r="H2963">
            <v>11</v>
          </cell>
          <cell r="I2963">
            <v>0</v>
          </cell>
          <cell r="J2963">
            <v>0</v>
          </cell>
          <cell r="K2963" t="str">
            <v>2 шт 110*27</v>
          </cell>
        </row>
        <row r="2964">
          <cell r="A2964" t="str">
            <v>NAKLADKA+РСзел-чер110х27-2</v>
          </cell>
          <cell r="B2964" t="str">
            <v>РЫБАЦКОЕ СЧАСТЬЕ. С КЕДЕРОМ. 110х27, черный ПВХ, 2 шт</v>
          </cell>
          <cell r="E2964" t="str">
            <v>СИДУШКА</v>
          </cell>
          <cell r="F2964" t="str">
            <v>зеленый</v>
          </cell>
          <cell r="G2964">
            <v>0</v>
          </cell>
          <cell r="H2964">
            <v>11</v>
          </cell>
          <cell r="I2964">
            <v>0</v>
          </cell>
          <cell r="J2964">
            <v>0</v>
          </cell>
          <cell r="K2964" t="str">
            <v>2 шт 110*27</v>
          </cell>
        </row>
        <row r="2965">
          <cell r="A2965" t="str">
            <v>NAKLADKA+РСсер-чер110х27-2</v>
          </cell>
          <cell r="B2965" t="str">
            <v>РЫБАЦКОЕ СЧАСТЬЕ. С КЕДЕРОМ. 110х27, черный ПВХ, 2 шт</v>
          </cell>
          <cell r="E2965" t="str">
            <v>СИДУШКА</v>
          </cell>
          <cell r="F2965" t="str">
            <v>серый</v>
          </cell>
          <cell r="G2965">
            <v>0</v>
          </cell>
          <cell r="H2965">
            <v>11</v>
          </cell>
          <cell r="I2965">
            <v>0</v>
          </cell>
          <cell r="J2965">
            <v>0</v>
          </cell>
          <cell r="K2965" t="str">
            <v>2 шт 110*27</v>
          </cell>
        </row>
        <row r="2966">
          <cell r="A2966" t="str">
            <v>NAKLADKA+РСкрас-чер110х27-2</v>
          </cell>
          <cell r="B2966" t="str">
            <v>РЫБАЦКОЕ СЧАСТЬЕ. С КЕДЕРОМ. 110х27, черный ПВХ, 2 шт</v>
          </cell>
          <cell r="E2966" t="str">
            <v>СИДУШКА</v>
          </cell>
          <cell r="F2966" t="str">
            <v>красный</v>
          </cell>
          <cell r="G2966">
            <v>0</v>
          </cell>
          <cell r="H2966">
            <v>11</v>
          </cell>
          <cell r="I2966">
            <v>0</v>
          </cell>
          <cell r="J2966">
            <v>0</v>
          </cell>
          <cell r="K2966" t="str">
            <v>2 шт 110*27</v>
          </cell>
        </row>
        <row r="2967">
          <cell r="A2967" t="str">
            <v>NAKLADKA+RUNDUK+РСчер-чер-Рсер110х27-2</v>
          </cell>
          <cell r="B2967" t="str">
            <v>РЫБАЦКОЕ СЧАСТЬЕ. С КЕДЕРОМ. 110х27, черный ПВХ, 2 шт + РУНДУК В НАБОРЕ</v>
          </cell>
          <cell r="E2967" t="str">
            <v>СИДУШКА</v>
          </cell>
          <cell r="F2967" t="str">
            <v>черный</v>
          </cell>
          <cell r="G2967">
            <v>0</v>
          </cell>
          <cell r="H2967">
            <v>11</v>
          </cell>
          <cell r="I2967">
            <v>0</v>
          </cell>
          <cell r="J2967">
            <v>0</v>
          </cell>
          <cell r="K2967" t="str">
            <v>2 шт 110*27  + серый РУНДУК XL</v>
          </cell>
        </row>
        <row r="2968">
          <cell r="A2968" t="str">
            <v>NAKLADKA+RUNDUK+РСсин-чер-Рсер110х27-2</v>
          </cell>
          <cell r="B2968" t="str">
            <v>РЫБАЦКОЕ СЧАСТЬЕ. С КЕДЕРОМ. 110х27, черный ПВХ, 2 шт + РУНДУК В НАБОРЕ</v>
          </cell>
          <cell r="E2968" t="str">
            <v>СИДУШКА</v>
          </cell>
          <cell r="F2968" t="str">
            <v>синий</v>
          </cell>
          <cell r="G2968">
            <v>0</v>
          </cell>
          <cell r="H2968">
            <v>11</v>
          </cell>
          <cell r="I2968">
            <v>0</v>
          </cell>
          <cell r="J2968">
            <v>0</v>
          </cell>
          <cell r="K2968" t="str">
            <v>2 шт 110*27  + серый РУНДУК XL</v>
          </cell>
        </row>
        <row r="2969">
          <cell r="A2969" t="str">
            <v>NAKLADKA+RUNDUK+РСсер-чер-Рсер110х27-2</v>
          </cell>
          <cell r="B2969" t="str">
            <v>РЫБАЦКОЕ СЧАСТЬЕ. С КЕДЕРОМ. 110х27, черный ПВХ, 2 шт + РУНДУК В НАБОРЕ</v>
          </cell>
          <cell r="E2969" t="str">
            <v>СИДУШКА</v>
          </cell>
          <cell r="F2969" t="str">
            <v>серый</v>
          </cell>
          <cell r="G2969">
            <v>0</v>
          </cell>
          <cell r="H2969">
            <v>11</v>
          </cell>
          <cell r="I2969">
            <v>0</v>
          </cell>
          <cell r="J2969">
            <v>0</v>
          </cell>
          <cell r="K2969" t="str">
            <v>2 шт 110*27  + серый РУНДУК XL</v>
          </cell>
        </row>
        <row r="2970">
          <cell r="A2970" t="str">
            <v>NAKLADKA+RUNDUK+РСкрас-чер-Рсер110х27-2</v>
          </cell>
          <cell r="B2970" t="str">
            <v>РЫБАЦКОЕ СЧАСТЬЕ. С КЕДЕРОМ. 110х27, черный ПВХ, 2 шт + РУНДУК В НАБОРЕ</v>
          </cell>
          <cell r="E2970" t="str">
            <v>СИДУШКА</v>
          </cell>
          <cell r="F2970" t="str">
            <v>красный</v>
          </cell>
          <cell r="G2970">
            <v>0</v>
          </cell>
          <cell r="H2970">
            <v>11</v>
          </cell>
          <cell r="I2970">
            <v>0</v>
          </cell>
          <cell r="J2970">
            <v>0</v>
          </cell>
          <cell r="K2970" t="str">
            <v>2 шт 110*27  + серый РУНДУК XL</v>
          </cell>
        </row>
        <row r="2971">
          <cell r="A2971" t="str">
            <v>NAKLADKA+RUNDUK+РСчер-чер-Рчер110х27-2</v>
          </cell>
          <cell r="B2971" t="str">
            <v>РЫБАЦКОЕ СЧАСТЬЕ. С КЕДЕРОМ. 110х27, черный ПВХ, 2 шт + РУНДУК В НАБОРЕ</v>
          </cell>
          <cell r="E2971" t="str">
            <v>СИДУШКА</v>
          </cell>
          <cell r="F2971" t="str">
            <v>черный</v>
          </cell>
          <cell r="G2971">
            <v>0</v>
          </cell>
          <cell r="H2971">
            <v>11</v>
          </cell>
          <cell r="I2971">
            <v>0</v>
          </cell>
          <cell r="J2971">
            <v>0</v>
          </cell>
          <cell r="K2971" t="str">
            <v>2 шт 110*27  + черный РУНДУК XL</v>
          </cell>
        </row>
        <row r="2972">
          <cell r="A2972" t="str">
            <v>NAKLADKA+RUNDUK+РСсин-чер-Рчер110х27-2</v>
          </cell>
          <cell r="B2972" t="str">
            <v>РЫБАЦКОЕ СЧАСТЬЕ. С КЕДЕРОМ. 110х27, черный ПВХ, 2 шт + РУНДУК В НАБОРЕ</v>
          </cell>
          <cell r="E2972" t="str">
            <v>СИДУШКА</v>
          </cell>
          <cell r="F2972" t="str">
            <v>синий</v>
          </cell>
          <cell r="G2972">
            <v>0</v>
          </cell>
          <cell r="H2972">
            <v>11</v>
          </cell>
          <cell r="I2972">
            <v>0</v>
          </cell>
          <cell r="J2972">
            <v>0</v>
          </cell>
          <cell r="K2972" t="str">
            <v>2 шт 110*27  + черный РУНДУК XL</v>
          </cell>
        </row>
        <row r="2973">
          <cell r="A2973" t="str">
            <v>NAKLADKA+RUNDUK+РСзел-чер-Рчер110х27-2</v>
          </cell>
          <cell r="B2973" t="str">
            <v>РЫБАЦКОЕ СЧАСТЬЕ. С КЕДЕРОМ. 110х27, черный ПВХ, 2 шт + РУНДУК В НАБОРЕ</v>
          </cell>
          <cell r="E2973" t="str">
            <v>СИДУШКА</v>
          </cell>
          <cell r="F2973" t="str">
            <v>зеленый</v>
          </cell>
          <cell r="G2973">
            <v>0</v>
          </cell>
          <cell r="H2973">
            <v>11</v>
          </cell>
          <cell r="I2973">
            <v>0</v>
          </cell>
          <cell r="J2973">
            <v>0</v>
          </cell>
          <cell r="K2973" t="str">
            <v>2 шт 110*27  + черный РУНДУК XL</v>
          </cell>
        </row>
        <row r="2974">
          <cell r="A2974" t="str">
            <v>NAKLADKA+RUNDUK+РСсер-чер-Рчер110х27-2</v>
          </cell>
          <cell r="B2974" t="str">
            <v>РЫБАЦКОЕ СЧАСТЬЕ. С КЕДЕРОМ. 110х27, черный ПВХ, 2 шт + РУНДУК В НАБОРЕ</v>
          </cell>
          <cell r="E2974" t="str">
            <v>СИДУШКА</v>
          </cell>
          <cell r="F2974" t="str">
            <v>серый</v>
          </cell>
          <cell r="G2974">
            <v>0</v>
          </cell>
          <cell r="H2974">
            <v>11</v>
          </cell>
          <cell r="I2974">
            <v>0</v>
          </cell>
          <cell r="J2974">
            <v>0</v>
          </cell>
          <cell r="K2974" t="str">
            <v>2 шт 110*27  + черный РУНДУК XL</v>
          </cell>
        </row>
        <row r="2975">
          <cell r="A2975" t="str">
            <v>NAKLADKA+RUNDUK+РСкрас-чер-Рчер110х27-2</v>
          </cell>
          <cell r="B2975" t="str">
            <v>РЫБАЦКОЕ СЧАСТЬЕ. С КЕДЕРОМ. 110х27, черный ПВХ, 2 шт + РУНДУК В НАБОРЕ</v>
          </cell>
          <cell r="E2975" t="str">
            <v>СИДУШКА</v>
          </cell>
          <cell r="F2975" t="str">
            <v>красный</v>
          </cell>
          <cell r="G2975">
            <v>0</v>
          </cell>
          <cell r="H2975">
            <v>11</v>
          </cell>
          <cell r="I2975">
            <v>0</v>
          </cell>
          <cell r="J2975">
            <v>0</v>
          </cell>
          <cell r="K2975" t="str">
            <v>2 шт 110*27  + черный РУНДУК XL</v>
          </cell>
        </row>
        <row r="2976">
          <cell r="A2976" t="str">
            <v>NAKLADKA+RUNDUK+РСзел-чер-Рсер110х27-1</v>
          </cell>
          <cell r="B2976" t="str">
            <v>РЫБАЦКОЕ СЧАСТЬЕ. С КЕДЕРОМ. 110х27,
1 шт + РУНДУК В НАБОРЕ</v>
          </cell>
          <cell r="E2976" t="str">
            <v>СИДУШКА</v>
          </cell>
          <cell r="F2976" t="str">
            <v>зеленый</v>
          </cell>
          <cell r="G2976">
            <v>0</v>
          </cell>
          <cell r="H2976">
            <v>11</v>
          </cell>
          <cell r="I2976">
            <v>0</v>
          </cell>
          <cell r="J2976">
            <v>0</v>
          </cell>
          <cell r="K2976" t="str">
            <v xml:space="preserve">1 шт 110*27  + серый РУНДУК XL </v>
          </cell>
        </row>
        <row r="2977">
          <cell r="A2977" t="str">
            <v>NAKLADKA+RUNDUK+РСкрас-чер-Рсер110х27-1</v>
          </cell>
          <cell r="B2977" t="str">
            <v>РЫБАЦКОЕ СЧАСТЬЕ. С КЕДЕРОМ. 110х27,
1 шт + РУНДУК В НАБОРЕ</v>
          </cell>
          <cell r="E2977" t="str">
            <v>СИДУШКА</v>
          </cell>
          <cell r="F2977" t="str">
            <v>красный</v>
          </cell>
          <cell r="G2977">
            <v>0</v>
          </cell>
          <cell r="H2977">
            <v>11</v>
          </cell>
          <cell r="I2977">
            <v>0</v>
          </cell>
          <cell r="J2977">
            <v>0</v>
          </cell>
          <cell r="K2977" t="str">
            <v xml:space="preserve">1 шт 110*27  + серый РУНДУК XL </v>
          </cell>
        </row>
        <row r="2978">
          <cell r="A2978" t="str">
            <v>NAKLADKA+RUNDUK+РСсер-чер-Рсер110х27-1</v>
          </cell>
          <cell r="B2978" t="str">
            <v>РЫБАЦКОЕ СЧАСТЬЕ. С КЕДЕРОМ. 110х27,
1 шт + РУНДУК В НАБОРЕ</v>
          </cell>
          <cell r="E2978" t="str">
            <v>СИДУШКА</v>
          </cell>
          <cell r="F2978" t="str">
            <v>серый</v>
          </cell>
          <cell r="G2978">
            <v>0</v>
          </cell>
          <cell r="H2978">
            <v>11</v>
          </cell>
          <cell r="I2978">
            <v>0</v>
          </cell>
          <cell r="J2978">
            <v>0</v>
          </cell>
          <cell r="K2978" t="str">
            <v xml:space="preserve">1 шт 110*27  + серый РУНДУК XL </v>
          </cell>
        </row>
        <row r="2979">
          <cell r="A2979" t="str">
            <v>NAKLADKA+RUNDUK+РСсин-чер-Рсер110х27-1</v>
          </cell>
          <cell r="B2979" t="str">
            <v>РЫБАЦКОЕ СЧАСТЬЕ. С КЕДЕРОМ. 110х27,
1 шт + РУНДУК В НАБОРЕ</v>
          </cell>
          <cell r="E2979" t="str">
            <v>СИДУШКА</v>
          </cell>
          <cell r="F2979" t="str">
            <v>синий</v>
          </cell>
          <cell r="G2979">
            <v>0</v>
          </cell>
          <cell r="H2979">
            <v>11</v>
          </cell>
          <cell r="I2979">
            <v>0</v>
          </cell>
          <cell r="J2979">
            <v>0</v>
          </cell>
          <cell r="K2979" t="str">
            <v xml:space="preserve">1 шт 110*27  + серый РУНДУК XL </v>
          </cell>
        </row>
        <row r="2980">
          <cell r="A2980" t="str">
            <v>NAKLADKA+RUNDUK+РСчер-чер-Рсер110х27-1</v>
          </cell>
          <cell r="B2980" t="str">
            <v>РЫБАЦКОЕ СЧАСТЬЕ. С КЕДЕРОМ. 110х27,
1 шт + РУНДУК В НАБОРЕ</v>
          </cell>
          <cell r="E2980" t="str">
            <v>СИДУШКА</v>
          </cell>
          <cell r="F2980" t="str">
            <v>черный</v>
          </cell>
          <cell r="G2980">
            <v>0</v>
          </cell>
          <cell r="H2980">
            <v>11</v>
          </cell>
          <cell r="I2980">
            <v>0</v>
          </cell>
          <cell r="J2980">
            <v>0</v>
          </cell>
          <cell r="K2980" t="str">
            <v xml:space="preserve">1 шт 110*27  + серый РУНДУК XL </v>
          </cell>
        </row>
        <row r="2981">
          <cell r="A2981" t="str">
            <v>NAKLADKA+RUNDUK+РСкрас-чер-Рсер110х27-1</v>
          </cell>
          <cell r="B2981" t="str">
            <v>РЫБАЦКОЕ СЧАСТЬЕ. С КЕДЕРОМ. 110х27,
1 шт + РУНДУК В НАБОРЕ</v>
          </cell>
          <cell r="E2981" t="str">
            <v>СИДУШКА</v>
          </cell>
          <cell r="F2981" t="str">
            <v>красный</v>
          </cell>
          <cell r="G2981">
            <v>0</v>
          </cell>
          <cell r="H2981">
            <v>11</v>
          </cell>
          <cell r="I2981">
            <v>0</v>
          </cell>
          <cell r="J2981">
            <v>0</v>
          </cell>
          <cell r="K2981" t="str">
            <v>1 шт 110*27+Серый 75 см Рундук</v>
          </cell>
        </row>
        <row r="2982">
          <cell r="A2982" t="str">
            <v>NAKLADKA+RUNDUK+РСзел-чер-Рсер110х27-2</v>
          </cell>
          <cell r="B2982" t="str">
            <v>РЫБАЦКОЕ СЧАСТЬЕ. С КЕДЕРОМ. 110х27,
2 шт + РУНДУК В НАБОРЕ</v>
          </cell>
          <cell r="E2982" t="str">
            <v>СИДУШКА</v>
          </cell>
          <cell r="F2982" t="str">
            <v>зеленый</v>
          </cell>
          <cell r="G2982">
            <v>0</v>
          </cell>
          <cell r="H2982">
            <v>11</v>
          </cell>
          <cell r="I2982">
            <v>0</v>
          </cell>
          <cell r="J2982">
            <v>0</v>
          </cell>
          <cell r="K2982" t="str">
            <v xml:space="preserve">2 шт 110*27  + серый РУНДУК XL </v>
          </cell>
        </row>
        <row r="2983">
          <cell r="A2983" t="str">
            <v>NAKLADKA+RUNDUK+РСсин-сер-Рсер110х27-2</v>
          </cell>
          <cell r="B2983" t="str">
            <v>РЫБАЦКОЕ СЧАСТЬЕ. С КЕДЕРОМ. 110х27,
2 шт + РУНДУК В НАБОРЕ</v>
          </cell>
          <cell r="E2983" t="str">
            <v>СИДУШКА</v>
          </cell>
          <cell r="F2983" t="str">
            <v>синий</v>
          </cell>
          <cell r="G2983">
            <v>0</v>
          </cell>
          <cell r="H2983">
            <v>11</v>
          </cell>
          <cell r="I2983">
            <v>0</v>
          </cell>
          <cell r="J2983">
            <v>0</v>
          </cell>
          <cell r="K2983" t="str">
            <v xml:space="preserve">2 шт 110*27  + серый РУНДУК XL </v>
          </cell>
        </row>
        <row r="2984">
          <cell r="A2984" t="str">
            <v>NAKLADKA+РСчер-чер115х27-1</v>
          </cell>
          <cell r="B2984" t="str">
            <v>РЫБАЦКОЕ СЧАСТЬЕ. С КЕДЕРОМ. 115х27, черный ПВХ, 1 шт</v>
          </cell>
          <cell r="E2984" t="str">
            <v>СИДУШКА</v>
          </cell>
          <cell r="F2984" t="str">
            <v>черный</v>
          </cell>
          <cell r="G2984">
            <v>0</v>
          </cell>
          <cell r="H2984">
            <v>11</v>
          </cell>
          <cell r="I2984">
            <v>0</v>
          </cell>
          <cell r="J2984">
            <v>0</v>
          </cell>
          <cell r="K2984" t="str">
            <v>1 шт 115*27</v>
          </cell>
        </row>
        <row r="2985">
          <cell r="A2985" t="str">
            <v>NAKLADKA+РСсин-чер115х27-1</v>
          </cell>
          <cell r="B2985" t="str">
            <v>РЫБАЦКОЕ СЧАСТЬЕ. С КЕДЕРОМ. 115х27, черный ПВХ, 1 шт</v>
          </cell>
          <cell r="E2985" t="str">
            <v>СИДУШКА</v>
          </cell>
          <cell r="F2985" t="str">
            <v>синий</v>
          </cell>
          <cell r="G2985">
            <v>0</v>
          </cell>
          <cell r="H2985">
            <v>11</v>
          </cell>
          <cell r="I2985">
            <v>0</v>
          </cell>
          <cell r="J2985">
            <v>0</v>
          </cell>
          <cell r="K2985" t="str">
            <v>1 шт 115*27</v>
          </cell>
        </row>
        <row r="2986">
          <cell r="A2986" t="str">
            <v>NAKLADKA+РСзел-чер115х27-1</v>
          </cell>
          <cell r="B2986" t="str">
            <v>РЫБАЦКОЕ СЧАСТЬЕ. С КЕДЕРОМ. 115х27, черный ПВХ, 1 шт</v>
          </cell>
          <cell r="E2986" t="str">
            <v>СИДУШКА</v>
          </cell>
          <cell r="F2986" t="str">
            <v>зеленый</v>
          </cell>
          <cell r="G2986">
            <v>0</v>
          </cell>
          <cell r="H2986">
            <v>11</v>
          </cell>
          <cell r="I2986">
            <v>0</v>
          </cell>
          <cell r="J2986">
            <v>0</v>
          </cell>
          <cell r="K2986" t="str">
            <v>1 шт 115*27</v>
          </cell>
        </row>
        <row r="2987">
          <cell r="A2987" t="str">
            <v>NAKLADKA+РСсер-чер115х27-1</v>
          </cell>
          <cell r="B2987" t="str">
            <v>РЫБАЦКОЕ СЧАСТЬЕ. С КЕДЕРОМ. 115х27, черный ПВХ, 1 шт</v>
          </cell>
          <cell r="E2987" t="str">
            <v>СИДУШКА</v>
          </cell>
          <cell r="F2987" t="str">
            <v>серый</v>
          </cell>
          <cell r="G2987">
            <v>0</v>
          </cell>
          <cell r="H2987">
            <v>11</v>
          </cell>
          <cell r="I2987">
            <v>0</v>
          </cell>
          <cell r="J2987">
            <v>0</v>
          </cell>
          <cell r="K2987" t="str">
            <v>1 шт 115*27</v>
          </cell>
        </row>
        <row r="2988">
          <cell r="A2988" t="str">
            <v>NAKLADKA+РСкрас-чер115х27-1</v>
          </cell>
          <cell r="B2988" t="str">
            <v>РЫБАЦКОЕ СЧАСТЬЕ. С КЕДЕРОМ. 115х27, черный ПВХ, 1 шт</v>
          </cell>
          <cell r="E2988" t="str">
            <v>СИДУШКА</v>
          </cell>
          <cell r="F2988" t="str">
            <v>красный</v>
          </cell>
          <cell r="G2988">
            <v>0</v>
          </cell>
          <cell r="H2988">
            <v>11</v>
          </cell>
          <cell r="I2988">
            <v>0</v>
          </cell>
          <cell r="J2988">
            <v>0</v>
          </cell>
          <cell r="K2988" t="str">
            <v>1 шт 115*27</v>
          </cell>
        </row>
        <row r="2989">
          <cell r="A2989" t="str">
            <v>NAKLADKA+РСсер-чер115х27-1</v>
          </cell>
          <cell r="B2989" t="str">
            <v>РЫБАЦКОЕ СЧАСТЬЕ. С КЕДЕРОМ. 115х27, черный ПВХ, 1 шт</v>
          </cell>
          <cell r="E2989" t="str">
            <v>СИДУШКА</v>
          </cell>
          <cell r="F2989" t="str">
            <v>серый</v>
          </cell>
          <cell r="G2989">
            <v>0</v>
          </cell>
          <cell r="H2989">
            <v>11</v>
          </cell>
          <cell r="I2989">
            <v>0</v>
          </cell>
          <cell r="J2989">
            <v>0</v>
          </cell>
          <cell r="K2989" t="str">
            <v>1 шт. 115*27</v>
          </cell>
        </row>
        <row r="2990">
          <cell r="A2990" t="str">
            <v>NAKLADKA+RUNDUK+РСчер-чер-Рсер115х27-1</v>
          </cell>
          <cell r="B2990" t="str">
            <v>РЫБАЦКОЕ СЧАСТЬЕ. С КЕДЕРОМ. 115х27, черный ПВХ, 1 шт + РУНДУК В НАБОРЕ</v>
          </cell>
          <cell r="E2990" t="str">
            <v>СИДУШКА</v>
          </cell>
          <cell r="F2990" t="str">
            <v>черный</v>
          </cell>
          <cell r="G2990">
            <v>0</v>
          </cell>
          <cell r="H2990">
            <v>11</v>
          </cell>
          <cell r="I2990">
            <v>0</v>
          </cell>
          <cell r="J2990">
            <v>0</v>
          </cell>
          <cell r="K2990" t="str">
            <v>рундук серый XL</v>
          </cell>
        </row>
        <row r="2991">
          <cell r="A2991" t="str">
            <v>NAKLADKA+RUNDUK+РСкрас-чер-Рсер115х27-1</v>
          </cell>
          <cell r="B2991" t="str">
            <v>РЫБАЦКОЕ СЧАСТЬЕ. С КЕДЕРОМ. 115х27, черный ПВХ, 1 шт + РУНДУК В НАБОРЕ</v>
          </cell>
          <cell r="E2991" t="str">
            <v>СИДУШКА</v>
          </cell>
          <cell r="F2991" t="str">
            <v>красный</v>
          </cell>
          <cell r="G2991">
            <v>0</v>
          </cell>
          <cell r="H2991">
            <v>11</v>
          </cell>
          <cell r="I2991">
            <v>0</v>
          </cell>
          <cell r="J2991">
            <v>0</v>
          </cell>
          <cell r="K2991" t="str">
            <v>1 шт 115*27  + серый РУНДУК XL</v>
          </cell>
        </row>
        <row r="2992">
          <cell r="A2992" t="str">
            <v>NAKLADKA+RUNDUK+РСчер-чер-Рчер115х27-1</v>
          </cell>
          <cell r="B2992" t="str">
            <v>РЫБАЦКОЕ СЧАСТЬЕ. С КЕДЕРОМ. 115х27, черный ПВХ, 1 шт + РУНДУК В НАБОРЕ</v>
          </cell>
          <cell r="E2992" t="str">
            <v>СИДУШКА</v>
          </cell>
          <cell r="F2992" t="str">
            <v>черный</v>
          </cell>
          <cell r="G2992">
            <v>0</v>
          </cell>
          <cell r="H2992">
            <v>11</v>
          </cell>
          <cell r="I2992">
            <v>0</v>
          </cell>
          <cell r="J2992">
            <v>0</v>
          </cell>
          <cell r="K2992" t="str">
            <v>1 шт 115*27  + черный РУНДУК XL</v>
          </cell>
        </row>
        <row r="2993">
          <cell r="A2993" t="str">
            <v>NAKLADKA+RUNDUK+РСсин-чер-Рчер115х27-1</v>
          </cell>
          <cell r="B2993" t="str">
            <v>РЫБАЦКОЕ СЧАСТЬЕ. С КЕДЕРОМ. 115х27, черный ПВХ, 1 шт + РУНДУК В НАБОРЕ</v>
          </cell>
          <cell r="E2993" t="str">
            <v>СИДУШКА</v>
          </cell>
          <cell r="F2993" t="str">
            <v>синий</v>
          </cell>
          <cell r="G2993">
            <v>0</v>
          </cell>
          <cell r="H2993">
            <v>11</v>
          </cell>
          <cell r="I2993">
            <v>0</v>
          </cell>
          <cell r="J2993">
            <v>0</v>
          </cell>
          <cell r="K2993" t="str">
            <v>1 шт 115*27  + черный РУНДУК XL</v>
          </cell>
        </row>
        <row r="2994">
          <cell r="A2994" t="str">
            <v>NAKLADKA+RUNDUK+РСзел-чер-Рчер115х27-1</v>
          </cell>
          <cell r="B2994" t="str">
            <v>РЫБАЦКОЕ СЧАСТЬЕ. С КЕДЕРОМ. 115х27, черный ПВХ, 1 шт + РУНДУК В НАБОРЕ</v>
          </cell>
          <cell r="E2994" t="str">
            <v>СИДУШКА</v>
          </cell>
          <cell r="F2994" t="str">
            <v>зеленый</v>
          </cell>
          <cell r="G2994">
            <v>0</v>
          </cell>
          <cell r="H2994">
            <v>11</v>
          </cell>
          <cell r="I2994">
            <v>0</v>
          </cell>
          <cell r="J2994">
            <v>0</v>
          </cell>
          <cell r="K2994" t="str">
            <v>1 шт 115*27  + черный РУНДУК XL</v>
          </cell>
        </row>
        <row r="2995">
          <cell r="A2995" t="str">
            <v>NAKLADKA+RUNDUK+РСсер-чер-Рчер115х27-1</v>
          </cell>
          <cell r="B2995" t="str">
            <v>РЫБАЦКОЕ СЧАСТЬЕ. С КЕДЕРОМ. 115х27, черный ПВХ, 1 шт + РУНДУК В НАБОРЕ</v>
          </cell>
          <cell r="E2995" t="str">
            <v>СИДУШКА</v>
          </cell>
          <cell r="F2995" t="str">
            <v>серый</v>
          </cell>
          <cell r="G2995">
            <v>0</v>
          </cell>
          <cell r="H2995">
            <v>11</v>
          </cell>
          <cell r="I2995">
            <v>0</v>
          </cell>
          <cell r="J2995">
            <v>0</v>
          </cell>
          <cell r="K2995" t="str">
            <v>1 шт 115*27  + черный РУНДУК XL</v>
          </cell>
        </row>
        <row r="2996">
          <cell r="A2996" t="str">
            <v>NAKLADKA+РСчер-чер115х27-2</v>
          </cell>
          <cell r="B2996" t="str">
            <v>РЫБАЦКОЕ СЧАСТЬЕ. С КЕДЕРОМ. 115х27, черный ПВХ, 2 шт</v>
          </cell>
          <cell r="E2996" t="str">
            <v>СИДУШКА</v>
          </cell>
          <cell r="F2996" t="str">
            <v>черный</v>
          </cell>
          <cell r="G2996">
            <v>0</v>
          </cell>
          <cell r="H2996">
            <v>11</v>
          </cell>
          <cell r="I2996">
            <v>0</v>
          </cell>
          <cell r="J2996">
            <v>0</v>
          </cell>
          <cell r="K2996" t="str">
            <v>2 шт 115*27</v>
          </cell>
        </row>
        <row r="2997">
          <cell r="A2997" t="str">
            <v>NAKLADKA+РСсин-чер115х27-2</v>
          </cell>
          <cell r="B2997" t="str">
            <v>РЫБАЦКОЕ СЧАСТЬЕ. С КЕДЕРОМ. 115х27, черный ПВХ, 2 шт</v>
          </cell>
          <cell r="E2997" t="str">
            <v>СИДУШКА</v>
          </cell>
          <cell r="F2997" t="str">
            <v>синий</v>
          </cell>
          <cell r="G2997">
            <v>0</v>
          </cell>
          <cell r="H2997">
            <v>11</v>
          </cell>
          <cell r="I2997">
            <v>0</v>
          </cell>
          <cell r="J2997">
            <v>0</v>
          </cell>
          <cell r="K2997" t="str">
            <v>2 шт 115*27</v>
          </cell>
        </row>
        <row r="2998">
          <cell r="A2998" t="str">
            <v>NAKLADKA+РСзел-чер115х27-2</v>
          </cell>
          <cell r="B2998" t="str">
            <v>РЫБАЦКОЕ СЧАСТЬЕ. С КЕДЕРОМ. 115х27, черный ПВХ, 2 шт</v>
          </cell>
          <cell r="E2998" t="str">
            <v>СИДУШКА</v>
          </cell>
          <cell r="F2998" t="str">
            <v>зеленый</v>
          </cell>
          <cell r="G2998">
            <v>0</v>
          </cell>
          <cell r="H2998">
            <v>11</v>
          </cell>
          <cell r="I2998">
            <v>0</v>
          </cell>
          <cell r="J2998">
            <v>0</v>
          </cell>
          <cell r="K2998" t="str">
            <v>2 шт 115*27</v>
          </cell>
        </row>
        <row r="2999">
          <cell r="A2999" t="str">
            <v>NAKLADKA+РСсер-чер115х27-2</v>
          </cell>
          <cell r="B2999" t="str">
            <v>РЫБАЦКОЕ СЧАСТЬЕ. С КЕДЕРОМ. 115х27, черный ПВХ, 2 шт</v>
          </cell>
          <cell r="E2999" t="str">
            <v>СИДУШКА</v>
          </cell>
          <cell r="F2999" t="str">
            <v>серый</v>
          </cell>
          <cell r="G2999">
            <v>0</v>
          </cell>
          <cell r="H2999">
            <v>11</v>
          </cell>
          <cell r="I2999">
            <v>0</v>
          </cell>
          <cell r="J2999">
            <v>0</v>
          </cell>
          <cell r="K2999" t="str">
            <v>2 шт 115*27</v>
          </cell>
        </row>
        <row r="3000">
          <cell r="A3000" t="str">
            <v>NAKLADKA+РСкрас-чер115х27-2</v>
          </cell>
          <cell r="B3000" t="str">
            <v>РЫБАЦКОЕ СЧАСТЬЕ. С КЕДЕРОМ. 115х27, черный ПВХ, 2 шт</v>
          </cell>
          <cell r="E3000" t="str">
            <v>СИДУШКА</v>
          </cell>
          <cell r="F3000" t="str">
            <v>красный</v>
          </cell>
          <cell r="G3000">
            <v>0</v>
          </cell>
          <cell r="H3000">
            <v>11</v>
          </cell>
          <cell r="I3000">
            <v>0</v>
          </cell>
          <cell r="J3000">
            <v>0</v>
          </cell>
          <cell r="K3000" t="str">
            <v>2 шт 115*27</v>
          </cell>
        </row>
        <row r="3001">
          <cell r="A3001" t="str">
            <v>NAKLADKA+RUNDUK+РСчер-чер-Рчер115х27-2</v>
          </cell>
          <cell r="B3001" t="str">
            <v>РЫБАЦКОЕ СЧАСТЬЕ. С КЕДЕРОМ. 115х27, черный ПВХ, 2 шт + РУНДУК В НАБОРЕ</v>
          </cell>
          <cell r="E3001" t="str">
            <v>СИДУШКА</v>
          </cell>
          <cell r="F3001" t="str">
            <v>черный</v>
          </cell>
          <cell r="G3001">
            <v>0</v>
          </cell>
          <cell r="H3001">
            <v>11</v>
          </cell>
          <cell r="I3001">
            <v>0</v>
          </cell>
          <cell r="J3001">
            <v>0</v>
          </cell>
          <cell r="K3001" t="str">
            <v>2 шт 115*27  + черный РУНДУК XL</v>
          </cell>
        </row>
        <row r="3002">
          <cell r="A3002" t="str">
            <v>NAKLADKA+RUNDUK+РСсин-чер-Рчер115х27-2</v>
          </cell>
          <cell r="B3002" t="str">
            <v>РЫБАЦКОЕ СЧАСТЬЕ. С КЕДЕРОМ. 115х27, черный ПВХ, 2 шт + РУНДУК В НАБОРЕ</v>
          </cell>
          <cell r="E3002" t="str">
            <v>СИДУШКА</v>
          </cell>
          <cell r="F3002" t="str">
            <v>синий</v>
          </cell>
          <cell r="G3002">
            <v>0</v>
          </cell>
          <cell r="H3002">
            <v>11</v>
          </cell>
          <cell r="I3002">
            <v>0</v>
          </cell>
          <cell r="J3002">
            <v>0</v>
          </cell>
          <cell r="K3002" t="str">
            <v>2 шт 115*27  + черный РУНДУК XL</v>
          </cell>
        </row>
        <row r="3003">
          <cell r="A3003" t="str">
            <v>NAKLADKA+RUNDUK+РСчер-чер-Рсер115х27-2</v>
          </cell>
          <cell r="B3003" t="str">
            <v>РЫБАЦКОЕ СЧАСТЬЕ. С КЕДЕРОМ. 115х27, черный ПВХ, 2 шт + РУНДУК В НАБОРЕ</v>
          </cell>
          <cell r="E3003" t="str">
            <v>СИДУШКА</v>
          </cell>
          <cell r="F3003" t="str">
            <v>черный</v>
          </cell>
          <cell r="G3003">
            <v>0</v>
          </cell>
          <cell r="H3003">
            <v>11</v>
          </cell>
          <cell r="I3003">
            <v>0</v>
          </cell>
          <cell r="J3003">
            <v>0</v>
          </cell>
          <cell r="K3003" t="str">
            <v>рундук серый XL</v>
          </cell>
        </row>
        <row r="3004">
          <cell r="A3004" t="str">
            <v>NAKLADKA+RUNDUK+РСсер-чер-Рсер115х27-2</v>
          </cell>
          <cell r="B3004" t="str">
            <v>РЫБАЦКОЕ СЧАСТЬЕ. С КЕДЕРОМ. 115х27, черный ПВХ, 2 шт + РУНДУК В НАБОРЕ</v>
          </cell>
          <cell r="E3004" t="str">
            <v>СИДУШКА</v>
          </cell>
          <cell r="F3004" t="str">
            <v>серый</v>
          </cell>
          <cell r="G3004">
            <v>0</v>
          </cell>
          <cell r="H3004">
            <v>11</v>
          </cell>
          <cell r="I3004">
            <v>0</v>
          </cell>
          <cell r="J3004">
            <v>0</v>
          </cell>
          <cell r="K3004" t="str">
            <v>2 шт 115*27  + серый РУНДУК XL</v>
          </cell>
        </row>
        <row r="3005">
          <cell r="A3005" t="str">
            <v>NAKLADKA+RUNDUK+РСзел-чер-Рчер115х27-2</v>
          </cell>
          <cell r="B3005" t="str">
            <v>РЫБАЦКОЕ СЧАСТЬЕ. С КЕДЕРОМ. 115х27, черный ПВХ, 2 шт + РУНДУК В НАБОРЕ</v>
          </cell>
          <cell r="E3005" t="str">
            <v>СИДУШКА</v>
          </cell>
          <cell r="F3005" t="str">
            <v>зеленый</v>
          </cell>
          <cell r="G3005">
            <v>0</v>
          </cell>
          <cell r="H3005">
            <v>11</v>
          </cell>
          <cell r="I3005">
            <v>0</v>
          </cell>
          <cell r="J3005">
            <v>0</v>
          </cell>
          <cell r="K3005" t="str">
            <v>2 шт 115*27  + черный РУНДУК XL</v>
          </cell>
        </row>
        <row r="3006">
          <cell r="A3006" t="str">
            <v>NAKLADKA+RUNDUK+РСсер-чер-Рчер115х27-2</v>
          </cell>
          <cell r="B3006" t="str">
            <v>РЫБАЦКОЕ СЧАСТЬЕ. С КЕДЕРОМ. 115х27, черный ПВХ, 2 шт + РУНДУК В НАБОРЕ</v>
          </cell>
          <cell r="E3006" t="str">
            <v>СИДУШКА</v>
          </cell>
          <cell r="F3006" t="str">
            <v>серый</v>
          </cell>
          <cell r="G3006">
            <v>0</v>
          </cell>
          <cell r="H3006">
            <v>11</v>
          </cell>
          <cell r="I3006">
            <v>0</v>
          </cell>
          <cell r="J3006">
            <v>0</v>
          </cell>
          <cell r="K3006" t="str">
            <v>2 шт 115*27  + черный РУНДУК XL</v>
          </cell>
        </row>
        <row r="3007">
          <cell r="A3007" t="str">
            <v>NAKLADKA+RUNDUK+РСкрас-чер-Рчер115х27-2</v>
          </cell>
          <cell r="B3007" t="str">
            <v>РЫБАЦКОЕ СЧАСТЬЕ. С КЕДЕРОМ. 115х27, черный ПВХ, 2 шт + РУНДУК В НАБОРЕ</v>
          </cell>
          <cell r="E3007" t="str">
            <v>СИДУШКА</v>
          </cell>
          <cell r="F3007" t="str">
            <v>красный</v>
          </cell>
          <cell r="G3007">
            <v>0</v>
          </cell>
          <cell r="H3007">
            <v>11</v>
          </cell>
          <cell r="I3007">
            <v>0</v>
          </cell>
          <cell r="J3007">
            <v>0</v>
          </cell>
          <cell r="K3007" t="str">
            <v>2 шт 115*27  + черный РУНДУК XL</v>
          </cell>
        </row>
        <row r="3008">
          <cell r="A3008" t="str">
            <v>NAKLADKA+RUNDUK+РСзел-чер-Рсер115х27-1</v>
          </cell>
          <cell r="B3008" t="str">
            <v>РЫБАЦКОЕ СЧАСТЬЕ. С КЕДЕРОМ. 115х27,
1 шт + РУНДУК В НАБОРЕ</v>
          </cell>
          <cell r="E3008" t="str">
            <v>СИДУШКА</v>
          </cell>
          <cell r="F3008" t="str">
            <v>зеленый</v>
          </cell>
          <cell r="G3008">
            <v>0</v>
          </cell>
          <cell r="H3008">
            <v>11</v>
          </cell>
          <cell r="I3008">
            <v>0</v>
          </cell>
          <cell r="J3008">
            <v>0</v>
          </cell>
          <cell r="K3008" t="str">
            <v>1 шт 115*27  + серый РУНДУК XL</v>
          </cell>
        </row>
        <row r="3009">
          <cell r="A3009" t="str">
            <v>NAKLADKA+RUNDUK+РСкрас-чер-Рчер115х27-1</v>
          </cell>
          <cell r="B3009" t="str">
            <v>РЫБАЦКОЕ СЧАСТЬЕ. С КЕДЕРОМ. 115х27,
1 шт + РУНДУК В НАБОРЕ</v>
          </cell>
          <cell r="E3009" t="str">
            <v>СИДУШКА</v>
          </cell>
          <cell r="F3009" t="str">
            <v>красный</v>
          </cell>
          <cell r="G3009">
            <v>0</v>
          </cell>
          <cell r="H3009">
            <v>11</v>
          </cell>
          <cell r="I3009">
            <v>0</v>
          </cell>
          <cell r="J3009">
            <v>0</v>
          </cell>
          <cell r="K3009" t="str">
            <v>1 шт 115*27  + серый РУНДУК XL</v>
          </cell>
        </row>
        <row r="3010">
          <cell r="A3010" t="str">
            <v>NAKLADKA+RUNDUK+РСсер-чер-Рсер115х27-1</v>
          </cell>
          <cell r="B3010" t="str">
            <v>РЫБАЦКОЕ СЧАСТЬЕ. С КЕДЕРОМ. 115х27,
1 шт + РУНДУК В НАБОРЕ</v>
          </cell>
          <cell r="E3010" t="str">
            <v>СИДУШКА</v>
          </cell>
          <cell r="F3010" t="str">
            <v>серый</v>
          </cell>
          <cell r="G3010">
            <v>0</v>
          </cell>
          <cell r="H3010">
            <v>11</v>
          </cell>
          <cell r="I3010">
            <v>0</v>
          </cell>
          <cell r="J3010">
            <v>0</v>
          </cell>
          <cell r="K3010" t="str">
            <v>1 шт 115*27  + серый РУНДУК XL</v>
          </cell>
        </row>
        <row r="3011">
          <cell r="A3011" t="str">
            <v>NAKLADKA+RUNDUK+РСсин-чер-Рсер115х27-1</v>
          </cell>
          <cell r="B3011" t="str">
            <v>РЫБАЦКОЕ СЧАСТЬЕ. С КЕДЕРОМ. 115х27,
1 шт + РУНДУК В НАБОРЕ</v>
          </cell>
          <cell r="E3011" t="str">
            <v>СИДУШКА</v>
          </cell>
          <cell r="F3011" t="str">
            <v>синий</v>
          </cell>
          <cell r="G3011">
            <v>0</v>
          </cell>
          <cell r="H3011">
            <v>11</v>
          </cell>
          <cell r="I3011">
            <v>0</v>
          </cell>
          <cell r="J3011">
            <v>0</v>
          </cell>
          <cell r="K3011" t="str">
            <v>1 шт 115*27  + серый РУНДУК XL</v>
          </cell>
        </row>
        <row r="3012">
          <cell r="A3012" t="str">
            <v>NAKLADKA+RUNDUK+РСзел-чер-Рсер115х27-2</v>
          </cell>
          <cell r="B3012" t="str">
            <v>РЫБАЦКОЕ СЧАСТЬЕ. С КЕДЕРОМ. 115х27,
2 шт + РУНДУК В НАБОРЕ</v>
          </cell>
          <cell r="E3012" t="str">
            <v>СИДУШКА</v>
          </cell>
          <cell r="F3012" t="str">
            <v>зеленый</v>
          </cell>
          <cell r="G3012">
            <v>0</v>
          </cell>
          <cell r="H3012">
            <v>11</v>
          </cell>
          <cell r="I3012">
            <v>0</v>
          </cell>
          <cell r="J3012">
            <v>0</v>
          </cell>
          <cell r="K3012" t="str">
            <v>2 шт 115*27  + серый РУНДУК XL</v>
          </cell>
        </row>
        <row r="3013">
          <cell r="A3013" t="str">
            <v>NAKLADKA+RUNDUK+РСкрас-чер-Рсер115х27-2</v>
          </cell>
          <cell r="B3013" t="str">
            <v>РЫБАЦКОЕ СЧАСТЬЕ. С КЕДЕРОМ. 115х27,
2 шт + РУНДУК В НАБОРЕ</v>
          </cell>
          <cell r="E3013" t="str">
            <v>СИДУШКА</v>
          </cell>
          <cell r="F3013" t="str">
            <v>красный</v>
          </cell>
          <cell r="G3013">
            <v>0</v>
          </cell>
          <cell r="H3013">
            <v>11</v>
          </cell>
          <cell r="I3013">
            <v>0</v>
          </cell>
          <cell r="J3013">
            <v>0</v>
          </cell>
          <cell r="K3013" t="str">
            <v>2 шт 115*27  + серый РУНДУК XL</v>
          </cell>
        </row>
        <row r="3014">
          <cell r="A3014" t="str">
            <v>NAKLADKA+RUNDUK+РСсин-сер-Рсер115х27-2</v>
          </cell>
          <cell r="B3014" t="str">
            <v>РЫБАЦКОЕ СЧАСТЬЕ. С КЕДЕРОМ. 115х27,
2 шт + РУНДУК В НАБОРЕ</v>
          </cell>
          <cell r="E3014" t="str">
            <v>СИДУШКА</v>
          </cell>
          <cell r="F3014" t="str">
            <v>синий</v>
          </cell>
          <cell r="G3014">
            <v>0</v>
          </cell>
          <cell r="H3014">
            <v>11</v>
          </cell>
          <cell r="I3014">
            <v>0</v>
          </cell>
          <cell r="J3014">
            <v>0</v>
          </cell>
          <cell r="K3014" t="str">
            <v>2 шт 115*27  + серый РУНДУК XL</v>
          </cell>
        </row>
        <row r="3015">
          <cell r="A3015" t="str">
            <v>NAKLADKA+RUNDUK+РСсин-чер-Рсер115х27-2</v>
          </cell>
          <cell r="B3015" t="str">
            <v>РЫБАЦКОЕ СЧАСТЬЕ. С КЕДЕРОМ. 115х27,
2 шт + РУНДУК В НАБОРЕ</v>
          </cell>
          <cell r="E3015" t="str">
            <v>СИДУШКА</v>
          </cell>
          <cell r="F3015" t="str">
            <v>синий</v>
          </cell>
          <cell r="G3015">
            <v>0</v>
          </cell>
          <cell r="H3015">
            <v>11</v>
          </cell>
          <cell r="I3015">
            <v>0</v>
          </cell>
          <cell r="J3015">
            <v>0</v>
          </cell>
          <cell r="K3015" t="str">
            <v>2 шт 115*27  + серый РУНДУК XL</v>
          </cell>
        </row>
        <row r="3016">
          <cell r="A3016" t="str">
            <v>NAKLADKA+RUNDUK+РСчер-сер-Рсер115х27-2</v>
          </cell>
          <cell r="B3016" t="str">
            <v>РЫБАЦКОЕ СЧАСТЬЕ. С КЕДЕРОМ. 115х27,
2 шт + РУНДУК В НАБОРЕ</v>
          </cell>
          <cell r="E3016" t="str">
            <v>СИДУШКА</v>
          </cell>
          <cell r="F3016" t="str">
            <v>черный</v>
          </cell>
          <cell r="G3016">
            <v>0</v>
          </cell>
          <cell r="H3016">
            <v>11</v>
          </cell>
          <cell r="I3016">
            <v>0</v>
          </cell>
          <cell r="J3016">
            <v>0</v>
          </cell>
          <cell r="K3016" t="str">
            <v>2 шт 115*27  + серый РУНДУК XL</v>
          </cell>
        </row>
        <row r="3017">
          <cell r="A3017" t="str">
            <v>NAKLADKA+РСчер-чер65х22-1</v>
          </cell>
          <cell r="B3017" t="str">
            <v>РЫБАЦКОЕ СЧАСТЬЕ. С КЕДЕРОМ. 65х22, черный ПВХ, 1 шт</v>
          </cell>
          <cell r="E3017" t="str">
            <v>СИДУШКА</v>
          </cell>
          <cell r="F3017" t="str">
            <v>черный</v>
          </cell>
          <cell r="G3017">
            <v>0</v>
          </cell>
          <cell r="H3017">
            <v>11</v>
          </cell>
          <cell r="I3017">
            <v>0</v>
          </cell>
          <cell r="J3017">
            <v>0</v>
          </cell>
          <cell r="K3017" t="str">
            <v>1 шт 65*22</v>
          </cell>
        </row>
        <row r="3018">
          <cell r="A3018" t="str">
            <v>NAKLADKA+РСсин-чер65х22-1</v>
          </cell>
          <cell r="B3018" t="str">
            <v>РЫБАЦКОЕ СЧАСТЬЕ. С КЕДЕРОМ. 65х22, черный ПВХ, 1 шт</v>
          </cell>
          <cell r="E3018" t="str">
            <v>СИДУШКА</v>
          </cell>
          <cell r="F3018" t="str">
            <v>синий</v>
          </cell>
          <cell r="G3018">
            <v>0</v>
          </cell>
          <cell r="H3018">
            <v>11</v>
          </cell>
          <cell r="I3018">
            <v>0</v>
          </cell>
          <cell r="J3018">
            <v>0</v>
          </cell>
          <cell r="K3018" t="str">
            <v>1 шт 65*22</v>
          </cell>
        </row>
        <row r="3019">
          <cell r="A3019" t="str">
            <v>NAKLADKA+РСзел-чер65х22-1</v>
          </cell>
          <cell r="B3019" t="str">
            <v>РЫБАЦКОЕ СЧАСТЬЕ. С КЕДЕРОМ. 65х22, черный ПВХ, 1 шт</v>
          </cell>
          <cell r="E3019" t="str">
            <v>СИДУШКА</v>
          </cell>
          <cell r="F3019" t="str">
            <v>зеленый</v>
          </cell>
          <cell r="G3019">
            <v>0</v>
          </cell>
          <cell r="H3019">
            <v>11</v>
          </cell>
          <cell r="I3019">
            <v>0</v>
          </cell>
          <cell r="J3019">
            <v>0</v>
          </cell>
          <cell r="K3019" t="str">
            <v>1 шт 65*22</v>
          </cell>
        </row>
        <row r="3020">
          <cell r="A3020" t="str">
            <v>NAKLADKA+РСсер-чер65х22-1</v>
          </cell>
          <cell r="B3020" t="str">
            <v>РЫБАЦКОЕ СЧАСТЬЕ. С КЕДЕРОМ. 65х22, черный ПВХ, 1 шт</v>
          </cell>
          <cell r="E3020" t="str">
            <v>СИДУШКА</v>
          </cell>
          <cell r="F3020" t="str">
            <v>серый</v>
          </cell>
          <cell r="G3020">
            <v>0</v>
          </cell>
          <cell r="H3020">
            <v>11</v>
          </cell>
          <cell r="I3020">
            <v>0</v>
          </cell>
          <cell r="J3020">
            <v>0</v>
          </cell>
          <cell r="K3020" t="str">
            <v>1 шт 65*22</v>
          </cell>
        </row>
        <row r="3021">
          <cell r="A3021" t="str">
            <v>NAKLADKA+РСкрас-чер65х22-1</v>
          </cell>
          <cell r="B3021" t="str">
            <v>РЫБАЦКОЕ СЧАСТЬЕ. С КЕДЕРОМ. 65х22, черный ПВХ, 1 шт</v>
          </cell>
          <cell r="E3021" t="str">
            <v>СИДУШКА</v>
          </cell>
          <cell r="F3021" t="str">
            <v>красный</v>
          </cell>
          <cell r="G3021">
            <v>0</v>
          </cell>
          <cell r="H3021">
            <v>11</v>
          </cell>
          <cell r="I3021">
            <v>0</v>
          </cell>
          <cell r="J3021">
            <v>0</v>
          </cell>
          <cell r="K3021" t="str">
            <v>1 шт 65*22</v>
          </cell>
        </row>
        <row r="3022">
          <cell r="A3022" t="str">
            <v>NAKLADKA+RUNDUK+РСчер-чер-Рчер65х22-1</v>
          </cell>
          <cell r="B3022" t="str">
            <v>РЫБАЦКОЕ СЧАСТЬЕ. С КЕДЕРОМ. 65х22, черный ПВХ, 1 шт + РУНДУК В НАБОРЕ</v>
          </cell>
          <cell r="E3022" t="str">
            <v>СИДУШКА</v>
          </cell>
          <cell r="F3022" t="str">
            <v>черный</v>
          </cell>
          <cell r="G3022">
            <v>0</v>
          </cell>
          <cell r="H3022">
            <v>11</v>
          </cell>
          <cell r="I3022">
            <v>0</v>
          </cell>
          <cell r="J3022">
            <v>0</v>
          </cell>
          <cell r="K3022" t="str">
            <v xml:space="preserve">1 шт 65*22  + черный РУНДУК S </v>
          </cell>
        </row>
        <row r="3023">
          <cell r="A3023" t="str">
            <v>NAKLADKA+RUNDUK+РСсин-чер-Рчер65х22-1</v>
          </cell>
          <cell r="B3023" t="str">
            <v>РЫБАЦКОЕ СЧАСТЬЕ. С КЕДЕРОМ. 65х22, черный ПВХ, 1 шт + РУНДУК В НАБОРЕ</v>
          </cell>
          <cell r="E3023" t="str">
            <v>СИДУШКА</v>
          </cell>
          <cell r="F3023" t="str">
            <v>синий</v>
          </cell>
          <cell r="G3023">
            <v>0</v>
          </cell>
          <cell r="H3023">
            <v>11</v>
          </cell>
          <cell r="I3023">
            <v>0</v>
          </cell>
          <cell r="J3023">
            <v>0</v>
          </cell>
          <cell r="K3023" t="str">
            <v xml:space="preserve">1 шт 65*22  + черный РУНДУК S </v>
          </cell>
        </row>
        <row r="3024">
          <cell r="A3024" t="str">
            <v>NAKLADKA+RUNDUK+РСзел-чер-Рчер65х22-1</v>
          </cell>
          <cell r="B3024" t="str">
            <v>РЫБАЦКОЕ СЧАСТЬЕ. С КЕДЕРОМ. 65х22, черный ПВХ, 1 шт + РУНДУК В НАБОРЕ</v>
          </cell>
          <cell r="E3024" t="str">
            <v>СИДУШКА</v>
          </cell>
          <cell r="F3024" t="str">
            <v>зеленый</v>
          </cell>
          <cell r="G3024">
            <v>0</v>
          </cell>
          <cell r="H3024">
            <v>11</v>
          </cell>
          <cell r="I3024">
            <v>0</v>
          </cell>
          <cell r="J3024">
            <v>0</v>
          </cell>
          <cell r="K3024" t="str">
            <v xml:space="preserve">1 шт 65*22  + черный РУНДУК S </v>
          </cell>
        </row>
        <row r="3025">
          <cell r="A3025" t="str">
            <v>NAKLADKA+RUNDUK+РСсер-чер-Рчер65х22-1</v>
          </cell>
          <cell r="B3025" t="str">
            <v>РЫБАЦКОЕ СЧАСТЬЕ. С КЕДЕРОМ. 65х22, черный ПВХ, 1 шт + РУНДУК В НАБОРЕ</v>
          </cell>
          <cell r="E3025" t="str">
            <v>СИДУШКА</v>
          </cell>
          <cell r="F3025" t="str">
            <v>серый</v>
          </cell>
          <cell r="G3025">
            <v>0</v>
          </cell>
          <cell r="H3025">
            <v>11</v>
          </cell>
          <cell r="I3025">
            <v>0</v>
          </cell>
          <cell r="J3025">
            <v>0</v>
          </cell>
          <cell r="K3025" t="str">
            <v xml:space="preserve">1 шт 65*22  + черный РУНДУК S </v>
          </cell>
        </row>
        <row r="3026">
          <cell r="A3026" t="str">
            <v>NAKLADKA+RUNDUK+РСкрас-чер-Рчер65х22-1</v>
          </cell>
          <cell r="B3026" t="str">
            <v>РЫБАЦКОЕ СЧАСТЬЕ. С КЕДЕРОМ. 65х22, черный ПВХ, 1 шт + РУНДУК В НАБОРЕ</v>
          </cell>
          <cell r="E3026" t="str">
            <v>СИДУШКА</v>
          </cell>
          <cell r="F3026" t="str">
            <v>красный</v>
          </cell>
          <cell r="G3026">
            <v>0</v>
          </cell>
          <cell r="H3026">
            <v>11</v>
          </cell>
          <cell r="I3026">
            <v>0</v>
          </cell>
          <cell r="J3026">
            <v>0</v>
          </cell>
          <cell r="K3026" t="str">
            <v xml:space="preserve">1 шт 65*22  + черный РУНДУК S </v>
          </cell>
        </row>
        <row r="3027">
          <cell r="A3027" t="str">
            <v>NAKLADKA+РСчер-чер65х22-2</v>
          </cell>
          <cell r="B3027" t="str">
            <v>РЫБАЦКОЕ СЧАСТЬЕ. С КЕДЕРОМ. 65х22, черный ПВХ, 2 шт</v>
          </cell>
          <cell r="E3027" t="str">
            <v>СИДУШКА</v>
          </cell>
          <cell r="F3027" t="str">
            <v>черный</v>
          </cell>
          <cell r="G3027">
            <v>0</v>
          </cell>
          <cell r="H3027">
            <v>11</v>
          </cell>
          <cell r="I3027">
            <v>0</v>
          </cell>
          <cell r="J3027">
            <v>0</v>
          </cell>
          <cell r="K3027" t="str">
            <v>2 шт 65*22</v>
          </cell>
        </row>
        <row r="3028">
          <cell r="A3028" t="str">
            <v>NAKLADKA+РСсин-чер65х22-2</v>
          </cell>
          <cell r="B3028" t="str">
            <v>РЫБАЦКОЕ СЧАСТЬЕ. С КЕДЕРОМ. 65х22, черный ПВХ, 2 шт</v>
          </cell>
          <cell r="E3028" t="str">
            <v>СИДУШКА</v>
          </cell>
          <cell r="F3028" t="str">
            <v>синий</v>
          </cell>
          <cell r="G3028">
            <v>0</v>
          </cell>
          <cell r="H3028">
            <v>11</v>
          </cell>
          <cell r="I3028">
            <v>0</v>
          </cell>
          <cell r="J3028">
            <v>0</v>
          </cell>
          <cell r="K3028" t="str">
            <v>2 шт 65*22</v>
          </cell>
        </row>
        <row r="3029">
          <cell r="A3029" t="str">
            <v>NAKLADKA+РСзел-чер65х22-2</v>
          </cell>
          <cell r="B3029" t="str">
            <v>РЫБАЦКОЕ СЧАСТЬЕ. С КЕДЕРОМ. 65х22, черный ПВХ, 2 шт</v>
          </cell>
          <cell r="E3029" t="str">
            <v>СИДУШКА</v>
          </cell>
          <cell r="F3029" t="str">
            <v>зеленый</v>
          </cell>
          <cell r="G3029">
            <v>0</v>
          </cell>
          <cell r="H3029">
            <v>11</v>
          </cell>
          <cell r="I3029">
            <v>0</v>
          </cell>
          <cell r="J3029">
            <v>0</v>
          </cell>
          <cell r="K3029" t="str">
            <v>2 шт 65*22</v>
          </cell>
        </row>
        <row r="3030">
          <cell r="A3030" t="str">
            <v>NAKLADKA+РСсер-чер65х22-2</v>
          </cell>
          <cell r="B3030" t="str">
            <v>РЫБАЦКОЕ СЧАСТЬЕ. С КЕДЕРОМ. 65х22, черный ПВХ, 2 шт</v>
          </cell>
          <cell r="E3030" t="str">
            <v>СИДУШКА</v>
          </cell>
          <cell r="F3030" t="str">
            <v>серый</v>
          </cell>
          <cell r="G3030">
            <v>0</v>
          </cell>
          <cell r="H3030">
            <v>11</v>
          </cell>
          <cell r="I3030">
            <v>0</v>
          </cell>
          <cell r="J3030">
            <v>0</v>
          </cell>
          <cell r="K3030" t="str">
            <v>2 шт 65*22</v>
          </cell>
        </row>
        <row r="3031">
          <cell r="A3031" t="str">
            <v>NAKLADKA+РСкрас-чер65х22-2</v>
          </cell>
          <cell r="B3031" t="str">
            <v>РЫБАЦКОЕ СЧАСТЬЕ. С КЕДЕРОМ. 65х22, черный ПВХ, 2 шт</v>
          </cell>
          <cell r="E3031" t="str">
            <v>СИДУШКА</v>
          </cell>
          <cell r="F3031" t="str">
            <v>красный</v>
          </cell>
          <cell r="G3031">
            <v>0</v>
          </cell>
          <cell r="H3031">
            <v>11</v>
          </cell>
          <cell r="I3031">
            <v>0</v>
          </cell>
          <cell r="J3031">
            <v>0</v>
          </cell>
          <cell r="K3031" t="str">
            <v>2 шт 65*22</v>
          </cell>
        </row>
        <row r="3032">
          <cell r="A3032" t="str">
            <v>NAKLADKA+RUNDUK+РСчер-чер-Рсер65х22-2</v>
          </cell>
          <cell r="B3032" t="str">
            <v>РЫБАЦКОЕ СЧАСТЬЕ. С КЕДЕРОМ. 65х22, черный ПВХ, 2 шт + РУНДУК В НАБОРЕ</v>
          </cell>
          <cell r="E3032" t="str">
            <v>СИДУШКА</v>
          </cell>
          <cell r="F3032" t="str">
            <v>черный</v>
          </cell>
          <cell r="G3032">
            <v>0</v>
          </cell>
          <cell r="H3032">
            <v>11</v>
          </cell>
          <cell r="I3032">
            <v>0</v>
          </cell>
          <cell r="J3032">
            <v>0</v>
          </cell>
          <cell r="K3032" t="str">
            <v xml:space="preserve">2 шт 65*22  + серый РУНДУК S </v>
          </cell>
        </row>
        <row r="3033">
          <cell r="A3033" t="str">
            <v>NAKLADKA+RUNDUK+РСсер-чер-Рсер65х22-2</v>
          </cell>
          <cell r="B3033" t="str">
            <v>РЫБАЦКОЕ СЧАСТЬЕ. С КЕДЕРОМ. 65х22, черный ПВХ, 2 шт + РУНДУК В НАБОРЕ</v>
          </cell>
          <cell r="E3033" t="str">
            <v>СИДУШКА</v>
          </cell>
          <cell r="F3033" t="str">
            <v>серый</v>
          </cell>
          <cell r="G3033">
            <v>0</v>
          </cell>
          <cell r="H3033">
            <v>11</v>
          </cell>
          <cell r="I3033">
            <v>0</v>
          </cell>
          <cell r="J3033">
            <v>0</v>
          </cell>
          <cell r="K3033" t="str">
            <v xml:space="preserve">2 шт 65*22  + серый РУНДУК S </v>
          </cell>
        </row>
        <row r="3034">
          <cell r="A3034" t="str">
            <v>NAKLADKA+RUNDUK+РСчер-чер-Рчер65х22-2</v>
          </cell>
          <cell r="B3034" t="str">
            <v>РЫБАЦКОЕ СЧАСТЬЕ. С КЕДЕРОМ. 65х22, черный ПВХ, 2 шт + РУНДУК В НАБОРЕ</v>
          </cell>
          <cell r="E3034" t="str">
            <v>СИДУШКА</v>
          </cell>
          <cell r="F3034" t="str">
            <v>черный</v>
          </cell>
          <cell r="G3034">
            <v>0</v>
          </cell>
          <cell r="H3034">
            <v>11</v>
          </cell>
          <cell r="I3034">
            <v>0</v>
          </cell>
          <cell r="J3034">
            <v>0</v>
          </cell>
          <cell r="K3034" t="str">
            <v xml:space="preserve">2 шт 65*22  + черный РУНДУК S </v>
          </cell>
        </row>
        <row r="3035">
          <cell r="A3035" t="str">
            <v>NAKLADKA+RUNDUK+РСсин-чер-Рчер65х22-2</v>
          </cell>
          <cell r="B3035" t="str">
            <v>РЫБАЦКОЕ СЧАСТЬЕ. С КЕДЕРОМ. 65х22, черный ПВХ, 2 шт + РУНДУК В НАБОРЕ</v>
          </cell>
          <cell r="E3035" t="str">
            <v>СИДУШКА</v>
          </cell>
          <cell r="F3035" t="str">
            <v>синий</v>
          </cell>
          <cell r="G3035">
            <v>0</v>
          </cell>
          <cell r="H3035">
            <v>11</v>
          </cell>
          <cell r="I3035">
            <v>0</v>
          </cell>
          <cell r="J3035">
            <v>0</v>
          </cell>
          <cell r="K3035" t="str">
            <v xml:space="preserve">2 шт 65*22  + черный РУНДУК S </v>
          </cell>
        </row>
        <row r="3036">
          <cell r="A3036" t="str">
            <v>NAKLADKA+RUNDUK+РСзел-чер-Рчер65х22-2</v>
          </cell>
          <cell r="B3036" t="str">
            <v>РЫБАЦКОЕ СЧАСТЬЕ. С КЕДЕРОМ. 65х22, черный ПВХ, 2 шт + РУНДУК В НАБОРЕ</v>
          </cell>
          <cell r="E3036" t="str">
            <v>СИДУШКА</v>
          </cell>
          <cell r="F3036" t="str">
            <v>зеленый</v>
          </cell>
          <cell r="G3036">
            <v>0</v>
          </cell>
          <cell r="H3036">
            <v>11</v>
          </cell>
          <cell r="I3036">
            <v>0</v>
          </cell>
          <cell r="J3036">
            <v>0</v>
          </cell>
          <cell r="K3036" t="str">
            <v xml:space="preserve">2 шт 65*22  + черный РУНДУК S </v>
          </cell>
        </row>
        <row r="3037">
          <cell r="A3037" t="str">
            <v>NAKLADKA+RUNDUK+РСсер-чер-Рчер65х22-2</v>
          </cell>
          <cell r="B3037" t="str">
            <v>РЫБАЦКОЕ СЧАСТЬЕ. С КЕДЕРОМ. 65х22, черный ПВХ, 2 шт + РУНДУК В НАБОРЕ</v>
          </cell>
          <cell r="E3037" t="str">
            <v>СИДУШКА</v>
          </cell>
          <cell r="F3037" t="str">
            <v>серый</v>
          </cell>
          <cell r="G3037">
            <v>0</v>
          </cell>
          <cell r="H3037">
            <v>11</v>
          </cell>
          <cell r="I3037">
            <v>0</v>
          </cell>
          <cell r="J3037">
            <v>0</v>
          </cell>
          <cell r="K3037" t="str">
            <v xml:space="preserve">2 шт 65*22  + черный РУНДУК S </v>
          </cell>
        </row>
        <row r="3038">
          <cell r="A3038" t="str">
            <v>NAKLADKA+RUNDUK+РСкрас-чер-Рчер65х22-2</v>
          </cell>
          <cell r="B3038" t="str">
            <v>РЫБАЦКОЕ СЧАСТЬЕ. С КЕДЕРОМ. 65х22, черный ПВХ, 2 шт + РУНДУК В НАБОРЕ</v>
          </cell>
          <cell r="E3038" t="str">
            <v>СИДУШКА</v>
          </cell>
          <cell r="F3038" t="str">
            <v>красный</v>
          </cell>
          <cell r="G3038">
            <v>0</v>
          </cell>
          <cell r="H3038">
            <v>11</v>
          </cell>
          <cell r="I3038">
            <v>0</v>
          </cell>
          <cell r="J3038">
            <v>0</v>
          </cell>
          <cell r="K3038" t="str">
            <v xml:space="preserve">2 шт 65*22  + черный РУНДУК S </v>
          </cell>
        </row>
        <row r="3039">
          <cell r="A3039" t="str">
            <v>NAKLADKA+RUNDUK+РСзел-чер-Рсер65х22-1</v>
          </cell>
          <cell r="B3039" t="str">
            <v>РЫБАЦКОЕ СЧАСТЬЕ. С КЕДЕРОМ. 65х22,
1 шт + РУНДУК В НАБОРЕ</v>
          </cell>
          <cell r="E3039" t="str">
            <v>СИДУШКА</v>
          </cell>
          <cell r="F3039" t="str">
            <v>зеленый</v>
          </cell>
          <cell r="G3039">
            <v>0</v>
          </cell>
          <cell r="H3039">
            <v>11</v>
          </cell>
          <cell r="I3039">
            <v>0</v>
          </cell>
          <cell r="J3039">
            <v>0</v>
          </cell>
          <cell r="K3039" t="str">
            <v xml:space="preserve">1 шт 65*22  + серый РУНДУК S </v>
          </cell>
        </row>
        <row r="3040">
          <cell r="A3040" t="str">
            <v>NAKLADKA+RUNDUK+РСкрас-чер-Рсер65х22-1</v>
          </cell>
          <cell r="B3040" t="str">
            <v>РЫБАЦКОЕ СЧАСТЬЕ. С КЕДЕРОМ. 65х22,
1 шт + РУНДУК В НАБОРЕ</v>
          </cell>
          <cell r="E3040" t="str">
            <v>СИДУШКА</v>
          </cell>
          <cell r="F3040" t="str">
            <v>красный</v>
          </cell>
          <cell r="G3040">
            <v>0</v>
          </cell>
          <cell r="H3040">
            <v>11</v>
          </cell>
          <cell r="I3040">
            <v>0</v>
          </cell>
          <cell r="J3040">
            <v>0</v>
          </cell>
          <cell r="K3040" t="str">
            <v xml:space="preserve">1 шт 65*22  + серый РУНДУК S </v>
          </cell>
        </row>
        <row r="3041">
          <cell r="A3041" t="str">
            <v>NAKLADKA+RUNDUK+РСсер-чер-Рсер65х22-1</v>
          </cell>
          <cell r="B3041" t="str">
            <v>РЫБАЦКОЕ СЧАСТЬЕ. С КЕДЕРОМ. 65х22,
1 шт + РУНДУК В НАБОРЕ</v>
          </cell>
          <cell r="E3041" t="str">
            <v>СИДУШКА</v>
          </cell>
          <cell r="F3041" t="str">
            <v>серый</v>
          </cell>
          <cell r="G3041">
            <v>0</v>
          </cell>
          <cell r="H3041">
            <v>11</v>
          </cell>
          <cell r="I3041">
            <v>0</v>
          </cell>
          <cell r="J3041">
            <v>0</v>
          </cell>
          <cell r="K3041" t="str">
            <v xml:space="preserve">1 шт 65*22  + серый РУНДУК S </v>
          </cell>
        </row>
        <row r="3042">
          <cell r="A3042" t="str">
            <v>NAKLADKA+RUNDUK+РСсин-чер-Рсер65х22-1</v>
          </cell>
          <cell r="B3042" t="str">
            <v>РЫБАЦКОЕ СЧАСТЬЕ. С КЕДЕРОМ. 65х22,
1 шт + РУНДУК В НАБОРЕ</v>
          </cell>
          <cell r="E3042" t="str">
            <v>СИДУШКА</v>
          </cell>
          <cell r="F3042" t="str">
            <v>синий</v>
          </cell>
          <cell r="G3042">
            <v>0</v>
          </cell>
          <cell r="H3042">
            <v>11</v>
          </cell>
          <cell r="I3042">
            <v>0</v>
          </cell>
          <cell r="J3042">
            <v>0</v>
          </cell>
          <cell r="K3042" t="str">
            <v xml:space="preserve">1 шт 65*22  + серый РУНДУК S </v>
          </cell>
        </row>
        <row r="3043">
          <cell r="A3043" t="str">
            <v>NAKLADKA+RUNDUK+РСчер-чер-Рсер65х22-1</v>
          </cell>
          <cell r="B3043" t="str">
            <v>РЫБАЦКОЕ СЧАСТЬЕ. С КЕДЕРОМ. 65х22,
1 шт + РУНДУК В НАБОРЕ</v>
          </cell>
          <cell r="E3043" t="str">
            <v>СИДУШКА</v>
          </cell>
          <cell r="F3043" t="str">
            <v>черный</v>
          </cell>
          <cell r="G3043">
            <v>0</v>
          </cell>
          <cell r="H3043">
            <v>11</v>
          </cell>
          <cell r="I3043">
            <v>0</v>
          </cell>
          <cell r="J3043">
            <v>0</v>
          </cell>
          <cell r="K3043" t="str">
            <v xml:space="preserve">1 шт 65*22  + серый РУНДУК S </v>
          </cell>
        </row>
        <row r="3044">
          <cell r="A3044" t="str">
            <v>NAKLADKA+RUNDUK+РСзел-чер-Рсер65х22-2</v>
          </cell>
          <cell r="B3044" t="str">
            <v>РЫБАЦКОЕ СЧАСТЬЕ. С КЕДЕРОМ. 65х22,
2 шт + РУНДУК В НАБОРЕ</v>
          </cell>
          <cell r="E3044" t="str">
            <v>СИДУШКА</v>
          </cell>
          <cell r="F3044" t="str">
            <v>зеленый</v>
          </cell>
          <cell r="G3044">
            <v>0</v>
          </cell>
          <cell r="H3044">
            <v>11</v>
          </cell>
          <cell r="I3044">
            <v>0</v>
          </cell>
          <cell r="J3044">
            <v>0</v>
          </cell>
          <cell r="K3044" t="str">
            <v xml:space="preserve">2 шт 65*22  + серый РУНДУК S </v>
          </cell>
        </row>
        <row r="3045">
          <cell r="A3045" t="str">
            <v>NAKLADKA+RUNDUK+РСкрас-сер-Рсер65х22-2</v>
          </cell>
          <cell r="B3045" t="str">
            <v>РЫБАЦКОЕ СЧАСТЬЕ. С КЕДЕРОМ. 65х22,
2 шт + РУНДУК В НАБОРЕ</v>
          </cell>
          <cell r="E3045" t="str">
            <v>СИДУШКА</v>
          </cell>
          <cell r="F3045" t="str">
            <v>красный</v>
          </cell>
          <cell r="G3045">
            <v>0</v>
          </cell>
          <cell r="H3045">
            <v>11</v>
          </cell>
          <cell r="I3045">
            <v>0</v>
          </cell>
          <cell r="J3045">
            <v>0</v>
          </cell>
          <cell r="K3045" t="str">
            <v xml:space="preserve">2 шт 65*22  + серый РУНДУК S </v>
          </cell>
        </row>
        <row r="3046">
          <cell r="A3046" t="str">
            <v>NAKLADKA+RUNDUK+РСкрас-чер-Рсер65х22-2</v>
          </cell>
          <cell r="B3046" t="str">
            <v>РЫБАЦКОЕ СЧАСТЬЕ. С КЕДЕРОМ. 65х22,
2 шт + РУНДУК В НАБОРЕ</v>
          </cell>
          <cell r="E3046" t="str">
            <v>СИДУШКА</v>
          </cell>
          <cell r="F3046" t="str">
            <v>красный</v>
          </cell>
          <cell r="G3046">
            <v>0</v>
          </cell>
          <cell r="H3046">
            <v>11</v>
          </cell>
          <cell r="I3046">
            <v>0</v>
          </cell>
          <cell r="J3046">
            <v>0</v>
          </cell>
          <cell r="K3046" t="str">
            <v xml:space="preserve">2 шт 65*22  + серый РУНДУК S </v>
          </cell>
        </row>
        <row r="3047">
          <cell r="A3047" t="str">
            <v>NAKLADKA+RUNDUK+РСсин-чер-Рсер65х22-2</v>
          </cell>
          <cell r="B3047" t="str">
            <v>РЫБАЦКОЕ СЧАСТЬЕ. С КЕДЕРОМ. 65х22,
2 шт + РУНДУК В НАБОРЕ</v>
          </cell>
          <cell r="E3047" t="str">
            <v>СИДУШКА</v>
          </cell>
          <cell r="F3047" t="str">
            <v>синий</v>
          </cell>
          <cell r="G3047">
            <v>0</v>
          </cell>
          <cell r="H3047">
            <v>11</v>
          </cell>
          <cell r="I3047">
            <v>0</v>
          </cell>
          <cell r="J3047">
            <v>0</v>
          </cell>
          <cell r="K3047" t="str">
            <v xml:space="preserve">2 шт 65*22  + серый РУНДУК S </v>
          </cell>
        </row>
        <row r="3048">
          <cell r="A3048" t="str">
            <v>NAKLADKA+РСчер-чер70х22-1</v>
          </cell>
          <cell r="B3048" t="str">
            <v>РЫБАЦКОЕ СЧАСТЬЕ. С КЕДЕРОМ. 70х22, черный ПВХ, 1 шт</v>
          </cell>
          <cell r="E3048" t="str">
            <v>СИДУШКА</v>
          </cell>
          <cell r="F3048" t="str">
            <v>черный</v>
          </cell>
          <cell r="G3048">
            <v>0</v>
          </cell>
          <cell r="H3048">
            <v>11</v>
          </cell>
          <cell r="I3048">
            <v>0</v>
          </cell>
          <cell r="J3048">
            <v>0</v>
          </cell>
          <cell r="K3048" t="str">
            <v>1 шт 70*22</v>
          </cell>
        </row>
        <row r="3049">
          <cell r="A3049" t="str">
            <v>NAKLADKA+РСсин-чер70х22-1</v>
          </cell>
          <cell r="B3049" t="str">
            <v>РЫБАЦКОЕ СЧАСТЬЕ. С КЕДЕРОМ. 70х22, черный ПВХ, 1 шт</v>
          </cell>
          <cell r="E3049" t="str">
            <v>СИДУШКА</v>
          </cell>
          <cell r="F3049" t="str">
            <v>синий</v>
          </cell>
          <cell r="G3049">
            <v>0</v>
          </cell>
          <cell r="H3049">
            <v>11</v>
          </cell>
          <cell r="I3049">
            <v>0</v>
          </cell>
          <cell r="J3049">
            <v>0</v>
          </cell>
          <cell r="K3049" t="str">
            <v>1 шт 70*22</v>
          </cell>
        </row>
        <row r="3050">
          <cell r="A3050" t="str">
            <v>NAKLADKA+РСзел-чер70х22-1</v>
          </cell>
          <cell r="B3050" t="str">
            <v>РЫБАЦКОЕ СЧАСТЬЕ. С КЕДЕРОМ. 70х22, черный ПВХ, 1 шт</v>
          </cell>
          <cell r="E3050" t="str">
            <v>СИДУШКА</v>
          </cell>
          <cell r="F3050" t="str">
            <v>зеленый</v>
          </cell>
          <cell r="G3050">
            <v>0</v>
          </cell>
          <cell r="H3050">
            <v>11</v>
          </cell>
          <cell r="I3050">
            <v>0</v>
          </cell>
          <cell r="J3050">
            <v>0</v>
          </cell>
          <cell r="K3050" t="str">
            <v>1 шт 70*22</v>
          </cell>
        </row>
        <row r="3051">
          <cell r="A3051" t="str">
            <v>NAKLADKA+РСсер-чер70х22-1</v>
          </cell>
          <cell r="B3051" t="str">
            <v>РЫБАЦКОЕ СЧАСТЬЕ. С КЕДЕРОМ. 70х22, черный ПВХ, 1 шт</v>
          </cell>
          <cell r="E3051" t="str">
            <v>СИДУШКА</v>
          </cell>
          <cell r="F3051" t="str">
            <v>серый</v>
          </cell>
          <cell r="G3051">
            <v>0</v>
          </cell>
          <cell r="H3051">
            <v>11</v>
          </cell>
          <cell r="I3051">
            <v>0</v>
          </cell>
          <cell r="J3051">
            <v>0</v>
          </cell>
          <cell r="K3051" t="str">
            <v>1 шт 70*22</v>
          </cell>
        </row>
        <row r="3052">
          <cell r="A3052" t="str">
            <v>NAKLADKA+РСкрас-чер70х22-1</v>
          </cell>
          <cell r="B3052" t="str">
            <v>РЫБАЦКОЕ СЧАСТЬЕ. С КЕДЕРОМ. 70х22, черный ПВХ, 1 шт</v>
          </cell>
          <cell r="E3052" t="str">
            <v>СИДУШКА</v>
          </cell>
          <cell r="F3052" t="str">
            <v>красный</v>
          </cell>
          <cell r="G3052">
            <v>0</v>
          </cell>
          <cell r="H3052">
            <v>11</v>
          </cell>
          <cell r="I3052">
            <v>0</v>
          </cell>
          <cell r="J3052">
            <v>0</v>
          </cell>
          <cell r="K3052" t="str">
            <v>1 шт 70*22</v>
          </cell>
        </row>
        <row r="3053">
          <cell r="A3053" t="str">
            <v>NAKLADKA+РСжел-чер70х22-1</v>
          </cell>
          <cell r="B3053" t="str">
            <v>РЫБАЦКОЕ СЧАСТЬЕ. С КЕДЕРОМ. 70х22, черный ПВХ, 1 шт</v>
          </cell>
          <cell r="E3053" t="str">
            <v>СИДУШКА</v>
          </cell>
          <cell r="F3053" t="str">
            <v>желтый</v>
          </cell>
          <cell r="G3053">
            <v>0</v>
          </cell>
          <cell r="H3053">
            <v>11</v>
          </cell>
          <cell r="I3053">
            <v>0</v>
          </cell>
          <cell r="J3053">
            <v>0</v>
          </cell>
          <cell r="K3053" t="str">
            <v>1 шт 70*22</v>
          </cell>
        </row>
        <row r="3054">
          <cell r="A3054" t="str">
            <v>NAKLADKA+РСсер-чер70х22-1</v>
          </cell>
          <cell r="B3054" t="str">
            <v>РЫБАЦКОЕ СЧАСТЬЕ. С КЕДЕРОМ. 70х22, черный ПВХ, 1 шт</v>
          </cell>
          <cell r="E3054" t="str">
            <v>СИДУШКА</v>
          </cell>
          <cell r="F3054" t="str">
            <v>серый</v>
          </cell>
          <cell r="G3054">
            <v>0</v>
          </cell>
          <cell r="H3054">
            <v>11</v>
          </cell>
          <cell r="I3054">
            <v>0</v>
          </cell>
          <cell r="J3054">
            <v>0</v>
          </cell>
          <cell r="K3054" t="str">
            <v>70x22 1шт.</v>
          </cell>
        </row>
        <row r="3055">
          <cell r="A3055" t="str">
            <v>NAKLADKA+РСсер-чер70х22-1</v>
          </cell>
          <cell r="B3055" t="str">
            <v>Накладки Рыбацкое счастье КЕДЕР на сиденье лодки ПВХ</v>
          </cell>
          <cell r="E3055" t="str">
            <v>СИДУШКА</v>
          </cell>
          <cell r="F3055" t="str">
            <v>серый</v>
          </cell>
          <cell r="G3055">
            <v>0</v>
          </cell>
          <cell r="H3055">
            <v>11</v>
          </cell>
          <cell r="I3055">
            <v>0</v>
          </cell>
          <cell r="J3055">
            <v>0</v>
          </cell>
          <cell r="K3055" t="str">
            <v>1 шт 70*22</v>
          </cell>
        </row>
        <row r="3056">
          <cell r="A3056" t="str">
            <v>NAKLADKA+РСсер-чер70х22-1</v>
          </cell>
          <cell r="B3056" t="str">
            <v>Накладки Рыбацкое счастье КЕДЕР на сиденье лодки ПВХ</v>
          </cell>
          <cell r="E3056" t="str">
            <v>СИДУШКА</v>
          </cell>
          <cell r="F3056" t="str">
            <v>серый</v>
          </cell>
          <cell r="G3056">
            <v>0</v>
          </cell>
          <cell r="H3056">
            <v>11</v>
          </cell>
          <cell r="I3056">
            <v>0</v>
          </cell>
          <cell r="J3056">
            <v>0</v>
          </cell>
          <cell r="K3056" t="str">
            <v>1 шт 70*22</v>
          </cell>
        </row>
        <row r="3057">
          <cell r="A3057" t="str">
            <v>NAKLADKA+РСкрас-чер70х22-1</v>
          </cell>
          <cell r="B3057" t="str">
            <v>РЫБАЦКОЕ СЧАСТЬЕ. С КЕДЕРОМ. 70х22, черный ПВХ, 1 шт</v>
          </cell>
          <cell r="E3057" t="str">
            <v>СИДУШКА</v>
          </cell>
          <cell r="F3057" t="str">
            <v>красный</v>
          </cell>
          <cell r="G3057">
            <v>0</v>
          </cell>
          <cell r="H3057">
            <v>11</v>
          </cell>
          <cell r="I3057">
            <v>0</v>
          </cell>
          <cell r="J3057">
            <v>0</v>
          </cell>
          <cell r="K3057" t="str">
            <v>1 шт 70*22</v>
          </cell>
        </row>
        <row r="3058">
          <cell r="A3058" t="str">
            <v>NAKLADKA+RUNDUK+РСчер-чер-Рсер70х22-1</v>
          </cell>
          <cell r="B3058" t="str">
            <v>РЫБАЦКОЕ СЧАСТЬЕ. С КЕДЕРОМ. 70х22, черный ПВХ, 1 шт + РУНДУК В НАБОРЕ</v>
          </cell>
          <cell r="E3058" t="str">
            <v>СИДУШКА</v>
          </cell>
          <cell r="F3058" t="str">
            <v>черный</v>
          </cell>
          <cell r="G3058">
            <v>0</v>
          </cell>
          <cell r="H3058">
            <v>11</v>
          </cell>
          <cell r="I3058">
            <v>0</v>
          </cell>
          <cell r="J3058">
            <v>0</v>
          </cell>
          <cell r="K3058" t="str">
            <v xml:space="preserve">1 шт 70*22 + серый РУНДУК S </v>
          </cell>
        </row>
        <row r="3059">
          <cell r="A3059" t="str">
            <v>NAKLADKA+RUNDUK+РСчер-чер-Рчер70х22-1</v>
          </cell>
          <cell r="B3059" t="str">
            <v>РЫБАЦКОЕ СЧАСТЬЕ. С КЕДЕРОМ. 70х22, черный ПВХ, 1 шт + РУНДУК В НАБОРЕ</v>
          </cell>
          <cell r="E3059" t="str">
            <v>СИДУШКА</v>
          </cell>
          <cell r="F3059" t="str">
            <v>черный</v>
          </cell>
          <cell r="G3059">
            <v>0</v>
          </cell>
          <cell r="H3059">
            <v>11</v>
          </cell>
          <cell r="I3059">
            <v>0</v>
          </cell>
          <cell r="J3059">
            <v>0</v>
          </cell>
          <cell r="K3059" t="str">
            <v xml:space="preserve">1 шт 70*22 + черный РУНДУК S </v>
          </cell>
        </row>
        <row r="3060">
          <cell r="A3060" t="str">
            <v>NAKLADKA+RUNDUK+РСсин-чер-Рчер70х22-1</v>
          </cell>
          <cell r="B3060" t="str">
            <v>РЫБАЦКОЕ СЧАСТЬЕ. С КЕДЕРОМ. 70х22, черный ПВХ, 1 шт + РУНДУК В НАБОРЕ</v>
          </cell>
          <cell r="E3060" t="str">
            <v>СИДУШКА</v>
          </cell>
          <cell r="F3060" t="str">
            <v>синий</v>
          </cell>
          <cell r="G3060">
            <v>0</v>
          </cell>
          <cell r="H3060">
            <v>11</v>
          </cell>
          <cell r="I3060">
            <v>0</v>
          </cell>
          <cell r="J3060">
            <v>0</v>
          </cell>
          <cell r="K3060" t="str">
            <v xml:space="preserve">1 шт 70*22 + черный РУНДУК S </v>
          </cell>
        </row>
        <row r="3061">
          <cell r="A3061" t="str">
            <v>NAKLADKA+RUNDUK+РСзел-чер-Рчер70х22-1</v>
          </cell>
          <cell r="B3061" t="str">
            <v>РЫБАЦКОЕ СЧАСТЬЕ. С КЕДЕРОМ. 70х22, черный ПВХ, 1 шт + РУНДУК В НАБОРЕ</v>
          </cell>
          <cell r="E3061" t="str">
            <v>СИДУШКА</v>
          </cell>
          <cell r="F3061" t="str">
            <v>зеленый</v>
          </cell>
          <cell r="G3061">
            <v>0</v>
          </cell>
          <cell r="H3061">
            <v>11</v>
          </cell>
          <cell r="I3061">
            <v>0</v>
          </cell>
          <cell r="J3061">
            <v>0</v>
          </cell>
          <cell r="K3061" t="str">
            <v xml:space="preserve">1 шт 70*22 + черный РУНДУК S </v>
          </cell>
        </row>
        <row r="3062">
          <cell r="A3062" t="str">
            <v>NAKLADKA+RUNDUK+РСсер-чер-Рчер70х22-1</v>
          </cell>
          <cell r="B3062" t="str">
            <v>РЫБАЦКОЕ СЧАСТЬЕ. С КЕДЕРОМ. 70х22, черный ПВХ, 1 шт + РУНДУК В НАБОРЕ</v>
          </cell>
          <cell r="E3062" t="str">
            <v>СИДУШКА</v>
          </cell>
          <cell r="F3062" t="str">
            <v>серый</v>
          </cell>
          <cell r="G3062">
            <v>0</v>
          </cell>
          <cell r="H3062">
            <v>11</v>
          </cell>
          <cell r="I3062">
            <v>0</v>
          </cell>
          <cell r="J3062">
            <v>0</v>
          </cell>
          <cell r="K3062" t="str">
            <v xml:space="preserve">1 шт 70*22 + черный РУНДУК S </v>
          </cell>
        </row>
        <row r="3063">
          <cell r="A3063" t="str">
            <v>NAKLADKA+RUNDUK+РСкрас-чер-Рчер70х22-1</v>
          </cell>
          <cell r="B3063" t="str">
            <v>РЫБАЦКОЕ СЧАСТЬЕ. С КЕДЕРОМ. 70х22, черный ПВХ, 1 шт + РУНДУК В НАБОРЕ</v>
          </cell>
          <cell r="E3063" t="str">
            <v>СИДУШКА</v>
          </cell>
          <cell r="F3063" t="str">
            <v>красный</v>
          </cell>
          <cell r="G3063">
            <v>0</v>
          </cell>
          <cell r="H3063">
            <v>11</v>
          </cell>
          <cell r="I3063">
            <v>0</v>
          </cell>
          <cell r="J3063">
            <v>0</v>
          </cell>
          <cell r="K3063" t="str">
            <v xml:space="preserve">1 шт 70*22 + черный РУНДУК S </v>
          </cell>
        </row>
        <row r="3064">
          <cell r="A3064" t="str">
            <v>NAKLADKA+РСчер-чер70х22-2</v>
          </cell>
          <cell r="B3064" t="str">
            <v>РЫБАЦКОЕ СЧАСТЬЕ. С КЕДЕРОМ. 70х22, черный ПВХ, 2 шт</v>
          </cell>
          <cell r="E3064" t="str">
            <v>СИДУШКА</v>
          </cell>
          <cell r="F3064" t="str">
            <v>черный</v>
          </cell>
          <cell r="G3064">
            <v>0</v>
          </cell>
          <cell r="H3064">
            <v>11</v>
          </cell>
          <cell r="I3064">
            <v>0</v>
          </cell>
          <cell r="J3064">
            <v>0</v>
          </cell>
          <cell r="K3064" t="str">
            <v>2 шт 70*22</v>
          </cell>
        </row>
        <row r="3065">
          <cell r="A3065" t="str">
            <v>NAKLADKA+РСсин-чер70х22-2</v>
          </cell>
          <cell r="B3065" t="str">
            <v>РЫБАЦКОЕ СЧАСТЬЕ. С КЕДЕРОМ. 70х22, черный ПВХ, 2 шт</v>
          </cell>
          <cell r="E3065" t="str">
            <v>СИДУШКА</v>
          </cell>
          <cell r="F3065" t="str">
            <v>синий</v>
          </cell>
          <cell r="G3065">
            <v>0</v>
          </cell>
          <cell r="H3065">
            <v>11</v>
          </cell>
          <cell r="I3065">
            <v>0</v>
          </cell>
          <cell r="J3065">
            <v>0</v>
          </cell>
          <cell r="K3065" t="str">
            <v>2 шт 70*22</v>
          </cell>
        </row>
        <row r="3066">
          <cell r="A3066" t="str">
            <v>NAKLADKA+РСзел-чер70х22-2</v>
          </cell>
          <cell r="B3066" t="str">
            <v>РЫБАЦКОЕ СЧАСТЬЕ. С КЕДЕРОМ. 70х22, черный ПВХ, 2 шт</v>
          </cell>
          <cell r="E3066" t="str">
            <v>СИДУШКА</v>
          </cell>
          <cell r="F3066" t="str">
            <v>зеленый</v>
          </cell>
          <cell r="G3066">
            <v>0</v>
          </cell>
          <cell r="H3066">
            <v>11</v>
          </cell>
          <cell r="I3066">
            <v>0</v>
          </cell>
          <cell r="J3066">
            <v>0</v>
          </cell>
          <cell r="K3066" t="str">
            <v>2 шт 70*22</v>
          </cell>
        </row>
        <row r="3067">
          <cell r="A3067" t="str">
            <v>NAKLADKA+РСсер-чер70х22-2</v>
          </cell>
          <cell r="B3067" t="str">
            <v>РЫБАЦКОЕ СЧАСТЬЕ. С КЕДЕРОМ. 70х22, черный ПВХ, 2 шт</v>
          </cell>
          <cell r="E3067" t="str">
            <v>СИДУШКА</v>
          </cell>
          <cell r="F3067" t="str">
            <v>серый</v>
          </cell>
          <cell r="G3067">
            <v>0</v>
          </cell>
          <cell r="H3067">
            <v>11</v>
          </cell>
          <cell r="I3067">
            <v>0</v>
          </cell>
          <cell r="J3067">
            <v>0</v>
          </cell>
          <cell r="K3067" t="str">
            <v>2 шт 70*22</v>
          </cell>
        </row>
        <row r="3068">
          <cell r="A3068" t="str">
            <v>NAKLADKA+РСкрас-чер70х22-2</v>
          </cell>
          <cell r="B3068" t="str">
            <v>РЫБАЦКОЕ СЧАСТЬЕ. С КЕДЕРОМ. 70х22, черный ПВХ, 2 шт</v>
          </cell>
          <cell r="E3068" t="str">
            <v>СИДУШКА</v>
          </cell>
          <cell r="F3068" t="str">
            <v>красный</v>
          </cell>
          <cell r="G3068">
            <v>0</v>
          </cell>
          <cell r="H3068">
            <v>11</v>
          </cell>
          <cell r="I3068">
            <v>0</v>
          </cell>
          <cell r="J3068">
            <v>0</v>
          </cell>
          <cell r="K3068" t="str">
            <v>2 шт 70*22</v>
          </cell>
        </row>
        <row r="3069">
          <cell r="A3069" t="str">
            <v>NAKLADKA+РСсер-чер70х22-2</v>
          </cell>
          <cell r="B3069" t="str">
            <v>РЫБАЦКОЕ СЧАСТЬЕ. С КЕДЕРОМ. 70х22, черный ПВХ, 2 шт</v>
          </cell>
          <cell r="E3069" t="str">
            <v>СИДУШКА</v>
          </cell>
          <cell r="F3069" t="str">
            <v>серый</v>
          </cell>
          <cell r="G3069">
            <v>0</v>
          </cell>
          <cell r="H3069">
            <v>11</v>
          </cell>
          <cell r="I3069">
            <v>0</v>
          </cell>
          <cell r="J3069">
            <v>0</v>
          </cell>
          <cell r="K3069" t="str">
            <v>2 шт 70*22</v>
          </cell>
        </row>
        <row r="3070">
          <cell r="A3070" t="str">
            <v>NAKLADKA+РСзел-чер70х22-2</v>
          </cell>
          <cell r="B3070" t="str">
            <v>РЫБАЦКОЕ СЧАСТЬЕ. С КЕДЕРОМ. 70х22, черный ПВХ, 2 шт</v>
          </cell>
          <cell r="E3070" t="str">
            <v>СИДУШКА</v>
          </cell>
          <cell r="F3070" t="str">
            <v>зеленый</v>
          </cell>
          <cell r="G3070">
            <v>0</v>
          </cell>
          <cell r="H3070">
            <v>11</v>
          </cell>
          <cell r="I3070">
            <v>0</v>
          </cell>
          <cell r="J3070">
            <v>0</v>
          </cell>
          <cell r="K3070" t="str">
            <v>2 шт 70*22</v>
          </cell>
        </row>
        <row r="3071">
          <cell r="A3071" t="str">
            <v>NAKLADKA+RUNDUK+РСсер-чер-Рсер70х22-2</v>
          </cell>
          <cell r="B3071" t="str">
            <v>РЫБАЦКОЕ СЧАСТЬЕ. С КЕДЕРОМ. 70х22, черный ПВХ, 2 шт + РУНДУК В НАБОРЕ</v>
          </cell>
          <cell r="E3071" t="str">
            <v>СИДУШКА</v>
          </cell>
          <cell r="F3071" t="str">
            <v>серый</v>
          </cell>
          <cell r="G3071">
            <v>0</v>
          </cell>
          <cell r="H3071">
            <v>11</v>
          </cell>
          <cell r="I3071">
            <v>0</v>
          </cell>
          <cell r="J3071">
            <v>0</v>
          </cell>
          <cell r="K3071" t="str">
            <v xml:space="preserve">2 шт 70*22 + серый РУНДУК S </v>
          </cell>
        </row>
        <row r="3072">
          <cell r="A3072" t="str">
            <v>NAKLADKA+RUNDUK+РСчер-чер-Рчер70х22-2</v>
          </cell>
          <cell r="B3072" t="str">
            <v>РЫБАЦКОЕ СЧАСТЬЕ. С КЕДЕРОМ. 70х22, черный ПВХ, 2 шт + РУНДУК В НАБОРЕ</v>
          </cell>
          <cell r="E3072" t="str">
            <v>СИДУШКА</v>
          </cell>
          <cell r="F3072" t="str">
            <v>черный</v>
          </cell>
          <cell r="G3072">
            <v>0</v>
          </cell>
          <cell r="H3072">
            <v>11</v>
          </cell>
          <cell r="I3072">
            <v>0</v>
          </cell>
          <cell r="J3072">
            <v>0</v>
          </cell>
          <cell r="K3072" t="str">
            <v xml:space="preserve">2 шт 70*22 + черный РУНДУК S </v>
          </cell>
        </row>
        <row r="3073">
          <cell r="A3073" t="str">
            <v>NAKLADKA+RUNDUK+РСсин-чер-Рчер70х22-2</v>
          </cell>
          <cell r="B3073" t="str">
            <v>РЫБАЦКОЕ СЧАСТЬЕ. С КЕДЕРОМ. 70х22, черный ПВХ, 2 шт + РУНДУК В НАБОРЕ</v>
          </cell>
          <cell r="E3073" t="str">
            <v>СИДУШКА</v>
          </cell>
          <cell r="F3073" t="str">
            <v>синий</v>
          </cell>
          <cell r="G3073">
            <v>0</v>
          </cell>
          <cell r="H3073">
            <v>11</v>
          </cell>
          <cell r="I3073">
            <v>0</v>
          </cell>
          <cell r="J3073">
            <v>0</v>
          </cell>
          <cell r="K3073" t="str">
            <v xml:space="preserve">2 шт 70*22 + черный РУНДУК S </v>
          </cell>
        </row>
        <row r="3074">
          <cell r="A3074" t="str">
            <v>NAKLADKA+RUNDUK+РСзел-чер-Рчер70х22-2</v>
          </cell>
          <cell r="B3074" t="str">
            <v>РЫБАЦКОЕ СЧАСТЬЕ. С КЕДЕРОМ. 70х22, черный ПВХ, 2 шт + РУНДУК В НАБОРЕ</v>
          </cell>
          <cell r="E3074" t="str">
            <v>СИДУШКА</v>
          </cell>
          <cell r="F3074" t="str">
            <v>зеленый</v>
          </cell>
          <cell r="G3074">
            <v>0</v>
          </cell>
          <cell r="H3074">
            <v>11</v>
          </cell>
          <cell r="I3074">
            <v>0</v>
          </cell>
          <cell r="J3074">
            <v>0</v>
          </cell>
          <cell r="K3074" t="str">
            <v xml:space="preserve">2 шт 70*22 + черный РУНДУК S </v>
          </cell>
        </row>
        <row r="3075">
          <cell r="A3075" t="str">
            <v>NAKLADKA+RUNDUK+РСсер-чер-Рчер70х22-2</v>
          </cell>
          <cell r="B3075" t="str">
            <v>РЫБАЦКОЕ СЧАСТЬЕ. С КЕДЕРОМ. 70х22, черный ПВХ, 2 шт + РУНДУК В НАБОРЕ</v>
          </cell>
          <cell r="E3075" t="str">
            <v>СИДУШКА</v>
          </cell>
          <cell r="F3075" t="str">
            <v>серый</v>
          </cell>
          <cell r="G3075">
            <v>0</v>
          </cell>
          <cell r="H3075">
            <v>11</v>
          </cell>
          <cell r="I3075">
            <v>0</v>
          </cell>
          <cell r="J3075">
            <v>0</v>
          </cell>
          <cell r="K3075" t="str">
            <v xml:space="preserve">2 шт 70*22 + черный РУНДУК S </v>
          </cell>
        </row>
        <row r="3076">
          <cell r="A3076" t="str">
            <v>NAKLADKA+RUNDUK+РСкрас-чер-Рчер70х22-2</v>
          </cell>
          <cell r="B3076" t="str">
            <v>РЫБАЦКОЕ СЧАСТЬЕ. С КЕДЕРОМ. 70х22, черный ПВХ, 2 шт + РУНДУК В НАБОРЕ</v>
          </cell>
          <cell r="E3076" t="str">
            <v>СИДУШКА</v>
          </cell>
          <cell r="F3076" t="str">
            <v>красный</v>
          </cell>
          <cell r="G3076">
            <v>0</v>
          </cell>
          <cell r="H3076">
            <v>11</v>
          </cell>
          <cell r="I3076">
            <v>0</v>
          </cell>
          <cell r="J3076">
            <v>0</v>
          </cell>
          <cell r="K3076" t="str">
            <v xml:space="preserve">2 шт 70*22 + черный РУНДУК S </v>
          </cell>
        </row>
        <row r="3077">
          <cell r="A3077" t="str">
            <v>NAKLADKA+RUNDUK+РСзел-чер-Рсер70х22-1</v>
          </cell>
          <cell r="B3077" t="str">
            <v>РЫБАЦКОЕ СЧАСТЬЕ. С КЕДЕРОМ. 70х22,
1 шт + РУНДУК В НАБОРЕ</v>
          </cell>
          <cell r="E3077" t="str">
            <v>СИДУШКА</v>
          </cell>
          <cell r="F3077" t="str">
            <v>зеленый</v>
          </cell>
          <cell r="G3077">
            <v>0</v>
          </cell>
          <cell r="H3077">
            <v>11</v>
          </cell>
          <cell r="I3077">
            <v>0</v>
          </cell>
          <cell r="J3077">
            <v>0</v>
          </cell>
          <cell r="K3077" t="str">
            <v xml:space="preserve">1 шт 70*22  + серый РУНДУК S </v>
          </cell>
        </row>
        <row r="3078">
          <cell r="A3078" t="str">
            <v>NAKLADKA+RUNDUK+РСкрас-чер-Рсер70х22-1</v>
          </cell>
          <cell r="B3078" t="str">
            <v>РЫБАЦКОЕ СЧАСТЬЕ. С КЕДЕРОМ. 70х22,
1 шт + РУНДУК В НАБОРЕ</v>
          </cell>
          <cell r="E3078" t="str">
            <v>СИДУШКА</v>
          </cell>
          <cell r="F3078" t="str">
            <v>красный</v>
          </cell>
          <cell r="G3078">
            <v>0</v>
          </cell>
          <cell r="H3078">
            <v>11</v>
          </cell>
          <cell r="I3078">
            <v>0</v>
          </cell>
          <cell r="J3078">
            <v>0</v>
          </cell>
          <cell r="K3078" t="str">
            <v xml:space="preserve">1 шт 70*22  + серый РУНДУК S </v>
          </cell>
        </row>
        <row r="3079">
          <cell r="A3079" t="str">
            <v>NAKLADKA+RUNDUK+РСсер-чер-Рсер70х22-1</v>
          </cell>
          <cell r="B3079" t="str">
            <v>РЫБАЦКОЕ СЧАСТЬЕ. С КЕДЕРОМ. 70х22,
1 шт + РУНДУК В НАБОРЕ</v>
          </cell>
          <cell r="E3079" t="str">
            <v>СИДУШКА</v>
          </cell>
          <cell r="F3079" t="str">
            <v>серый</v>
          </cell>
          <cell r="G3079">
            <v>0</v>
          </cell>
          <cell r="H3079">
            <v>11</v>
          </cell>
          <cell r="I3079">
            <v>0</v>
          </cell>
          <cell r="J3079">
            <v>0</v>
          </cell>
          <cell r="K3079" t="str">
            <v xml:space="preserve">1 шт 70*22  + серый РУНДУК S </v>
          </cell>
        </row>
        <row r="3080">
          <cell r="A3080" t="str">
            <v>NAKLADKA+RUNDUK+РСсин-чер-Рсер70х22-1</v>
          </cell>
          <cell r="B3080" t="str">
            <v>РЫБАЦКОЕ СЧАСТЬЕ. С КЕДЕРОМ. 70х22,
1 шт + РУНДУК В НАБОРЕ</v>
          </cell>
          <cell r="E3080" t="str">
            <v>СИДУШКА</v>
          </cell>
          <cell r="F3080" t="str">
            <v>синий</v>
          </cell>
          <cell r="G3080">
            <v>0</v>
          </cell>
          <cell r="H3080">
            <v>11</v>
          </cell>
          <cell r="I3080">
            <v>0</v>
          </cell>
          <cell r="J3080">
            <v>0</v>
          </cell>
          <cell r="K3080" t="str">
            <v xml:space="preserve">1 шт 70*22  + серый РУНДУК S </v>
          </cell>
        </row>
        <row r="3081">
          <cell r="A3081" t="str">
            <v>NAKLADKA+RUNDUK+РСзел-чер-Рсер70х22-2</v>
          </cell>
          <cell r="B3081" t="str">
            <v>РЫБАЦКОЕ СЧАСТЬЕ. С КЕДЕРОМ. 70х22,
2 шт + РУНДУК В НАБОРЕ</v>
          </cell>
          <cell r="E3081" t="str">
            <v>СИДУШКА</v>
          </cell>
          <cell r="F3081" t="str">
            <v>зеленый</v>
          </cell>
          <cell r="G3081">
            <v>0</v>
          </cell>
          <cell r="H3081">
            <v>11</v>
          </cell>
          <cell r="I3081">
            <v>0</v>
          </cell>
          <cell r="J3081">
            <v>0</v>
          </cell>
          <cell r="K3081" t="str">
            <v xml:space="preserve">2 шт 70*22  + серый РУНДУК S </v>
          </cell>
        </row>
        <row r="3082">
          <cell r="A3082" t="str">
            <v>NAKLADKA+RUNDUK+РСкрас-чер-Рсер70х22-2</v>
          </cell>
          <cell r="B3082" t="str">
            <v>РЫБАЦКОЕ СЧАСТЬЕ. С КЕДЕРОМ. 70х22,
2 шт + РУНДУК В НАБОРЕ</v>
          </cell>
          <cell r="E3082" t="str">
            <v>СИДУШКА</v>
          </cell>
          <cell r="F3082" t="str">
            <v>красный</v>
          </cell>
          <cell r="G3082">
            <v>0</v>
          </cell>
          <cell r="H3082">
            <v>11</v>
          </cell>
          <cell r="I3082">
            <v>0</v>
          </cell>
          <cell r="J3082">
            <v>0</v>
          </cell>
          <cell r="K3082" t="str">
            <v xml:space="preserve">2 шт 70*22  + серый РУНДУК S </v>
          </cell>
        </row>
        <row r="3083">
          <cell r="A3083" t="str">
            <v>NAKLADKA+RUNDUK+РСсин-чер-Рсер70х22-2</v>
          </cell>
          <cell r="B3083" t="str">
            <v>РЫБАЦКОЕ СЧАСТЬЕ. С КЕДЕРОМ. 70х22,
2 шт + РУНДУК В НАБОРЕ</v>
          </cell>
          <cell r="E3083" t="str">
            <v>СИДУШКА</v>
          </cell>
          <cell r="F3083" t="str">
            <v>синий</v>
          </cell>
          <cell r="G3083">
            <v>0</v>
          </cell>
          <cell r="H3083">
            <v>11</v>
          </cell>
          <cell r="I3083">
            <v>0</v>
          </cell>
          <cell r="J3083">
            <v>0</v>
          </cell>
          <cell r="K3083" t="str">
            <v xml:space="preserve">2 шт 70*22  + серый РУНДУК S </v>
          </cell>
        </row>
        <row r="3084">
          <cell r="A3084" t="str">
            <v>NAKLADKA+RUNDUK+РСчер-сер-Рсер70х22-2</v>
          </cell>
          <cell r="B3084" t="str">
            <v>РЫБАЦКОЕ СЧАСТЬЕ. С КЕДЕРОМ. 70х22,
2 шт + РУНДУК В НАБОРЕ</v>
          </cell>
          <cell r="E3084" t="str">
            <v>СИДУШКА</v>
          </cell>
          <cell r="F3084" t="str">
            <v>черный</v>
          </cell>
          <cell r="G3084">
            <v>0</v>
          </cell>
          <cell r="H3084">
            <v>11</v>
          </cell>
          <cell r="I3084">
            <v>0</v>
          </cell>
          <cell r="J3084">
            <v>0</v>
          </cell>
          <cell r="K3084" t="str">
            <v xml:space="preserve">2 шт 70*22  + серый РУНДУК S </v>
          </cell>
        </row>
        <row r="3085">
          <cell r="A3085" t="str">
            <v>NAKLADKA+RUNDUK+РСчер-чер-Рсер70х22-2</v>
          </cell>
          <cell r="B3085" t="str">
            <v>РЫБАЦКОЕ СЧАСТЬЕ. С КЕДЕРОМ. 70х22,
2 шт + РУНДУК В НАБОРЕ</v>
          </cell>
          <cell r="E3085" t="str">
            <v>СИДУШКА</v>
          </cell>
          <cell r="F3085" t="str">
            <v>черный</v>
          </cell>
          <cell r="G3085">
            <v>0</v>
          </cell>
          <cell r="H3085">
            <v>11</v>
          </cell>
          <cell r="I3085">
            <v>0</v>
          </cell>
          <cell r="J3085">
            <v>0</v>
          </cell>
          <cell r="K3085" t="str">
            <v xml:space="preserve">2 шт 70*22  + серый РУНДУК S </v>
          </cell>
        </row>
        <row r="3086">
          <cell r="A3086" t="str">
            <v>NAKLADKA+РСчер-чер75х22-1</v>
          </cell>
          <cell r="B3086" t="str">
            <v>РЫБАЦКОЕ СЧАСТЬЕ. С КЕДЕРОМ. 75х22, черный ПВХ, 1 шт</v>
          </cell>
          <cell r="E3086" t="str">
            <v>СИДУШКА</v>
          </cell>
          <cell r="F3086" t="str">
            <v>черный</v>
          </cell>
          <cell r="G3086">
            <v>0</v>
          </cell>
          <cell r="H3086">
            <v>11</v>
          </cell>
          <cell r="I3086">
            <v>0</v>
          </cell>
          <cell r="J3086">
            <v>0</v>
          </cell>
          <cell r="K3086" t="str">
            <v>1 шт 75*22</v>
          </cell>
        </row>
        <row r="3087">
          <cell r="A3087" t="str">
            <v>NAKLADKA+РСсин-чер75х22-1</v>
          </cell>
          <cell r="B3087" t="str">
            <v>РЫБАЦКОЕ СЧАСТЬЕ. С КЕДЕРОМ. 75х22, черный ПВХ, 1 шт</v>
          </cell>
          <cell r="E3087" t="str">
            <v>СИДУШКА</v>
          </cell>
          <cell r="F3087" t="str">
            <v>синий</v>
          </cell>
          <cell r="G3087">
            <v>0</v>
          </cell>
          <cell r="H3087">
            <v>11</v>
          </cell>
          <cell r="I3087">
            <v>0</v>
          </cell>
          <cell r="J3087">
            <v>0</v>
          </cell>
          <cell r="K3087" t="str">
            <v>1 шт 75*22</v>
          </cell>
        </row>
        <row r="3088">
          <cell r="A3088" t="str">
            <v>NAKLADKA+РСзел-чер75х22-1</v>
          </cell>
          <cell r="B3088" t="str">
            <v>РЫБАЦКОЕ СЧАСТЬЕ. С КЕДЕРОМ. 75х22, черный ПВХ, 1 шт</v>
          </cell>
          <cell r="E3088" t="str">
            <v>СИДУШКА</v>
          </cell>
          <cell r="F3088" t="str">
            <v>зеленый</v>
          </cell>
          <cell r="G3088">
            <v>0</v>
          </cell>
          <cell r="H3088">
            <v>11</v>
          </cell>
          <cell r="I3088">
            <v>0</v>
          </cell>
          <cell r="J3088">
            <v>0</v>
          </cell>
          <cell r="K3088" t="str">
            <v>1 шт 75*22</v>
          </cell>
        </row>
        <row r="3089">
          <cell r="A3089" t="str">
            <v>NAKLADKA+РСсер-чер75х22-1</v>
          </cell>
          <cell r="B3089" t="str">
            <v>РЫБАЦКОЕ СЧАСТЬЕ. С КЕДЕРОМ. 75х22, черный ПВХ, 1 шт</v>
          </cell>
          <cell r="E3089" t="str">
            <v>СИДУШКА</v>
          </cell>
          <cell r="F3089" t="str">
            <v>серый</v>
          </cell>
          <cell r="G3089">
            <v>0</v>
          </cell>
          <cell r="H3089">
            <v>11</v>
          </cell>
          <cell r="I3089">
            <v>0</v>
          </cell>
          <cell r="J3089">
            <v>0</v>
          </cell>
          <cell r="K3089" t="str">
            <v>1 шт 75*22</v>
          </cell>
        </row>
        <row r="3090">
          <cell r="A3090" t="str">
            <v>NAKLADKA+РСкрас-чер75х22-1</v>
          </cell>
          <cell r="B3090" t="str">
            <v>РЫБАЦКОЕ СЧАСТЬЕ. С КЕДЕРОМ. 75х22, черный ПВХ, 1 шт</v>
          </cell>
          <cell r="E3090" t="str">
            <v>СИДУШКА</v>
          </cell>
          <cell r="F3090" t="str">
            <v>красный</v>
          </cell>
          <cell r="G3090">
            <v>0</v>
          </cell>
          <cell r="H3090">
            <v>11</v>
          </cell>
          <cell r="I3090">
            <v>0</v>
          </cell>
          <cell r="J3090">
            <v>0</v>
          </cell>
          <cell r="K3090" t="str">
            <v>1 шт 75*22</v>
          </cell>
        </row>
        <row r="3091">
          <cell r="A3091" t="str">
            <v>NAKLADKA+РСжел-чер75х22-1</v>
          </cell>
          <cell r="B3091" t="str">
            <v>РЫБАЦКОЕ СЧАСТЬЕ. С КЕДЕРОМ. 75х22, черный ПВХ, 1 шт</v>
          </cell>
          <cell r="E3091" t="str">
            <v>СИДУШКА</v>
          </cell>
          <cell r="F3091" t="str">
            <v>желтый</v>
          </cell>
          <cell r="G3091">
            <v>0</v>
          </cell>
          <cell r="H3091">
            <v>11</v>
          </cell>
          <cell r="I3091">
            <v>0</v>
          </cell>
          <cell r="J3091">
            <v>0</v>
          </cell>
          <cell r="K3091" t="str">
            <v>1 шт 75*22</v>
          </cell>
        </row>
        <row r="3092">
          <cell r="A3092" t="str">
            <v>NAKLADKA+RUNDUK+РСчер-чер-Рчер75х22-1</v>
          </cell>
          <cell r="B3092" t="str">
            <v>РЫБАЦКОЕ СЧАСТЬЕ. С КЕДЕРОМ. 75х22, черный ПВХ, 1 шт + РУНДУК В НАБОРЕ</v>
          </cell>
          <cell r="E3092" t="str">
            <v>СИДУШКА</v>
          </cell>
          <cell r="F3092" t="str">
            <v>черный</v>
          </cell>
          <cell r="G3092">
            <v>0</v>
          </cell>
          <cell r="H3092">
            <v>11</v>
          </cell>
          <cell r="I3092">
            <v>0</v>
          </cell>
          <cell r="J3092">
            <v>0</v>
          </cell>
          <cell r="K3092" t="str">
            <v xml:space="preserve">1 шт 75*22+ черный РУНДУК S </v>
          </cell>
        </row>
        <row r="3093">
          <cell r="A3093" t="str">
            <v>NAKLADKA+RUNDUK+РСсин-чер-Рчер75х22-1</v>
          </cell>
          <cell r="B3093" t="str">
            <v>РЫБАЦКОЕ СЧАСТЬЕ. С КЕДЕРОМ. 75х22, черный ПВХ, 1 шт + РУНДУК В НАБОРЕ</v>
          </cell>
          <cell r="E3093" t="str">
            <v>СИДУШКА</v>
          </cell>
          <cell r="F3093" t="str">
            <v>синий</v>
          </cell>
          <cell r="G3093">
            <v>0</v>
          </cell>
          <cell r="H3093">
            <v>11</v>
          </cell>
          <cell r="I3093">
            <v>0</v>
          </cell>
          <cell r="J3093">
            <v>0</v>
          </cell>
          <cell r="K3093" t="str">
            <v xml:space="preserve">1 шт 75*22+ черный РУНДУК S </v>
          </cell>
        </row>
        <row r="3094">
          <cell r="A3094" t="str">
            <v>NAKLADKA+RUNDUK+РСзел-чер-Рчер75х22-1</v>
          </cell>
          <cell r="B3094" t="str">
            <v>РЫБАЦКОЕ СЧАСТЬЕ. С КЕДЕРОМ. 75х22, черный ПВХ, 1 шт + РУНДУК В НАБОРЕ</v>
          </cell>
          <cell r="E3094" t="str">
            <v>СИДУШКА</v>
          </cell>
          <cell r="F3094" t="str">
            <v>зеленый</v>
          </cell>
          <cell r="G3094">
            <v>0</v>
          </cell>
          <cell r="H3094">
            <v>11</v>
          </cell>
          <cell r="I3094">
            <v>0</v>
          </cell>
          <cell r="J3094">
            <v>0</v>
          </cell>
          <cell r="K3094" t="str">
            <v xml:space="preserve">1 шт 75*22+ черный РУНДУК S </v>
          </cell>
        </row>
        <row r="3095">
          <cell r="A3095" t="str">
            <v>NAKLADKA+RUNDUK+РСсер-чер-Рчер75х22-1</v>
          </cell>
          <cell r="B3095" t="str">
            <v>РЫБАЦКОЕ СЧАСТЬЕ. С КЕДЕРОМ. 75х22, черный ПВХ, 1 шт + РУНДУК В НАБОРЕ</v>
          </cell>
          <cell r="E3095" t="str">
            <v>СИДУШКА</v>
          </cell>
          <cell r="F3095" t="str">
            <v>серый</v>
          </cell>
          <cell r="G3095">
            <v>0</v>
          </cell>
          <cell r="H3095">
            <v>11</v>
          </cell>
          <cell r="I3095">
            <v>0</v>
          </cell>
          <cell r="J3095">
            <v>0</v>
          </cell>
          <cell r="K3095" t="str">
            <v xml:space="preserve">1 шт 75*22+ черный РУНДУК S </v>
          </cell>
        </row>
        <row r="3096">
          <cell r="A3096" t="str">
            <v>NAKLADKA+RUNDUK+РСкрас-чер-Рчер75х22-1</v>
          </cell>
          <cell r="B3096" t="str">
            <v>РЫБАЦКОЕ СЧАСТЬЕ. С КЕДЕРОМ. 75х22, черный ПВХ, 1 шт + РУНДУК В НАБОРЕ</v>
          </cell>
          <cell r="E3096" t="str">
            <v>СИДУШКА</v>
          </cell>
          <cell r="F3096" t="str">
            <v>красный</v>
          </cell>
          <cell r="G3096">
            <v>0</v>
          </cell>
          <cell r="H3096">
            <v>11</v>
          </cell>
          <cell r="I3096">
            <v>0</v>
          </cell>
          <cell r="J3096">
            <v>0</v>
          </cell>
          <cell r="K3096" t="str">
            <v xml:space="preserve">1 шт 75*22+ черный РУНДУК S </v>
          </cell>
        </row>
        <row r="3097">
          <cell r="A3097" t="str">
            <v>NAKLADKA+РСчер-чер75х22-2</v>
          </cell>
          <cell r="B3097" t="str">
            <v>РЫБАЦКОЕ СЧАСТЬЕ. С КЕДЕРОМ. 75х22, черный ПВХ, 2 шт</v>
          </cell>
          <cell r="E3097" t="str">
            <v>СИДУШКА</v>
          </cell>
          <cell r="F3097" t="str">
            <v>черный</v>
          </cell>
          <cell r="G3097">
            <v>0</v>
          </cell>
          <cell r="H3097">
            <v>11</v>
          </cell>
          <cell r="I3097">
            <v>0</v>
          </cell>
          <cell r="J3097">
            <v>0</v>
          </cell>
          <cell r="K3097" t="str">
            <v>2 шт 75*22</v>
          </cell>
        </row>
        <row r="3098">
          <cell r="A3098" t="str">
            <v>NAKLADKA+РСсин-чер75х22-2</v>
          </cell>
          <cell r="B3098" t="str">
            <v>РЫБАЦКОЕ СЧАСТЬЕ. С КЕДЕРОМ. 75х22, черный ПВХ, 2 шт</v>
          </cell>
          <cell r="E3098" t="str">
            <v>СИДУШКА</v>
          </cell>
          <cell r="F3098" t="str">
            <v>синий</v>
          </cell>
          <cell r="G3098">
            <v>0</v>
          </cell>
          <cell r="H3098">
            <v>11</v>
          </cell>
          <cell r="I3098">
            <v>0</v>
          </cell>
          <cell r="J3098">
            <v>0</v>
          </cell>
          <cell r="K3098" t="str">
            <v>2 шт 75*22</v>
          </cell>
        </row>
        <row r="3099">
          <cell r="A3099" t="str">
            <v>NAKLADKA+РСзел-чер75х22-2</v>
          </cell>
          <cell r="B3099" t="str">
            <v>РЫБАЦКОЕ СЧАСТЬЕ. С КЕДЕРОМ. 75х22, черный ПВХ, 2 шт</v>
          </cell>
          <cell r="E3099" t="str">
            <v>СИДУШКА</v>
          </cell>
          <cell r="F3099" t="str">
            <v>зеленый</v>
          </cell>
          <cell r="G3099">
            <v>0</v>
          </cell>
          <cell r="H3099">
            <v>11</v>
          </cell>
          <cell r="I3099">
            <v>0</v>
          </cell>
          <cell r="J3099">
            <v>0</v>
          </cell>
          <cell r="K3099" t="str">
            <v>2 шт 75*22</v>
          </cell>
        </row>
        <row r="3100">
          <cell r="A3100" t="str">
            <v>NAKLADKA+РСсер-чер75х22-2</v>
          </cell>
          <cell r="B3100" t="str">
            <v>РЫБАЦКОЕ СЧАСТЬЕ. С КЕДЕРОМ. 75х22, черный ПВХ, 2 шт</v>
          </cell>
          <cell r="E3100" t="str">
            <v>СИДУШКА</v>
          </cell>
          <cell r="F3100" t="str">
            <v>серый</v>
          </cell>
          <cell r="G3100">
            <v>0</v>
          </cell>
          <cell r="H3100">
            <v>11</v>
          </cell>
          <cell r="I3100">
            <v>0</v>
          </cell>
          <cell r="J3100">
            <v>0</v>
          </cell>
          <cell r="K3100" t="str">
            <v>2 шт 75*22</v>
          </cell>
        </row>
        <row r="3101">
          <cell r="A3101" t="str">
            <v>NAKLADKA+РСкрас-чер75х22-2</v>
          </cell>
          <cell r="B3101" t="str">
            <v>РЫБАЦКОЕ СЧАСТЬЕ. С КЕДЕРОМ. 75х22, черный ПВХ, 2 шт</v>
          </cell>
          <cell r="E3101" t="str">
            <v>СИДУШКА</v>
          </cell>
          <cell r="F3101" t="str">
            <v>красный</v>
          </cell>
          <cell r="G3101">
            <v>0</v>
          </cell>
          <cell r="H3101">
            <v>11</v>
          </cell>
          <cell r="I3101">
            <v>0</v>
          </cell>
          <cell r="J3101">
            <v>0</v>
          </cell>
          <cell r="K3101" t="str">
            <v>2 шт 75*22</v>
          </cell>
        </row>
        <row r="3102">
          <cell r="A3102" t="str">
            <v>NAKLADKA+РСсер-чер75х22-2</v>
          </cell>
          <cell r="B3102" t="str">
            <v>РЫБАЦКОЕ СЧАСТЬЕ. С КЕДЕРОМ. 75х22, черный ПВХ, 2 шт</v>
          </cell>
          <cell r="E3102" t="str">
            <v>СИДУШКА</v>
          </cell>
          <cell r="F3102" t="str">
            <v>серый</v>
          </cell>
          <cell r="G3102">
            <v>0</v>
          </cell>
          <cell r="H3102">
            <v>11</v>
          </cell>
          <cell r="I3102">
            <v>0</v>
          </cell>
          <cell r="J3102">
            <v>0</v>
          </cell>
          <cell r="K3102" t="str">
            <v>2 шт 75*22</v>
          </cell>
        </row>
        <row r="3103">
          <cell r="A3103" t="str">
            <v>NAKLADKA+RUNDUK+РСсер-чер-Рсер75х22-2</v>
          </cell>
          <cell r="B3103" t="str">
            <v>РЫБАЦКОЕ СЧАСТЬЕ. С КЕДЕРОМ. 75х22, черный ПВХ, 2 шт + РУНДУК В НАБОРЕ</v>
          </cell>
          <cell r="E3103" t="str">
            <v>СИДУШКА</v>
          </cell>
          <cell r="F3103" t="str">
            <v>серый</v>
          </cell>
          <cell r="G3103">
            <v>0</v>
          </cell>
          <cell r="H3103">
            <v>11</v>
          </cell>
          <cell r="I3103">
            <v>0</v>
          </cell>
          <cell r="J3103">
            <v>0</v>
          </cell>
          <cell r="K3103" t="str">
            <v xml:space="preserve">2 шт 75*22+ серый РУНДУК S </v>
          </cell>
        </row>
        <row r="3104">
          <cell r="A3104" t="str">
            <v>NAKLADKA+RUNDUK+РСчер-чер-Рчер75х22-2</v>
          </cell>
          <cell r="B3104" t="str">
            <v>РЫБАЦКОЕ СЧАСТЬЕ. С КЕДЕРОМ. 75х22, черный ПВХ, 2 шт + РУНДУК В НАБОРЕ</v>
          </cell>
          <cell r="E3104" t="str">
            <v>СИДУШКА</v>
          </cell>
          <cell r="F3104" t="str">
            <v>черный</v>
          </cell>
          <cell r="G3104">
            <v>0</v>
          </cell>
          <cell r="H3104">
            <v>11</v>
          </cell>
          <cell r="I3104">
            <v>0</v>
          </cell>
          <cell r="J3104">
            <v>0</v>
          </cell>
          <cell r="K3104" t="str">
            <v xml:space="preserve">2 шт 75*22+ черный РУНДУК S </v>
          </cell>
        </row>
        <row r="3105">
          <cell r="A3105" t="str">
            <v>NAKLADKA+RUNDUK+РСсин-чер-Рчер75х22-2</v>
          </cell>
          <cell r="B3105" t="str">
            <v>РЫБАЦКОЕ СЧАСТЬЕ. С КЕДЕРОМ. 75х22, черный ПВХ, 2 шт + РУНДУК В НАБОРЕ</v>
          </cell>
          <cell r="E3105" t="str">
            <v>СИДУШКА</v>
          </cell>
          <cell r="F3105" t="str">
            <v>синий</v>
          </cell>
          <cell r="G3105">
            <v>0</v>
          </cell>
          <cell r="H3105">
            <v>11</v>
          </cell>
          <cell r="I3105">
            <v>0</v>
          </cell>
          <cell r="J3105">
            <v>0</v>
          </cell>
          <cell r="K3105" t="str">
            <v xml:space="preserve">2 шт 75*22+ черный РУНДУК S </v>
          </cell>
        </row>
        <row r="3106">
          <cell r="A3106" t="str">
            <v>NAKLADKA+RUNDUK+РСзел-чер-Рчер75х22-2</v>
          </cell>
          <cell r="B3106" t="str">
            <v>РЫБАЦКОЕ СЧАСТЬЕ. С КЕДЕРОМ. 75х22, черный ПВХ, 2 шт + РУНДУК В НАБОРЕ</v>
          </cell>
          <cell r="E3106" t="str">
            <v>СИДУШКА</v>
          </cell>
          <cell r="F3106" t="str">
            <v>зеленый</v>
          </cell>
          <cell r="G3106">
            <v>0</v>
          </cell>
          <cell r="H3106">
            <v>11</v>
          </cell>
          <cell r="I3106">
            <v>0</v>
          </cell>
          <cell r="J3106">
            <v>0</v>
          </cell>
          <cell r="K3106" t="str">
            <v xml:space="preserve">2 шт 75*22+ черный РУНДУК S </v>
          </cell>
        </row>
        <row r="3107">
          <cell r="A3107" t="str">
            <v>NAKLADKA+RUNDUK+РСсер-чер-Рчер75х22-2</v>
          </cell>
          <cell r="B3107" t="str">
            <v>РЫБАЦКОЕ СЧАСТЬЕ. С КЕДЕРОМ. 75х22, черный ПВХ, 2 шт + РУНДУК В НАБОРЕ</v>
          </cell>
          <cell r="E3107" t="str">
            <v>СИДУШКА</v>
          </cell>
          <cell r="F3107" t="str">
            <v>серый</v>
          </cell>
          <cell r="G3107">
            <v>0</v>
          </cell>
          <cell r="H3107">
            <v>11</v>
          </cell>
          <cell r="I3107">
            <v>0</v>
          </cell>
          <cell r="J3107">
            <v>0</v>
          </cell>
          <cell r="K3107" t="str">
            <v xml:space="preserve">2 шт 75*22+ черный РУНДУК S </v>
          </cell>
        </row>
        <row r="3108">
          <cell r="A3108" t="str">
            <v>NAKLADKA+RUNDUK+РСкрас-чер-Рчер75х22-2</v>
          </cell>
          <cell r="B3108" t="str">
            <v>РЫБАЦКОЕ СЧАСТЬЕ. С КЕДЕРОМ. 75х22, черный ПВХ, 2 шт + РУНДУК В НАБОРЕ</v>
          </cell>
          <cell r="E3108" t="str">
            <v>СИДУШКА</v>
          </cell>
          <cell r="F3108" t="str">
            <v>красный</v>
          </cell>
          <cell r="G3108">
            <v>0</v>
          </cell>
          <cell r="H3108">
            <v>11</v>
          </cell>
          <cell r="I3108">
            <v>0</v>
          </cell>
          <cell r="J3108">
            <v>0</v>
          </cell>
          <cell r="K3108" t="str">
            <v xml:space="preserve">2 шт 75*22+ черный РУНДУК S </v>
          </cell>
        </row>
        <row r="3109">
          <cell r="A3109" t="str">
            <v>NAKLADKA+RUNDUK+РСзел-чер-Рсер75х22-1</v>
          </cell>
          <cell r="B3109" t="str">
            <v>РЫБАЦКОЕ СЧАСТЬЕ. С КЕДЕРОМ. 75х22,
1 шт + РУНДУК В НАБОРЕ</v>
          </cell>
          <cell r="E3109" t="str">
            <v>СИДУШКА</v>
          </cell>
          <cell r="F3109" t="str">
            <v>зеленый</v>
          </cell>
          <cell r="G3109">
            <v>0</v>
          </cell>
          <cell r="H3109">
            <v>11</v>
          </cell>
          <cell r="I3109">
            <v>0</v>
          </cell>
          <cell r="J3109">
            <v>0</v>
          </cell>
          <cell r="K3109" t="str">
            <v xml:space="preserve">1 шт 75*22  + серый РУНДУК S </v>
          </cell>
        </row>
        <row r="3110">
          <cell r="A3110" t="str">
            <v>NAKLADKA+RUNDUK+РСкрас-чер-Рсер75х22-1</v>
          </cell>
          <cell r="B3110" t="str">
            <v>РЫБАЦКОЕ СЧАСТЬЕ. С КЕДЕРОМ. 75х22,
1 шт + РУНДУК В НАБОРЕ</v>
          </cell>
          <cell r="E3110" t="str">
            <v>СИДУШКА</v>
          </cell>
          <cell r="F3110" t="str">
            <v>красный</v>
          </cell>
          <cell r="G3110">
            <v>0</v>
          </cell>
          <cell r="H3110">
            <v>11</v>
          </cell>
          <cell r="I3110">
            <v>0</v>
          </cell>
          <cell r="J3110">
            <v>0</v>
          </cell>
          <cell r="K3110" t="str">
            <v xml:space="preserve">1 шт 75*22  + серый РУНДУК S </v>
          </cell>
        </row>
        <row r="3111">
          <cell r="A3111" t="str">
            <v>NAKLADKA+RUNDUK+РСсер-чер-Рсер75х22-1</v>
          </cell>
          <cell r="B3111" t="str">
            <v>РЫБАЦКОЕ СЧАСТЬЕ. С КЕДЕРОМ. 75х22,
1 шт + РУНДУК В НАБОРЕ</v>
          </cell>
          <cell r="E3111" t="str">
            <v>СИДУШКА</v>
          </cell>
          <cell r="F3111" t="str">
            <v>серый</v>
          </cell>
          <cell r="G3111">
            <v>0</v>
          </cell>
          <cell r="H3111">
            <v>11</v>
          </cell>
          <cell r="I3111">
            <v>0</v>
          </cell>
          <cell r="J3111">
            <v>0</v>
          </cell>
          <cell r="K3111" t="str">
            <v xml:space="preserve">1 шт 75*22  + серый РУНДУК S </v>
          </cell>
        </row>
        <row r="3112">
          <cell r="A3112" t="str">
            <v>NAKLADKA+RUNDUK+РСсин-чер-Рсер75х22-1</v>
          </cell>
          <cell r="B3112" t="str">
            <v>РЫБАЦКОЕ СЧАСТЬЕ. С КЕДЕРОМ. 75х22,
1 шт + РУНДУК В НАБОРЕ</v>
          </cell>
          <cell r="E3112" t="str">
            <v>СИДУШКА</v>
          </cell>
          <cell r="F3112" t="str">
            <v>синий</v>
          </cell>
          <cell r="G3112">
            <v>0</v>
          </cell>
          <cell r="H3112">
            <v>11</v>
          </cell>
          <cell r="I3112">
            <v>0</v>
          </cell>
          <cell r="J3112">
            <v>0</v>
          </cell>
          <cell r="K3112" t="str">
            <v xml:space="preserve">1 шт 75*22  + серый РУНДУК S </v>
          </cell>
        </row>
        <row r="3113">
          <cell r="A3113" t="str">
            <v>NAKLADKA+RUNDUK+РСчер-чер-Рсер75х22-1</v>
          </cell>
          <cell r="B3113" t="str">
            <v>РЫБАЦКОЕ СЧАСТЬЕ. С КЕДЕРОМ. 75х22,
1 шт + РУНДУК В НАБОРЕ</v>
          </cell>
          <cell r="E3113" t="str">
            <v>СИДУШКА</v>
          </cell>
          <cell r="F3113" t="str">
            <v>черный</v>
          </cell>
          <cell r="G3113">
            <v>0</v>
          </cell>
          <cell r="H3113">
            <v>11</v>
          </cell>
          <cell r="I3113">
            <v>0</v>
          </cell>
          <cell r="J3113">
            <v>0</v>
          </cell>
          <cell r="K3113" t="str">
            <v xml:space="preserve">1 шт 75*22  + серый РУНДУК S </v>
          </cell>
        </row>
        <row r="3114">
          <cell r="A3114" t="str">
            <v>NAKLADKA+RUNDUK+РСзел-чер-Рсер75х22-2</v>
          </cell>
          <cell r="B3114" t="str">
            <v>РЫБАЦКОЕ СЧАСТЬЕ. С КЕДЕРОМ. 75х22,
2 шт + РУНДУК В НАБОРЕ</v>
          </cell>
          <cell r="E3114" t="str">
            <v>СИДУШКА</v>
          </cell>
          <cell r="F3114" t="str">
            <v>зеленый</v>
          </cell>
          <cell r="G3114">
            <v>0</v>
          </cell>
          <cell r="H3114">
            <v>11</v>
          </cell>
          <cell r="I3114">
            <v>0</v>
          </cell>
          <cell r="J3114">
            <v>0</v>
          </cell>
          <cell r="K3114" t="str">
            <v xml:space="preserve">2 шт 75*22  + серый РУНДУК S </v>
          </cell>
        </row>
        <row r="3115">
          <cell r="A3115" t="str">
            <v>NAKLADKA+RUNDUK+РСкрас-чер-Рсер75х22-2</v>
          </cell>
          <cell r="B3115" t="str">
            <v>РЫБАЦКОЕ СЧАСТЬЕ. С КЕДЕРОМ. 75х22,
2 шт + РУНДУК В НАБОРЕ</v>
          </cell>
          <cell r="E3115" t="str">
            <v>СИДУШКА</v>
          </cell>
          <cell r="F3115" t="str">
            <v>красный</v>
          </cell>
          <cell r="G3115">
            <v>0</v>
          </cell>
          <cell r="H3115">
            <v>11</v>
          </cell>
          <cell r="I3115">
            <v>0</v>
          </cell>
          <cell r="J3115">
            <v>0</v>
          </cell>
          <cell r="K3115" t="str">
            <v xml:space="preserve">2 шт 75*22  + серый РУНДУК S </v>
          </cell>
        </row>
        <row r="3116">
          <cell r="A3116" t="str">
            <v>NAKLADKA+RUNDUK+РСсин-чер-Рсер75х22-2</v>
          </cell>
          <cell r="B3116" t="str">
            <v>РЫБАЦКОЕ СЧАСТЬЕ. С КЕДЕРОМ. 75х22,
2 шт + РУНДУК В НАБОРЕ</v>
          </cell>
          <cell r="E3116" t="str">
            <v>СИДУШКА</v>
          </cell>
          <cell r="F3116" t="str">
            <v>синий</v>
          </cell>
          <cell r="G3116">
            <v>0</v>
          </cell>
          <cell r="H3116">
            <v>11</v>
          </cell>
          <cell r="I3116">
            <v>0</v>
          </cell>
          <cell r="J3116">
            <v>0</v>
          </cell>
          <cell r="K3116" t="str">
            <v xml:space="preserve">2 шт 75*22  + серый РУНДУК S </v>
          </cell>
        </row>
        <row r="3117">
          <cell r="A3117" t="str">
            <v>NAKLADKA+RUNDUK+РСчер-сер-Рсер75х22-2</v>
          </cell>
          <cell r="B3117" t="str">
            <v>РЫБАЦКОЕ СЧАСТЬЕ. С КЕДЕРОМ. 75х22,
2 шт + РУНДУК В НАБОРЕ</v>
          </cell>
          <cell r="E3117" t="str">
            <v>СИДУШКА</v>
          </cell>
          <cell r="F3117" t="str">
            <v>черный</v>
          </cell>
          <cell r="G3117">
            <v>0</v>
          </cell>
          <cell r="H3117">
            <v>11</v>
          </cell>
          <cell r="I3117">
            <v>0</v>
          </cell>
          <cell r="J3117">
            <v>0</v>
          </cell>
          <cell r="K3117" t="str">
            <v xml:space="preserve">2 шт 75*22  + серый РУНДУК S </v>
          </cell>
        </row>
        <row r="3118">
          <cell r="A3118" t="str">
            <v>NAKLADKA+RUNDUK+РСчер-чер-Рсер75х22-2</v>
          </cell>
          <cell r="B3118" t="str">
            <v>РЫБАЦКОЕ СЧАСТЬЕ. С КЕДЕРОМ. 75х22,
2 шт + РУНДУК В НАБОРЕ</v>
          </cell>
          <cell r="E3118" t="str">
            <v>СИДУШКА</v>
          </cell>
          <cell r="F3118" t="str">
            <v>черный</v>
          </cell>
          <cell r="G3118">
            <v>0</v>
          </cell>
          <cell r="H3118">
            <v>11</v>
          </cell>
          <cell r="I3118">
            <v>0</v>
          </cell>
          <cell r="J3118">
            <v>0</v>
          </cell>
          <cell r="K3118" t="str">
            <v xml:space="preserve">2 шт 75*22  + серый РУНДУК S </v>
          </cell>
        </row>
        <row r="3119">
          <cell r="A3119" t="str">
            <v>NAKLADKA+RUNDUK+РСсин-сер-Рсер75х22-2</v>
          </cell>
          <cell r="B3119" t="str">
            <v>РЫБАЦКОЕ СЧАСТЬЕ. С КЕДЕРОМ. 75х27,
2 шт + РУНДУК В НАБОРЕ</v>
          </cell>
          <cell r="E3119" t="str">
            <v>СИДУШКА</v>
          </cell>
          <cell r="F3119" t="str">
            <v>синий</v>
          </cell>
          <cell r="G3119">
            <v>0</v>
          </cell>
          <cell r="H3119">
            <v>11</v>
          </cell>
          <cell r="I3119">
            <v>0</v>
          </cell>
          <cell r="J3119">
            <v>0</v>
          </cell>
          <cell r="K3119" t="str">
            <v xml:space="preserve">2 шт 75*22  + серый РУНДУК S </v>
          </cell>
        </row>
        <row r="3120">
          <cell r="A3120" t="str">
            <v>NAKLADKA+РСчер-чер80х22-1</v>
          </cell>
          <cell r="B3120" t="str">
            <v>РЫБАЦКОЕ СЧАСТЬЕ. С КЕДЕРОМ. 80х22, черный ПВХ, 1 шт</v>
          </cell>
          <cell r="E3120" t="str">
            <v>СИДУШКА</v>
          </cell>
          <cell r="F3120" t="str">
            <v>черный</v>
          </cell>
          <cell r="G3120">
            <v>0</v>
          </cell>
          <cell r="H3120">
            <v>11</v>
          </cell>
          <cell r="I3120">
            <v>0</v>
          </cell>
          <cell r="J3120">
            <v>0</v>
          </cell>
          <cell r="K3120" t="str">
            <v>1 шт 80*22</v>
          </cell>
        </row>
        <row r="3121">
          <cell r="A3121" t="str">
            <v>NAKLADKA+РСсин-чер80х22-1</v>
          </cell>
          <cell r="B3121" t="str">
            <v>РЫБАЦКОЕ СЧАСТЬЕ. С КЕДЕРОМ. 80х22, черный ПВХ, 1 шт</v>
          </cell>
          <cell r="E3121" t="str">
            <v>СИДУШКА</v>
          </cell>
          <cell r="F3121" t="str">
            <v>синий</v>
          </cell>
          <cell r="G3121">
            <v>0</v>
          </cell>
          <cell r="H3121">
            <v>11</v>
          </cell>
          <cell r="I3121">
            <v>0</v>
          </cell>
          <cell r="J3121">
            <v>0</v>
          </cell>
          <cell r="K3121" t="str">
            <v>1 шт 80*22</v>
          </cell>
        </row>
        <row r="3122">
          <cell r="A3122" t="str">
            <v>NAKLADKA+РСзел-чер80х22-1</v>
          </cell>
          <cell r="B3122" t="str">
            <v>РЫБАЦКОЕ СЧАСТЬЕ. С КЕДЕРОМ. 80х22, черный ПВХ, 1 шт</v>
          </cell>
          <cell r="E3122" t="str">
            <v>СИДУШКА</v>
          </cell>
          <cell r="F3122" t="str">
            <v>зеленый</v>
          </cell>
          <cell r="G3122">
            <v>0</v>
          </cell>
          <cell r="H3122">
            <v>11</v>
          </cell>
          <cell r="I3122">
            <v>0</v>
          </cell>
          <cell r="J3122">
            <v>0</v>
          </cell>
          <cell r="K3122" t="str">
            <v>1 шт 80*22</v>
          </cell>
        </row>
        <row r="3123">
          <cell r="A3123" t="str">
            <v>NAKLADKA+РСсер-чер80х22-1</v>
          </cell>
          <cell r="B3123" t="str">
            <v>РЫБАЦКОЕ СЧАСТЬЕ. С КЕДЕРОМ. 80х22, черный ПВХ, 1 шт</v>
          </cell>
          <cell r="E3123" t="str">
            <v>СИДУШКА</v>
          </cell>
          <cell r="F3123" t="str">
            <v>серый</v>
          </cell>
          <cell r="G3123">
            <v>0</v>
          </cell>
          <cell r="H3123">
            <v>11</v>
          </cell>
          <cell r="I3123">
            <v>0</v>
          </cell>
          <cell r="J3123">
            <v>0</v>
          </cell>
          <cell r="K3123" t="str">
            <v>1 шт 80*22</v>
          </cell>
        </row>
        <row r="3124">
          <cell r="A3124" t="str">
            <v>NAKLADKA+РСкрас-чер80х22-1</v>
          </cell>
          <cell r="B3124" t="str">
            <v>РЫБАЦКОЕ СЧАСТЬЕ. С КЕДЕРОМ. 80х22, черный ПВХ, 1 шт</v>
          </cell>
          <cell r="E3124" t="str">
            <v>СИДУШКА</v>
          </cell>
          <cell r="F3124" t="str">
            <v>красный</v>
          </cell>
          <cell r="G3124">
            <v>0</v>
          </cell>
          <cell r="H3124">
            <v>11</v>
          </cell>
          <cell r="I3124">
            <v>0</v>
          </cell>
          <cell r="J3124">
            <v>0</v>
          </cell>
          <cell r="K3124" t="str">
            <v>1 шт 80*22</v>
          </cell>
        </row>
        <row r="3125">
          <cell r="A3125" t="str">
            <v>NAKLADKA+RUNDUK+РСсер-чер-Рсер80х22-1</v>
          </cell>
          <cell r="B3125" t="str">
            <v>РЫБАЦКОЕ СЧАСТЬЕ. С КЕДЕРОМ. 80х22, черный ПВХ, 1 шт + РУНДУК В НАБОРЕ</v>
          </cell>
          <cell r="E3125" t="str">
            <v>СИДУШКА</v>
          </cell>
          <cell r="F3125" t="str">
            <v>серый</v>
          </cell>
          <cell r="G3125">
            <v>0</v>
          </cell>
          <cell r="H3125">
            <v>11</v>
          </cell>
          <cell r="I3125">
            <v>0</v>
          </cell>
          <cell r="J3125">
            <v>0</v>
          </cell>
          <cell r="K3125" t="str">
            <v>1 шт 80*22 + серый РУНДУК S</v>
          </cell>
        </row>
        <row r="3126">
          <cell r="A3126" t="str">
            <v>NAKLADKA+RUNDUK+РСчер-чер-Рчер80х22-1</v>
          </cell>
          <cell r="B3126" t="str">
            <v>РЫБАЦКОЕ СЧАСТЬЕ. С КЕДЕРОМ. 80х22, черный ПВХ, 1 шт + РУНДУК В НАБОРЕ</v>
          </cell>
          <cell r="E3126" t="str">
            <v>СИДУШКА</v>
          </cell>
          <cell r="F3126" t="str">
            <v>черный</v>
          </cell>
          <cell r="G3126">
            <v>0</v>
          </cell>
          <cell r="H3126">
            <v>11</v>
          </cell>
          <cell r="I3126">
            <v>0</v>
          </cell>
          <cell r="J3126">
            <v>0</v>
          </cell>
          <cell r="K3126" t="str">
            <v>1 шт 80*22 + черный РУНДУК S</v>
          </cell>
        </row>
        <row r="3127">
          <cell r="A3127" t="str">
            <v>NAKLADKA+RUNDUK+РСсин-чер-Рчер80х22-1</v>
          </cell>
          <cell r="B3127" t="str">
            <v>РЫБАЦКОЕ СЧАСТЬЕ. С КЕДЕРОМ. 80х22, черный ПВХ, 1 шт + РУНДУК В НАБОРЕ</v>
          </cell>
          <cell r="E3127" t="str">
            <v>СИДУШКА</v>
          </cell>
          <cell r="F3127" t="str">
            <v>синий</v>
          </cell>
          <cell r="G3127">
            <v>0</v>
          </cell>
          <cell r="H3127">
            <v>11</v>
          </cell>
          <cell r="I3127">
            <v>0</v>
          </cell>
          <cell r="J3127">
            <v>0</v>
          </cell>
          <cell r="K3127" t="str">
            <v>1 шт 80*22 + черный РУНДУК S</v>
          </cell>
        </row>
        <row r="3128">
          <cell r="A3128" t="str">
            <v>NAKLADKA+RUNDUK+РСзел-чер-Рчер80х22-1</v>
          </cell>
          <cell r="B3128" t="str">
            <v>РЫБАЦКОЕ СЧАСТЬЕ. С КЕДЕРОМ. 80х22, черный ПВХ, 1 шт + РУНДУК В НАБОРЕ</v>
          </cell>
          <cell r="E3128" t="str">
            <v>СИДУШКА</v>
          </cell>
          <cell r="F3128" t="str">
            <v>зеленый</v>
          </cell>
          <cell r="G3128">
            <v>0</v>
          </cell>
          <cell r="H3128">
            <v>11</v>
          </cell>
          <cell r="I3128">
            <v>0</v>
          </cell>
          <cell r="J3128">
            <v>0</v>
          </cell>
          <cell r="K3128" t="str">
            <v>1 шт 80*22 + черный РУНДУК S</v>
          </cell>
        </row>
        <row r="3129">
          <cell r="A3129" t="str">
            <v>NAKLADKA+RUNDUK+РСсер-чер-Рчер80х22-1</v>
          </cell>
          <cell r="B3129" t="str">
            <v>РЫБАЦКОЕ СЧАСТЬЕ. С КЕДЕРОМ. 80х22, черный ПВХ, 1 шт + РУНДУК В НАБОРЕ</v>
          </cell>
          <cell r="E3129" t="str">
            <v>СИДУШКА</v>
          </cell>
          <cell r="F3129" t="str">
            <v>серый</v>
          </cell>
          <cell r="G3129">
            <v>0</v>
          </cell>
          <cell r="H3129">
            <v>11</v>
          </cell>
          <cell r="I3129">
            <v>0</v>
          </cell>
          <cell r="J3129">
            <v>0</v>
          </cell>
          <cell r="K3129" t="str">
            <v>1 шт 80*22 + черный РУНДУК S</v>
          </cell>
        </row>
        <row r="3130">
          <cell r="A3130" t="str">
            <v>NAKLADKA+RUNDUK+РСкрас-чер-Рчер80х22-1</v>
          </cell>
          <cell r="B3130" t="str">
            <v>РЫБАЦКОЕ СЧАСТЬЕ. С КЕДЕРОМ. 80х22, черный ПВХ, 1 шт + РУНДУК В НАБОРЕ</v>
          </cell>
          <cell r="E3130" t="str">
            <v>СИДУШКА</v>
          </cell>
          <cell r="F3130" t="str">
            <v>красный</v>
          </cell>
          <cell r="G3130">
            <v>0</v>
          </cell>
          <cell r="H3130">
            <v>11</v>
          </cell>
          <cell r="I3130">
            <v>0</v>
          </cell>
          <cell r="J3130">
            <v>0</v>
          </cell>
          <cell r="K3130" t="str">
            <v>1 шт 80*22 + черный РУНДУК S</v>
          </cell>
        </row>
        <row r="3131">
          <cell r="A3131" t="str">
            <v>NAKLADKA+РСчер-чер80х22-2</v>
          </cell>
          <cell r="B3131" t="str">
            <v>РЫБАЦКОЕ СЧАСТЬЕ. С КЕДЕРОМ. 80х22, черный ПВХ, 2 шт</v>
          </cell>
          <cell r="E3131" t="str">
            <v>СИДУШКА</v>
          </cell>
          <cell r="F3131" t="str">
            <v>черный</v>
          </cell>
          <cell r="G3131">
            <v>0</v>
          </cell>
          <cell r="H3131">
            <v>11</v>
          </cell>
          <cell r="I3131">
            <v>0</v>
          </cell>
          <cell r="J3131">
            <v>0</v>
          </cell>
          <cell r="K3131" t="str">
            <v>2 шт 80*22</v>
          </cell>
        </row>
        <row r="3132">
          <cell r="A3132" t="str">
            <v>NAKLADKA+РСсин-чер80х22-2</v>
          </cell>
          <cell r="B3132" t="str">
            <v>РЫБАЦКОЕ СЧАСТЬЕ. С КЕДЕРОМ. 80х22, черный ПВХ, 2 шт</v>
          </cell>
          <cell r="E3132" t="str">
            <v>СИДУШКА</v>
          </cell>
          <cell r="F3132" t="str">
            <v>синий</v>
          </cell>
          <cell r="G3132">
            <v>0</v>
          </cell>
          <cell r="H3132">
            <v>11</v>
          </cell>
          <cell r="I3132">
            <v>0</v>
          </cell>
          <cell r="J3132">
            <v>0</v>
          </cell>
          <cell r="K3132" t="str">
            <v>2 шт 80*22</v>
          </cell>
        </row>
        <row r="3133">
          <cell r="A3133" t="str">
            <v>NAKLADKA+РСзел-чер80х22-2</v>
          </cell>
          <cell r="B3133" t="str">
            <v>РЫБАЦКОЕ СЧАСТЬЕ. С КЕДЕРОМ. 80х22, черный ПВХ, 2 шт</v>
          </cell>
          <cell r="E3133" t="str">
            <v>СИДУШКА</v>
          </cell>
          <cell r="F3133" t="str">
            <v>зеленый</v>
          </cell>
          <cell r="G3133">
            <v>0</v>
          </cell>
          <cell r="H3133">
            <v>11</v>
          </cell>
          <cell r="I3133">
            <v>0</v>
          </cell>
          <cell r="J3133">
            <v>0</v>
          </cell>
          <cell r="K3133" t="str">
            <v>2 шт 80*22</v>
          </cell>
        </row>
        <row r="3134">
          <cell r="A3134" t="str">
            <v>NAKLADKA+РСсер-чер80х22-2</v>
          </cell>
          <cell r="B3134" t="str">
            <v>РЫБАЦКОЕ СЧАСТЬЕ. С КЕДЕРОМ. 80х22, черный ПВХ, 2 шт</v>
          </cell>
          <cell r="E3134" t="str">
            <v>СИДУШКА</v>
          </cell>
          <cell r="F3134" t="str">
            <v>серый</v>
          </cell>
          <cell r="G3134">
            <v>0</v>
          </cell>
          <cell r="H3134">
            <v>11</v>
          </cell>
          <cell r="I3134">
            <v>0</v>
          </cell>
          <cell r="J3134">
            <v>0</v>
          </cell>
          <cell r="K3134" t="str">
            <v>2 шт 80*22</v>
          </cell>
        </row>
        <row r="3135">
          <cell r="A3135" t="str">
            <v>NAKLADKA+РСкрас-чер80х22-2</v>
          </cell>
          <cell r="B3135" t="str">
            <v>РЫБАЦКОЕ СЧАСТЬЕ. С КЕДЕРОМ. 80х22, черный ПВХ, 2 шт</v>
          </cell>
          <cell r="E3135" t="str">
            <v>СИДУШКА</v>
          </cell>
          <cell r="F3135" t="str">
            <v>красный</v>
          </cell>
          <cell r="G3135">
            <v>0</v>
          </cell>
          <cell r="H3135">
            <v>11</v>
          </cell>
          <cell r="I3135">
            <v>0</v>
          </cell>
          <cell r="J3135">
            <v>0</v>
          </cell>
          <cell r="K3135" t="str">
            <v>2 шт 80*22</v>
          </cell>
        </row>
        <row r="3136">
          <cell r="A3136" t="str">
            <v>NAKLADKA+RUNDUK+РСчер-чер-Рсер80х22-2</v>
          </cell>
          <cell r="B3136" t="str">
            <v>РЫБАЦКОЕ СЧАСТЬЕ. С КЕДЕРОМ. 80х22, черный ПВХ, 2 шт + РУНДУК В НАБОРЕ</v>
          </cell>
          <cell r="E3136" t="str">
            <v>СИДУШКА</v>
          </cell>
          <cell r="F3136" t="str">
            <v>черный</v>
          </cell>
          <cell r="G3136">
            <v>0</v>
          </cell>
          <cell r="H3136">
            <v>11</v>
          </cell>
          <cell r="I3136">
            <v>0</v>
          </cell>
          <cell r="J3136">
            <v>0</v>
          </cell>
          <cell r="K3136" t="str">
            <v>2 шт 80*22 + серый  РУНДУК S</v>
          </cell>
        </row>
        <row r="3137">
          <cell r="A3137" t="str">
            <v>NAKLADKA+RUNDUK+РСсер-чер-Рсер80х22-2</v>
          </cell>
          <cell r="B3137" t="str">
            <v>РЫБАЦКОЕ СЧАСТЬЕ. С КЕДЕРОМ. 80х22, черный ПВХ, 2 шт + РУНДУК В НАБОРЕ</v>
          </cell>
          <cell r="E3137" t="str">
            <v>СИДУШКА</v>
          </cell>
          <cell r="F3137" t="str">
            <v>серый</v>
          </cell>
          <cell r="G3137">
            <v>0</v>
          </cell>
          <cell r="H3137">
            <v>11</v>
          </cell>
          <cell r="I3137">
            <v>0</v>
          </cell>
          <cell r="J3137">
            <v>0</v>
          </cell>
          <cell r="K3137" t="str">
            <v>2 шт 80*22 + серый РУНДУК S</v>
          </cell>
        </row>
        <row r="3138">
          <cell r="A3138" t="str">
            <v>NAKLADKA+RUNDUK+РСчер-чер-Рчер80х22-2</v>
          </cell>
          <cell r="B3138" t="str">
            <v>РЫБАЦКОЕ СЧАСТЬЕ. С КЕДЕРОМ. 80х22, черный ПВХ, 2 шт + РУНДУК В НАБОРЕ</v>
          </cell>
          <cell r="E3138" t="str">
            <v>СИДУШКА</v>
          </cell>
          <cell r="F3138" t="str">
            <v>черный</v>
          </cell>
          <cell r="G3138">
            <v>0</v>
          </cell>
          <cell r="H3138">
            <v>11</v>
          </cell>
          <cell r="I3138">
            <v>0</v>
          </cell>
          <cell r="J3138">
            <v>0</v>
          </cell>
          <cell r="K3138" t="str">
            <v>2 шт 80*22 + черный РУНДУК S</v>
          </cell>
        </row>
        <row r="3139">
          <cell r="A3139" t="str">
            <v>NAKLADKA+RUNDUK+РСкрас-чер-Рчер80х22-2</v>
          </cell>
          <cell r="B3139" t="str">
            <v>РЫБАЦКОЕ СЧАСТЬЕ. С КЕДЕРОМ. 80х22, черный ПВХ, 2 шт + РУНДУК В НАБОРЕ</v>
          </cell>
          <cell r="E3139" t="str">
            <v>СИДУШКА</v>
          </cell>
          <cell r="F3139" t="str">
            <v>красный</v>
          </cell>
          <cell r="G3139">
            <v>0</v>
          </cell>
          <cell r="H3139">
            <v>11</v>
          </cell>
          <cell r="I3139">
            <v>0</v>
          </cell>
          <cell r="J3139">
            <v>0</v>
          </cell>
          <cell r="K3139" t="str">
            <v>2 шт 80*22 + черный РУНДУК S</v>
          </cell>
        </row>
        <row r="3140">
          <cell r="A3140" t="str">
            <v>NAKLADKA+RUNDUK+РСсин-чер-Рчер80х22-2</v>
          </cell>
          <cell r="B3140" t="str">
            <v>РЫБАЦКОЕ СЧАСТЬЕ. С КЕДЕРОМ. 80х22, черный ПВХ, 2 шт + РУНДУК В НАБОРЕ</v>
          </cell>
          <cell r="E3140" t="str">
            <v>СИДУШКА</v>
          </cell>
          <cell r="F3140" t="str">
            <v>синий</v>
          </cell>
          <cell r="G3140">
            <v>0</v>
          </cell>
          <cell r="H3140">
            <v>11</v>
          </cell>
          <cell r="I3140">
            <v>0</v>
          </cell>
          <cell r="J3140">
            <v>0</v>
          </cell>
          <cell r="K3140" t="str">
            <v>2 шт 80*22 + черный РУНДУК S</v>
          </cell>
        </row>
        <row r="3141">
          <cell r="A3141" t="str">
            <v>NAKLADKA+RUNDUK+РСзел-чер-Рчер80х22-2</v>
          </cell>
          <cell r="B3141" t="str">
            <v>РЫБАЦКОЕ СЧАСТЬЕ. С КЕДЕРОМ. 80х22, черный ПВХ, 2 шт + РУНДУК В НАБОРЕ</v>
          </cell>
          <cell r="E3141" t="str">
            <v>СИДУШКА</v>
          </cell>
          <cell r="F3141" t="str">
            <v>зеленый</v>
          </cell>
          <cell r="G3141">
            <v>0</v>
          </cell>
          <cell r="H3141">
            <v>11</v>
          </cell>
          <cell r="I3141">
            <v>0</v>
          </cell>
          <cell r="J3141">
            <v>0</v>
          </cell>
          <cell r="K3141" t="str">
            <v>2 шт 80*22 + черный РУНДУК S</v>
          </cell>
        </row>
        <row r="3142">
          <cell r="A3142" t="str">
            <v>NAKLADKA+RUNDUK+РСсер-чер-Рчер80х22-2</v>
          </cell>
          <cell r="B3142" t="str">
            <v>РЫБАЦКОЕ СЧАСТЬЕ. С КЕДЕРОМ. 80х22, черный ПВХ, 2 шт + РУНДУК В НАБОРЕ</v>
          </cell>
          <cell r="E3142" t="str">
            <v>СИДУШКА</v>
          </cell>
          <cell r="F3142" t="str">
            <v>серый</v>
          </cell>
          <cell r="G3142">
            <v>0</v>
          </cell>
          <cell r="H3142">
            <v>11</v>
          </cell>
          <cell r="I3142">
            <v>0</v>
          </cell>
          <cell r="J3142">
            <v>0</v>
          </cell>
          <cell r="K3142" t="str">
            <v>2 шт 80*22 + черный РУНДУК S</v>
          </cell>
        </row>
        <row r="3143">
          <cell r="A3143" t="str">
            <v>NAKLADKA+RUNDUK+РСзел-чер-Рсер80х22-1</v>
          </cell>
          <cell r="B3143" t="str">
            <v>РЫБАЦКОЕ СЧАСТЬЕ. С КЕДЕРОМ. 80х22,
1 шт + РУНДУК В НАБОРЕ</v>
          </cell>
          <cell r="E3143" t="str">
            <v>СИДУШКА</v>
          </cell>
          <cell r="F3143" t="str">
            <v>зеленый</v>
          </cell>
          <cell r="G3143">
            <v>0</v>
          </cell>
          <cell r="H3143">
            <v>11</v>
          </cell>
          <cell r="I3143">
            <v>0</v>
          </cell>
          <cell r="J3143">
            <v>0</v>
          </cell>
          <cell r="K3143" t="str">
            <v xml:space="preserve">1 шт 80*22  + серый РУНДУК S </v>
          </cell>
        </row>
        <row r="3144">
          <cell r="A3144" t="str">
            <v>NAKLADKA+RUNDUK+РСкрас-чер-Рсер80х22-1</v>
          </cell>
          <cell r="B3144" t="str">
            <v>РЫБАЦКОЕ СЧАСТЬЕ. С КЕДЕРОМ. 80х22,
1 шт + РУНДУК В НАБОРЕ</v>
          </cell>
          <cell r="E3144" t="str">
            <v>СИДУШКА</v>
          </cell>
          <cell r="F3144" t="str">
            <v>красный</v>
          </cell>
          <cell r="G3144">
            <v>0</v>
          </cell>
          <cell r="H3144">
            <v>11</v>
          </cell>
          <cell r="I3144">
            <v>0</v>
          </cell>
          <cell r="J3144">
            <v>0</v>
          </cell>
          <cell r="K3144" t="str">
            <v xml:space="preserve">1 шт 80x22  + серый РУНДУК S </v>
          </cell>
        </row>
        <row r="3145">
          <cell r="A3145" t="str">
            <v>NAKLADKA+RUNDUK+РСсин-чер-Рсер80х22-1</v>
          </cell>
          <cell r="B3145" t="str">
            <v>РЫБАЦКОЕ СЧАСТЬЕ. С КЕДЕРОМ. 80х22,
1 шт + РУНДУК В НАБОРЕ</v>
          </cell>
          <cell r="E3145" t="str">
            <v>СИДУШКА</v>
          </cell>
          <cell r="F3145" t="str">
            <v>синий</v>
          </cell>
          <cell r="G3145">
            <v>0</v>
          </cell>
          <cell r="H3145">
            <v>11</v>
          </cell>
          <cell r="I3145">
            <v>0</v>
          </cell>
          <cell r="J3145">
            <v>0</v>
          </cell>
          <cell r="K3145" t="str">
            <v xml:space="preserve">1 шт 80x22  + серый РУНДУК S </v>
          </cell>
        </row>
        <row r="3146">
          <cell r="A3146" t="str">
            <v>NAKLADKA+RUNDUK+РСчер-чер-Рсер80х22-1</v>
          </cell>
          <cell r="B3146" t="str">
            <v>РЫБАЦКОЕ СЧАСТЬЕ. С КЕДЕРОМ. 80х22,
1 шт + РУНДУК В НАБОРЕ</v>
          </cell>
          <cell r="E3146" t="str">
            <v>СИДУШКА</v>
          </cell>
          <cell r="F3146" t="str">
            <v>черный</v>
          </cell>
          <cell r="G3146">
            <v>0</v>
          </cell>
          <cell r="H3146">
            <v>11</v>
          </cell>
          <cell r="I3146">
            <v>0</v>
          </cell>
          <cell r="J3146">
            <v>0</v>
          </cell>
          <cell r="K3146" t="str">
            <v xml:space="preserve">1 шт 80x22  + серый РУНДУК S </v>
          </cell>
        </row>
        <row r="3147">
          <cell r="A3147" t="str">
            <v>NAKLADKA+RUNDUK+РСзел-чер-Рсер80х22-2</v>
          </cell>
          <cell r="B3147" t="str">
            <v>РЫБАЦКОЕ СЧАСТЬЕ. С КЕДЕРОМ. 80х22,
2 шт + РУНДУК В НАБОРЕ</v>
          </cell>
          <cell r="E3147" t="str">
            <v>СИДУШКА</v>
          </cell>
          <cell r="F3147" t="str">
            <v>зеленый</v>
          </cell>
          <cell r="G3147">
            <v>0</v>
          </cell>
          <cell r="H3147">
            <v>11</v>
          </cell>
          <cell r="I3147">
            <v>0</v>
          </cell>
          <cell r="J3147">
            <v>0</v>
          </cell>
          <cell r="K3147" t="str">
            <v xml:space="preserve">2 шт 80x22  + серый РУНДУК S </v>
          </cell>
        </row>
        <row r="3148">
          <cell r="A3148" t="str">
            <v>NAKLADKA+RUNDUK+РСкрас-чер-Рсер80х22-2</v>
          </cell>
          <cell r="B3148" t="str">
            <v>РЫБАЦКОЕ СЧАСТЬЕ. С КЕДЕРОМ. 80х22,
2 шт + РУНДУК В НАБОРЕ</v>
          </cell>
          <cell r="E3148" t="str">
            <v>СИДУШКА</v>
          </cell>
          <cell r="F3148" t="str">
            <v>красный</v>
          </cell>
          <cell r="G3148">
            <v>0</v>
          </cell>
          <cell r="H3148">
            <v>11</v>
          </cell>
          <cell r="I3148">
            <v>0</v>
          </cell>
          <cell r="J3148">
            <v>0</v>
          </cell>
          <cell r="K3148" t="str">
            <v xml:space="preserve">2 шт 80x22  + серый РУНДУК S </v>
          </cell>
        </row>
        <row r="3149">
          <cell r="A3149" t="str">
            <v>NAKLADKA+RUNDUK+РСсин-сер-Рсер80х22-2</v>
          </cell>
          <cell r="B3149" t="str">
            <v>РЫБАЦКОЕ СЧАСТЬЕ. С КЕДЕРОМ. 80х22,
2 шт + РУНДУК В НАБОРЕ</v>
          </cell>
          <cell r="E3149" t="str">
            <v>СИДУШКА</v>
          </cell>
          <cell r="F3149" t="str">
            <v>синий</v>
          </cell>
          <cell r="G3149">
            <v>0</v>
          </cell>
          <cell r="H3149">
            <v>11</v>
          </cell>
          <cell r="I3149">
            <v>0</v>
          </cell>
          <cell r="J3149">
            <v>0</v>
          </cell>
          <cell r="K3149" t="str">
            <v xml:space="preserve">1 шт 65*22  + серый РУНДУК S </v>
          </cell>
        </row>
        <row r="3150">
          <cell r="A3150" t="str">
            <v>NAKLADKA+RUNDUK+РСсин-чер-Рсер80х22-2</v>
          </cell>
          <cell r="B3150" t="str">
            <v>РЫБАЦКОЕ СЧАСТЬЕ. С КЕДЕРОМ. 80х22,
2 шт + РУНДУК В НАБОРЕ</v>
          </cell>
          <cell r="E3150" t="str">
            <v>СИДУШКА</v>
          </cell>
          <cell r="F3150" t="str">
            <v>синий</v>
          </cell>
          <cell r="G3150">
            <v>0</v>
          </cell>
          <cell r="H3150">
            <v>11</v>
          </cell>
          <cell r="I3150">
            <v>0</v>
          </cell>
          <cell r="J3150">
            <v>0</v>
          </cell>
          <cell r="K3150" t="str">
            <v xml:space="preserve">2 шт 80x22  + серый РУНДУК S </v>
          </cell>
        </row>
        <row r="3151">
          <cell r="A3151" t="str">
            <v>NAKLADKA+РСчер-чер85х22-1</v>
          </cell>
          <cell r="B3151" t="str">
            <v>РЫБАЦКОЕ СЧАСТЬЕ. С КЕДЕРОМ. 85х22, черный ПВХ, 1 шт</v>
          </cell>
          <cell r="E3151" t="str">
            <v>СИДУШКА</v>
          </cell>
          <cell r="F3151" t="str">
            <v>черный</v>
          </cell>
          <cell r="G3151">
            <v>0</v>
          </cell>
          <cell r="H3151">
            <v>11</v>
          </cell>
          <cell r="I3151">
            <v>0</v>
          </cell>
          <cell r="J3151">
            <v>0</v>
          </cell>
          <cell r="K3151" t="str">
            <v>1 шт 85*22</v>
          </cell>
        </row>
        <row r="3152">
          <cell r="A3152" t="str">
            <v>NAKLADKA+РСсин-чер85х22-1</v>
          </cell>
          <cell r="B3152" t="str">
            <v>РЫБАЦКОЕ СЧАСТЬЕ. С КЕДЕРОМ. 85х22, черный ПВХ, 1 шт</v>
          </cell>
          <cell r="E3152" t="str">
            <v>СИДУШКА</v>
          </cell>
          <cell r="F3152" t="str">
            <v>синий</v>
          </cell>
          <cell r="G3152">
            <v>0</v>
          </cell>
          <cell r="H3152">
            <v>11</v>
          </cell>
          <cell r="I3152">
            <v>0</v>
          </cell>
          <cell r="J3152">
            <v>0</v>
          </cell>
          <cell r="K3152" t="str">
            <v>1 шт 85*22</v>
          </cell>
        </row>
        <row r="3153">
          <cell r="A3153" t="str">
            <v>NAKLADKA+РСзел-чер85х22-1</v>
          </cell>
          <cell r="B3153" t="str">
            <v>РЫБАЦКОЕ СЧАСТЬЕ. С КЕДЕРОМ. 85х22, черный ПВХ, 1 шт</v>
          </cell>
          <cell r="E3153" t="str">
            <v>СИДУШКА</v>
          </cell>
          <cell r="F3153" t="str">
            <v>зеленый</v>
          </cell>
          <cell r="G3153">
            <v>0</v>
          </cell>
          <cell r="H3153">
            <v>11</v>
          </cell>
          <cell r="I3153">
            <v>0</v>
          </cell>
          <cell r="J3153">
            <v>0</v>
          </cell>
          <cell r="K3153" t="str">
            <v>1 шт 85*22</v>
          </cell>
        </row>
        <row r="3154">
          <cell r="A3154" t="str">
            <v>NAKLADKA+РСсер-чер85х22-1</v>
          </cell>
          <cell r="B3154" t="str">
            <v>РЫБАЦКОЕ СЧАСТЬЕ. С КЕДЕРОМ. 85х22, черный ПВХ, 1 шт</v>
          </cell>
          <cell r="E3154" t="str">
            <v>СИДУШКА</v>
          </cell>
          <cell r="F3154" t="str">
            <v>серый</v>
          </cell>
          <cell r="G3154">
            <v>0</v>
          </cell>
          <cell r="H3154">
            <v>11</v>
          </cell>
          <cell r="I3154">
            <v>0</v>
          </cell>
          <cell r="J3154">
            <v>0</v>
          </cell>
          <cell r="K3154" t="str">
            <v>1 шт 85*22</v>
          </cell>
        </row>
        <row r="3155">
          <cell r="A3155" t="str">
            <v>NAKLADKA+РСкрас-чер85х22-1</v>
          </cell>
          <cell r="B3155" t="str">
            <v>РЫБАЦКОЕ СЧАСТЬЕ. С КЕДЕРОМ. 85х22, черный ПВХ, 1 шт</v>
          </cell>
          <cell r="E3155" t="str">
            <v>СИДУШКА</v>
          </cell>
          <cell r="F3155" t="str">
            <v>красный</v>
          </cell>
          <cell r="G3155">
            <v>0</v>
          </cell>
          <cell r="H3155">
            <v>11</v>
          </cell>
          <cell r="I3155">
            <v>0</v>
          </cell>
          <cell r="J3155">
            <v>0</v>
          </cell>
          <cell r="K3155" t="str">
            <v>1 шт 85*22</v>
          </cell>
        </row>
        <row r="3156">
          <cell r="A3156" t="str">
            <v>NAKLADKA+РСсер-чер85х22-1</v>
          </cell>
          <cell r="B3156" t="str">
            <v>РЫБАЦКОЕ СЧАСТЬЕ. С КЕДЕРОМ. 85х22, черный ПВХ, 1 шт</v>
          </cell>
          <cell r="E3156" t="str">
            <v>СИДУШКА</v>
          </cell>
          <cell r="F3156" t="str">
            <v>серый</v>
          </cell>
          <cell r="G3156">
            <v>0</v>
          </cell>
          <cell r="H3156">
            <v>11</v>
          </cell>
          <cell r="I3156">
            <v>0</v>
          </cell>
          <cell r="J3156">
            <v>0</v>
          </cell>
          <cell r="K3156" t="str">
            <v>1 шт 85*22</v>
          </cell>
        </row>
        <row r="3157">
          <cell r="A3157" t="str">
            <v>NAKLADKA+RUNDUK+РСчер-чер-Рсер85х22-1</v>
          </cell>
          <cell r="B3157" t="str">
            <v>РЫБАЦКОЕ СЧАСТЬЕ. С КЕДЕРОМ. 85х22, черный ПВХ, 1 шт + РУНДУК В НАБОРЕ</v>
          </cell>
          <cell r="E3157" t="str">
            <v>СИДУШКА</v>
          </cell>
          <cell r="F3157" t="str">
            <v>черный</v>
          </cell>
          <cell r="G3157">
            <v>0</v>
          </cell>
          <cell r="H3157">
            <v>11</v>
          </cell>
          <cell r="I3157">
            <v>0</v>
          </cell>
          <cell r="J3157">
            <v>0</v>
          </cell>
          <cell r="K3157" t="str">
            <v>1 шт 85*22 + серый РУНДУК S</v>
          </cell>
        </row>
        <row r="3158">
          <cell r="A3158" t="str">
            <v>NAKLADKA+RUNDUK+РСзел-чер-Рсер85х22-1</v>
          </cell>
          <cell r="B3158" t="str">
            <v>РЫБАЦКОЕ СЧАСТЬЕ. С КЕДЕРОМ. 85х22, черный ПВХ, 1 шт + РУНДУК В НАБОРЕ</v>
          </cell>
          <cell r="E3158" t="str">
            <v>СИДУШКА</v>
          </cell>
          <cell r="F3158" t="str">
            <v>зеленый</v>
          </cell>
          <cell r="G3158">
            <v>0</v>
          </cell>
          <cell r="H3158">
            <v>11</v>
          </cell>
          <cell r="I3158">
            <v>0</v>
          </cell>
          <cell r="J3158">
            <v>0</v>
          </cell>
          <cell r="K3158" t="str">
            <v>1 шт 85*22 + серый РУНДУК S</v>
          </cell>
        </row>
        <row r="3159">
          <cell r="A3159" t="str">
            <v>NAKLADKA+RUNDUK+РСсер-чер-Рсер85х22-1</v>
          </cell>
          <cell r="B3159" t="str">
            <v>РЫБАЦКОЕ СЧАСТЬЕ. С КЕДЕРОМ. 85х22, черный ПВХ, 1 шт + РУНДУК В НАБОРЕ</v>
          </cell>
          <cell r="E3159" t="str">
            <v>СИДУШКА</v>
          </cell>
          <cell r="F3159" t="str">
            <v>серый</v>
          </cell>
          <cell r="G3159">
            <v>0</v>
          </cell>
          <cell r="H3159">
            <v>11</v>
          </cell>
          <cell r="I3159">
            <v>0</v>
          </cell>
          <cell r="J3159">
            <v>0</v>
          </cell>
          <cell r="K3159" t="str">
            <v>1 шт 85*22 + серый РУНДУК S</v>
          </cell>
        </row>
        <row r="3160">
          <cell r="A3160" t="str">
            <v>NAKLADKA+RUNDUK+РСкрас-чер-Рсер85х22-1</v>
          </cell>
          <cell r="B3160" t="str">
            <v>РЫБАЦКОЕ СЧАСТЬЕ. С КЕДЕРОМ. 85х22, черный ПВХ, 1 шт + РУНДУК В НАБОРЕ</v>
          </cell>
          <cell r="E3160" t="str">
            <v>СИДУШКА</v>
          </cell>
          <cell r="F3160" t="str">
            <v>красный</v>
          </cell>
          <cell r="G3160">
            <v>0</v>
          </cell>
          <cell r="H3160">
            <v>11</v>
          </cell>
          <cell r="I3160">
            <v>0</v>
          </cell>
          <cell r="J3160">
            <v>0</v>
          </cell>
          <cell r="K3160" t="str">
            <v>1 шт 85*22 + серый РУНДУК S</v>
          </cell>
        </row>
        <row r="3161">
          <cell r="A3161" t="str">
            <v>NAKLADKA+RUNDUK+РСчер-чер-Рчер85х22-1</v>
          </cell>
          <cell r="B3161" t="str">
            <v>РЫБАЦКОЕ СЧАСТЬЕ. С КЕДЕРОМ. 85х22, черный ПВХ, 1 шт + РУНДУК В НАБОРЕ</v>
          </cell>
          <cell r="E3161" t="str">
            <v>СИДУШКА</v>
          </cell>
          <cell r="F3161" t="str">
            <v>черный</v>
          </cell>
          <cell r="G3161">
            <v>0</v>
          </cell>
          <cell r="H3161">
            <v>11</v>
          </cell>
          <cell r="I3161">
            <v>0</v>
          </cell>
          <cell r="J3161">
            <v>0</v>
          </cell>
          <cell r="K3161" t="str">
            <v>1 шт 85*22 + черный РУНДУК S</v>
          </cell>
        </row>
        <row r="3162">
          <cell r="A3162" t="str">
            <v>NAKLADKA+RUNDUK+РСсин-чер-Рчер85х22-1</v>
          </cell>
          <cell r="B3162" t="str">
            <v>РЫБАЦКОЕ СЧАСТЬЕ. С КЕДЕРОМ. 85х22, черный ПВХ, 1 шт + РУНДУК В НАБОРЕ</v>
          </cell>
          <cell r="E3162" t="str">
            <v>СИДУШКА</v>
          </cell>
          <cell r="F3162" t="str">
            <v>синий</v>
          </cell>
          <cell r="G3162">
            <v>0</v>
          </cell>
          <cell r="H3162">
            <v>11</v>
          </cell>
          <cell r="I3162">
            <v>0</v>
          </cell>
          <cell r="J3162">
            <v>0</v>
          </cell>
          <cell r="K3162" t="str">
            <v>1 шт 85*22 + черный РУНДУК S</v>
          </cell>
        </row>
        <row r="3163">
          <cell r="A3163" t="str">
            <v>NAKLADKA+RUNDUK+РСзел-чер-Рчер85х22-1</v>
          </cell>
          <cell r="B3163" t="str">
            <v>РЫБАЦКОЕ СЧАСТЬЕ. С КЕДЕРОМ. 85х22, черный ПВХ, 1 шт + РУНДУК В НАБОРЕ</v>
          </cell>
          <cell r="E3163" t="str">
            <v>СИДУШКА</v>
          </cell>
          <cell r="F3163" t="str">
            <v>зеленый</v>
          </cell>
          <cell r="G3163">
            <v>0</v>
          </cell>
          <cell r="H3163">
            <v>11</v>
          </cell>
          <cell r="I3163">
            <v>0</v>
          </cell>
          <cell r="J3163">
            <v>0</v>
          </cell>
          <cell r="K3163" t="str">
            <v>1 шт 85*22 + черный РУНДУК S</v>
          </cell>
        </row>
        <row r="3164">
          <cell r="A3164" t="str">
            <v>NAKLADKA+RUNDUK+РСсер-чер-Рчер85х22-1</v>
          </cell>
          <cell r="B3164" t="str">
            <v>РЫБАЦКОЕ СЧАСТЬЕ. С КЕДЕРОМ. 85х22, черный ПВХ, 1 шт + РУНДУК В НАБОРЕ</v>
          </cell>
          <cell r="E3164" t="str">
            <v>СИДУШКА</v>
          </cell>
          <cell r="F3164" t="str">
            <v>серый</v>
          </cell>
          <cell r="G3164">
            <v>0</v>
          </cell>
          <cell r="H3164">
            <v>11</v>
          </cell>
          <cell r="I3164">
            <v>0</v>
          </cell>
          <cell r="J3164">
            <v>0</v>
          </cell>
          <cell r="K3164" t="str">
            <v>1 шт 85*22 + черный РУНДУК S</v>
          </cell>
        </row>
        <row r="3165">
          <cell r="A3165" t="str">
            <v>NAKLADKA+RUNDUK+РСкрас-чер-Рчер85х22-1</v>
          </cell>
          <cell r="B3165" t="str">
            <v>РЫБАЦКОЕ СЧАСТЬЕ. С КЕДЕРОМ. 85х22, черный ПВХ, 1 шт + РУНДУК В НАБОРЕ</v>
          </cell>
          <cell r="E3165" t="str">
            <v>СИДУШКА</v>
          </cell>
          <cell r="F3165" t="str">
            <v>красный</v>
          </cell>
          <cell r="G3165">
            <v>0</v>
          </cell>
          <cell r="H3165">
            <v>11</v>
          </cell>
          <cell r="I3165">
            <v>0</v>
          </cell>
          <cell r="J3165">
            <v>0</v>
          </cell>
          <cell r="K3165" t="str">
            <v>1 шт 85*22 + черный РУНДУК S</v>
          </cell>
        </row>
        <row r="3166">
          <cell r="A3166" t="str">
            <v>NAKLADKA+РСсин-чер85х22-2</v>
          </cell>
          <cell r="B3166" t="str">
            <v>РЫБАЦКОЕ СЧАСТЬЕ. С КЕДЕРОМ. 85х22, черный ПВХ, 2 шт</v>
          </cell>
          <cell r="E3166" t="str">
            <v>СИДУШКА</v>
          </cell>
          <cell r="F3166" t="str">
            <v>синий</v>
          </cell>
          <cell r="G3166">
            <v>0</v>
          </cell>
          <cell r="H3166">
            <v>11</v>
          </cell>
          <cell r="I3166">
            <v>0</v>
          </cell>
          <cell r="J3166">
            <v>0</v>
          </cell>
          <cell r="K3166" t="str">
            <v>2 шт 85*22</v>
          </cell>
        </row>
        <row r="3167">
          <cell r="A3167" t="str">
            <v>NAKLADKA+РСчер-чер85х22-2</v>
          </cell>
          <cell r="B3167" t="str">
            <v>РЫБАЦКОЕ СЧАСТЬЕ. С КЕДЕРОМ. 85х22, черный ПВХ, 2 шт</v>
          </cell>
          <cell r="E3167" t="str">
            <v>СИДУШКА</v>
          </cell>
          <cell r="F3167" t="str">
            <v>черный</v>
          </cell>
          <cell r="G3167">
            <v>0</v>
          </cell>
          <cell r="H3167">
            <v>11</v>
          </cell>
          <cell r="I3167">
            <v>0</v>
          </cell>
          <cell r="J3167">
            <v>0</v>
          </cell>
          <cell r="K3167" t="str">
            <v>2 шт 85*22</v>
          </cell>
        </row>
        <row r="3168">
          <cell r="A3168" t="str">
            <v>NAKLADKA+РСзел-чер85х22-2</v>
          </cell>
          <cell r="B3168" t="str">
            <v>РЫБАЦКОЕ СЧАСТЬЕ. С КЕДЕРОМ. 85х22, черный ПВХ, 2 шт</v>
          </cell>
          <cell r="E3168" t="str">
            <v>СИДУШКА</v>
          </cell>
          <cell r="F3168" t="str">
            <v>зеленый</v>
          </cell>
          <cell r="G3168">
            <v>0</v>
          </cell>
          <cell r="H3168">
            <v>11</v>
          </cell>
          <cell r="I3168">
            <v>0</v>
          </cell>
          <cell r="J3168">
            <v>0</v>
          </cell>
          <cell r="K3168" t="str">
            <v>2 шт 85*22</v>
          </cell>
        </row>
        <row r="3169">
          <cell r="A3169" t="str">
            <v>NAKLADKA+РСсер-чер85х22-2</v>
          </cell>
          <cell r="B3169" t="str">
            <v>РЫБАЦКОЕ СЧАСТЬЕ. С КЕДЕРОМ. 85х22, черный ПВХ, 2 шт</v>
          </cell>
          <cell r="E3169" t="str">
            <v>СИДУШКА</v>
          </cell>
          <cell r="F3169" t="str">
            <v>серый</v>
          </cell>
          <cell r="G3169">
            <v>0</v>
          </cell>
          <cell r="H3169">
            <v>11</v>
          </cell>
          <cell r="I3169">
            <v>0</v>
          </cell>
          <cell r="J3169">
            <v>0</v>
          </cell>
          <cell r="K3169" t="str">
            <v>2 шт 85*22</v>
          </cell>
        </row>
        <row r="3170">
          <cell r="A3170" t="str">
            <v>NAKLADKA+РСкрас-чер85х22-2</v>
          </cell>
          <cell r="B3170" t="str">
            <v>РЫБАЦКОЕ СЧАСТЬЕ. С КЕДЕРОМ. 85х22, черный ПВХ, 2 шт</v>
          </cell>
          <cell r="E3170" t="str">
            <v>СИДУШКА</v>
          </cell>
          <cell r="F3170" t="str">
            <v>красный</v>
          </cell>
          <cell r="G3170">
            <v>0</v>
          </cell>
          <cell r="H3170">
            <v>11</v>
          </cell>
          <cell r="I3170">
            <v>0</v>
          </cell>
          <cell r="J3170">
            <v>0</v>
          </cell>
          <cell r="K3170" t="str">
            <v>2 шт 85*22</v>
          </cell>
        </row>
        <row r="3171">
          <cell r="A3171" t="str">
            <v>NAKLADKA+РСсер-чер85х22-2</v>
          </cell>
          <cell r="B3171" t="str">
            <v>РЫБАЦКОЕ СЧАСТЬЕ. С КЕДЕРОМ. 85х22, черный ПВХ, 2 шт</v>
          </cell>
          <cell r="E3171" t="str">
            <v>СИДУШКА</v>
          </cell>
          <cell r="F3171" t="str">
            <v>серый</v>
          </cell>
          <cell r="G3171">
            <v>0</v>
          </cell>
          <cell r="H3171">
            <v>11</v>
          </cell>
          <cell r="I3171">
            <v>0</v>
          </cell>
          <cell r="J3171">
            <v>0</v>
          </cell>
          <cell r="K3171" t="str">
            <v>2 шт 85*22</v>
          </cell>
        </row>
        <row r="3172">
          <cell r="A3172" t="str">
            <v>NAKLADKA+РСсин-чер85х22-2</v>
          </cell>
          <cell r="B3172" t="str">
            <v>РЫБАЦКОЕ СЧАСТЬЕ. С КЕДЕРОМ. 85х22, черный ПВХ, 2 шт</v>
          </cell>
          <cell r="E3172" t="str">
            <v>СИДУШКА</v>
          </cell>
          <cell r="F3172" t="str">
            <v>синий</v>
          </cell>
          <cell r="G3172">
            <v>0</v>
          </cell>
          <cell r="H3172">
            <v>11</v>
          </cell>
          <cell r="I3172">
            <v>0</v>
          </cell>
          <cell r="J3172">
            <v>0</v>
          </cell>
          <cell r="K3172" t="str">
            <v>2 шт 85*22</v>
          </cell>
        </row>
        <row r="3173">
          <cell r="A3173" t="str">
            <v>NAKLADKA+RUNDUK+РСсер-чер-Рсер85х22-2</v>
          </cell>
          <cell r="B3173" t="str">
            <v>РЫБАЦКОЕ СЧАСТЬЕ. С КЕДЕРОМ. 85х22, черный ПВХ, 2 шт + РУНДУК В НАБОРЕ</v>
          </cell>
          <cell r="E3173" t="str">
            <v>СИДУШКА</v>
          </cell>
          <cell r="F3173" t="str">
            <v>серый</v>
          </cell>
          <cell r="G3173">
            <v>0</v>
          </cell>
          <cell r="H3173">
            <v>11</v>
          </cell>
          <cell r="I3173">
            <v>0</v>
          </cell>
          <cell r="J3173">
            <v>0</v>
          </cell>
          <cell r="K3173" t="str">
            <v>2 шт 85*22 + серый РУНДУК S</v>
          </cell>
        </row>
        <row r="3174">
          <cell r="A3174" t="str">
            <v>NAKLADKA+RUNDUK+РСчер-чер-Рчер85х22-2</v>
          </cell>
          <cell r="B3174" t="str">
            <v>РЫБАЦКОЕ СЧАСТЬЕ. С КЕДЕРОМ. 85х22, черный ПВХ, 2 шт + РУНДУК В НАБОРЕ</v>
          </cell>
          <cell r="E3174" t="str">
            <v>СИДУШКА</v>
          </cell>
          <cell r="F3174" t="str">
            <v>черный</v>
          </cell>
          <cell r="G3174">
            <v>0</v>
          </cell>
          <cell r="H3174">
            <v>11</v>
          </cell>
          <cell r="I3174">
            <v>0</v>
          </cell>
          <cell r="J3174">
            <v>0</v>
          </cell>
          <cell r="K3174" t="str">
            <v>2 шт 85*22 + черный РУНДУК S</v>
          </cell>
        </row>
        <row r="3175">
          <cell r="A3175" t="str">
            <v>NAKLADKA+RUNDUK+РСсин-чер-Рчер85х22-2</v>
          </cell>
          <cell r="B3175" t="str">
            <v>РЫБАЦКОЕ СЧАСТЬЕ. С КЕДЕРОМ. 85х22, черный ПВХ, 2 шт + РУНДУК В НАБОРЕ</v>
          </cell>
          <cell r="E3175" t="str">
            <v>СИДУШКА</v>
          </cell>
          <cell r="F3175" t="str">
            <v>синий</v>
          </cell>
          <cell r="G3175">
            <v>0</v>
          </cell>
          <cell r="H3175">
            <v>11</v>
          </cell>
          <cell r="I3175">
            <v>0</v>
          </cell>
          <cell r="J3175">
            <v>0</v>
          </cell>
          <cell r="K3175" t="str">
            <v>2 шт 85*22 + черный РУНДУК S</v>
          </cell>
        </row>
        <row r="3176">
          <cell r="A3176" t="str">
            <v>NAKLADKA+RUNDUK+РСзел-чер-Рчер85х22-2</v>
          </cell>
          <cell r="B3176" t="str">
            <v>РЫБАЦКОЕ СЧАСТЬЕ. С КЕДЕРОМ. 85х22, черный ПВХ, 2 шт + РУНДУК В НАБОРЕ</v>
          </cell>
          <cell r="E3176" t="str">
            <v>СИДУШКА</v>
          </cell>
          <cell r="F3176" t="str">
            <v>зеленый</v>
          </cell>
          <cell r="G3176">
            <v>0</v>
          </cell>
          <cell r="H3176">
            <v>11</v>
          </cell>
          <cell r="I3176">
            <v>0</v>
          </cell>
          <cell r="J3176">
            <v>0</v>
          </cell>
          <cell r="K3176" t="str">
            <v>2 шт 85*22 + черный РУНДУК S</v>
          </cell>
        </row>
        <row r="3177">
          <cell r="A3177" t="str">
            <v>NAKLADKA+RUNDUK+РСсер-чер-Рчер85х22-2</v>
          </cell>
          <cell r="B3177" t="str">
            <v>РЫБАЦКОЕ СЧАСТЬЕ. С КЕДЕРОМ. 85х22, черный ПВХ, 2 шт + РУНДУК В НАБОРЕ</v>
          </cell>
          <cell r="E3177" t="str">
            <v>СИДУШКА</v>
          </cell>
          <cell r="F3177" t="str">
            <v>серый</v>
          </cell>
          <cell r="G3177">
            <v>0</v>
          </cell>
          <cell r="H3177">
            <v>11</v>
          </cell>
          <cell r="I3177">
            <v>0</v>
          </cell>
          <cell r="J3177">
            <v>0</v>
          </cell>
          <cell r="K3177" t="str">
            <v>2 шт 85*22 + черный РУНДУК S</v>
          </cell>
        </row>
        <row r="3178">
          <cell r="A3178" t="str">
            <v>NAKLADKA+RUNDUK+РСкрас-чер-Рчер85х22-2</v>
          </cell>
          <cell r="B3178" t="str">
            <v>РЫБАЦКОЕ СЧАСТЬЕ. С КЕДЕРОМ. 85х22, черный ПВХ, 2 шт + РУНДУК В НАБОРЕ</v>
          </cell>
          <cell r="E3178" t="str">
            <v>СИДУШКА</v>
          </cell>
          <cell r="F3178" t="str">
            <v>красный</v>
          </cell>
          <cell r="G3178">
            <v>0</v>
          </cell>
          <cell r="H3178">
            <v>11</v>
          </cell>
          <cell r="I3178">
            <v>0</v>
          </cell>
          <cell r="J3178">
            <v>0</v>
          </cell>
          <cell r="K3178" t="str">
            <v>2 шт 85*22 + черный РУНДУК S</v>
          </cell>
        </row>
        <row r="3179">
          <cell r="A3179" t="str">
            <v>NAKLADKA+RUNDUK+РСсин-чер-Рсер85х22-1</v>
          </cell>
          <cell r="B3179" t="str">
            <v>РЫБАЦКОЕ СЧАСТЬЕ. С КЕДЕРОМ. 85х22,
1 шт + РУНДУК В НАБОРЕ</v>
          </cell>
          <cell r="E3179" t="str">
            <v>СИДУШКА</v>
          </cell>
          <cell r="F3179" t="str">
            <v>синий</v>
          </cell>
          <cell r="G3179">
            <v>0</v>
          </cell>
          <cell r="H3179">
            <v>11</v>
          </cell>
          <cell r="I3179">
            <v>0</v>
          </cell>
          <cell r="J3179">
            <v>0</v>
          </cell>
          <cell r="K3179" t="str">
            <v xml:space="preserve">1 шт 85*22  + серый РУНДУК S </v>
          </cell>
        </row>
        <row r="3180">
          <cell r="A3180" t="str">
            <v>NAKLADKA+RUNDUK+РСзел-чер-Рсер85х22-2</v>
          </cell>
          <cell r="B3180" t="str">
            <v>РЫБАЦКОЕ СЧАСТЬЕ. С КЕДЕРОМ. 85х22,
2 шт + РУНДУК В НАБОРЕ</v>
          </cell>
          <cell r="E3180" t="str">
            <v>СИДУШКА</v>
          </cell>
          <cell r="F3180" t="str">
            <v>зеленый</v>
          </cell>
          <cell r="G3180">
            <v>0</v>
          </cell>
          <cell r="H3180">
            <v>11</v>
          </cell>
          <cell r="I3180">
            <v>0</v>
          </cell>
          <cell r="J3180">
            <v>0</v>
          </cell>
          <cell r="K3180" t="str">
            <v xml:space="preserve">2 шт 85*22  + серый РУНДУК S </v>
          </cell>
        </row>
        <row r="3181">
          <cell r="A3181" t="str">
            <v>NAKLADKA+RUNDUK+РСкрас-чер-Рсер85х22-2</v>
          </cell>
          <cell r="B3181" t="str">
            <v>РЫБАЦКОЕ СЧАСТЬЕ. С КЕДЕРОМ. 85х22,
2 шт + РУНДУК В НАБОРЕ</v>
          </cell>
          <cell r="E3181" t="str">
            <v>СИДУШКА</v>
          </cell>
          <cell r="F3181" t="str">
            <v>красный</v>
          </cell>
          <cell r="G3181">
            <v>0</v>
          </cell>
          <cell r="H3181">
            <v>11</v>
          </cell>
          <cell r="I3181">
            <v>0</v>
          </cell>
          <cell r="J3181">
            <v>0</v>
          </cell>
          <cell r="K3181" t="str">
            <v xml:space="preserve">2 шт 85*22  + серый РУНДУК S </v>
          </cell>
        </row>
        <row r="3182">
          <cell r="A3182" t="str">
            <v>NAKLADKA+RUNDUK+РСсин-сер-Рсер85х22-2</v>
          </cell>
          <cell r="B3182" t="str">
            <v>РЫБАЦКОЕ СЧАСТЬЕ. С КЕДЕРОМ. 85х22,
2 шт + РУНДУК В НАБОРЕ</v>
          </cell>
          <cell r="E3182" t="str">
            <v>СИДУШКА</v>
          </cell>
          <cell r="F3182" t="str">
            <v>синий</v>
          </cell>
          <cell r="G3182">
            <v>0</v>
          </cell>
          <cell r="H3182">
            <v>11</v>
          </cell>
          <cell r="I3182">
            <v>0</v>
          </cell>
          <cell r="J3182">
            <v>0</v>
          </cell>
          <cell r="K3182" t="str">
            <v xml:space="preserve">2 шт 85*22  + серый РУНДУК S </v>
          </cell>
        </row>
        <row r="3183">
          <cell r="A3183" t="str">
            <v>NAKLADKA+RUNDUK+РСсин-чер-Рсер85х22-2</v>
          </cell>
          <cell r="B3183" t="str">
            <v>РЫБАЦКОЕ СЧАСТЬЕ. С КЕДЕРОМ. 85х22,
2 шт + РУНДУК В НАБОРЕ</v>
          </cell>
          <cell r="E3183" t="str">
            <v>СИДУШКА</v>
          </cell>
          <cell r="F3183" t="str">
            <v>синий</v>
          </cell>
          <cell r="G3183">
            <v>0</v>
          </cell>
          <cell r="H3183">
            <v>11</v>
          </cell>
          <cell r="I3183">
            <v>0</v>
          </cell>
          <cell r="J3183">
            <v>0</v>
          </cell>
          <cell r="K3183" t="str">
            <v xml:space="preserve">1 шт 65*22  + серый РУНДУК S </v>
          </cell>
        </row>
        <row r="3184">
          <cell r="A3184" t="str">
            <v>NAKLADKA+RUNDUK+РСчер-сер-Рсер85х22-2</v>
          </cell>
          <cell r="B3184" t="str">
            <v>РЫБАЦКОЕ СЧАСТЬЕ. С КЕДЕРОМ. 85х22,
2 шт + РУНДУК В НАБОРЕ</v>
          </cell>
          <cell r="E3184" t="str">
            <v>СИДУШКА</v>
          </cell>
          <cell r="F3184" t="str">
            <v>черный</v>
          </cell>
          <cell r="G3184">
            <v>0</v>
          </cell>
          <cell r="H3184">
            <v>11</v>
          </cell>
          <cell r="I3184">
            <v>0</v>
          </cell>
          <cell r="J3184">
            <v>0</v>
          </cell>
          <cell r="K3184" t="str">
            <v xml:space="preserve">2 шт 85*22  + серый РУНДУК S </v>
          </cell>
        </row>
        <row r="3185">
          <cell r="A3185" t="str">
            <v>NAKLADKA+RUNDUK+РСчер-чер-Рсер85х22-2</v>
          </cell>
          <cell r="B3185" t="str">
            <v>РЫБАЦКОЕ СЧАСТЬЕ. С КЕДЕРОМ. 85х22,
2 шт + РУНДУК В НАБОРЕ</v>
          </cell>
          <cell r="E3185" t="str">
            <v>СИДУШКА</v>
          </cell>
          <cell r="F3185" t="str">
            <v>черный</v>
          </cell>
          <cell r="G3185">
            <v>0</v>
          </cell>
          <cell r="H3185">
            <v>11</v>
          </cell>
          <cell r="I3185">
            <v>0</v>
          </cell>
          <cell r="J3185">
            <v>0</v>
          </cell>
          <cell r="K3185" t="str">
            <v xml:space="preserve">2 шт 85*22  + серый РУНДУК S </v>
          </cell>
        </row>
        <row r="3186">
          <cell r="A3186" t="str">
            <v>NAKLADKA+РСчер-чер90х22-1</v>
          </cell>
          <cell r="B3186" t="str">
            <v>РЫБАЦКОЕ СЧАСТЬЕ. С КЕДЕРОМ. 90х22, черный ПВХ, 1 шт</v>
          </cell>
          <cell r="E3186" t="str">
            <v>СИДУШКА</v>
          </cell>
          <cell r="F3186" t="str">
            <v>черный</v>
          </cell>
          <cell r="G3186">
            <v>0</v>
          </cell>
          <cell r="H3186">
            <v>11</v>
          </cell>
          <cell r="I3186">
            <v>0</v>
          </cell>
          <cell r="J3186">
            <v>0</v>
          </cell>
          <cell r="K3186" t="str">
            <v>1 шт 90*22</v>
          </cell>
        </row>
        <row r="3187">
          <cell r="A3187" t="str">
            <v>NAKLADKA+РСсин-чер90х22-1</v>
          </cell>
          <cell r="B3187" t="str">
            <v>РЫБАЦКОЕ СЧАСТЬЕ. С КЕДЕРОМ. 90х22, черный ПВХ, 1 шт</v>
          </cell>
          <cell r="E3187" t="str">
            <v>СИДУШКА</v>
          </cell>
          <cell r="F3187" t="str">
            <v>синий</v>
          </cell>
          <cell r="G3187">
            <v>0</v>
          </cell>
          <cell r="H3187">
            <v>11</v>
          </cell>
          <cell r="I3187">
            <v>0</v>
          </cell>
          <cell r="J3187">
            <v>0</v>
          </cell>
          <cell r="K3187" t="str">
            <v>1 шт 90*22</v>
          </cell>
        </row>
        <row r="3188">
          <cell r="A3188" t="str">
            <v>NAKLADKA+РСзел-чер90х22-1</v>
          </cell>
          <cell r="B3188" t="str">
            <v>РЫБАЦКОЕ СЧАСТЬЕ. С КЕДЕРОМ. 90х22, черный ПВХ, 1 шт</v>
          </cell>
          <cell r="E3188" t="str">
            <v>СИДУШКА</v>
          </cell>
          <cell r="F3188" t="str">
            <v>зеленый</v>
          </cell>
          <cell r="G3188">
            <v>0</v>
          </cell>
          <cell r="H3188">
            <v>11</v>
          </cell>
          <cell r="I3188">
            <v>0</v>
          </cell>
          <cell r="J3188">
            <v>0</v>
          </cell>
          <cell r="K3188" t="str">
            <v>1 шт 90*22</v>
          </cell>
        </row>
        <row r="3189">
          <cell r="A3189" t="str">
            <v>NAKLADKA+РСсер-чер90х22-1</v>
          </cell>
          <cell r="B3189" t="str">
            <v>РЫБАЦКОЕ СЧАСТЬЕ. С КЕДЕРОМ. 90х22, черный ПВХ, 1 шт</v>
          </cell>
          <cell r="E3189" t="str">
            <v>СИДУШКА</v>
          </cell>
          <cell r="F3189" t="str">
            <v>серый</v>
          </cell>
          <cell r="G3189">
            <v>0</v>
          </cell>
          <cell r="H3189">
            <v>11</v>
          </cell>
          <cell r="I3189">
            <v>0</v>
          </cell>
          <cell r="J3189">
            <v>0</v>
          </cell>
          <cell r="K3189" t="str">
            <v>1 шт 90*22</v>
          </cell>
        </row>
        <row r="3190">
          <cell r="A3190" t="str">
            <v>NAKLADKA+РСкрас-чер90х22-1</v>
          </cell>
          <cell r="B3190" t="str">
            <v>РЫБАЦКОЕ СЧАСТЬЕ. С КЕДЕРОМ. 90х22, черный ПВХ, 1 шт</v>
          </cell>
          <cell r="E3190" t="str">
            <v>СИДУШКА</v>
          </cell>
          <cell r="F3190" t="str">
            <v>красный</v>
          </cell>
          <cell r="G3190">
            <v>0</v>
          </cell>
          <cell r="H3190">
            <v>11</v>
          </cell>
          <cell r="I3190">
            <v>0</v>
          </cell>
          <cell r="J3190">
            <v>0</v>
          </cell>
          <cell r="K3190" t="str">
            <v>1 шт 90*22</v>
          </cell>
        </row>
        <row r="3191">
          <cell r="A3191" t="str">
            <v>NAKLADKA+RUNDUK+РСжел-чер90х22-1</v>
          </cell>
          <cell r="B3191" t="str">
            <v>РЫБАЦКОЕ СЧАСТЬЕ. С КЕДЕРОМ. 90х22, черный ПВХ, 1 шт</v>
          </cell>
          <cell r="E3191" t="str">
            <v>СИДУШКА</v>
          </cell>
          <cell r="F3191" t="str">
            <v>желтый</v>
          </cell>
          <cell r="G3191">
            <v>0</v>
          </cell>
          <cell r="H3191">
            <v>11</v>
          </cell>
          <cell r="I3191">
            <v>0</v>
          </cell>
          <cell r="J3191">
            <v>0</v>
          </cell>
          <cell r="K3191" t="str">
            <v>1 шт 90*22</v>
          </cell>
        </row>
        <row r="3192">
          <cell r="A3192" t="str">
            <v>NAKLADKA+RUNDUK+РСчер-чер-Рчер90х22-1</v>
          </cell>
          <cell r="B3192" t="str">
            <v>РЫБАЦКОЕ СЧАСТЬЕ. С КЕДЕРОМ. 90х22, черный ПВХ, 1 шт + РУНДУК В НАБОРЕ</v>
          </cell>
          <cell r="E3192" t="str">
            <v>СИДУШКА</v>
          </cell>
          <cell r="F3192" t="str">
            <v>черный</v>
          </cell>
          <cell r="G3192">
            <v>0</v>
          </cell>
          <cell r="H3192">
            <v>11</v>
          </cell>
          <cell r="I3192">
            <v>0</v>
          </cell>
          <cell r="J3192">
            <v>0</v>
          </cell>
          <cell r="K3192" t="str">
            <v>1 шт 90*22 + черный РУНДУК L</v>
          </cell>
        </row>
        <row r="3193">
          <cell r="A3193" t="str">
            <v>NAKLADKA+RUNDUK+РСсин-чер-Рчер90х22-1</v>
          </cell>
          <cell r="B3193" t="str">
            <v>РЫБАЦКОЕ СЧАСТЬЕ. С КЕДЕРОМ. 90х22, черный ПВХ, 1 шт + РУНДУК В НАБОРЕ</v>
          </cell>
          <cell r="E3193" t="str">
            <v>СИДУШКА</v>
          </cell>
          <cell r="F3193" t="str">
            <v>синий</v>
          </cell>
          <cell r="G3193">
            <v>0</v>
          </cell>
          <cell r="H3193">
            <v>11</v>
          </cell>
          <cell r="I3193">
            <v>0</v>
          </cell>
          <cell r="J3193">
            <v>0</v>
          </cell>
          <cell r="K3193" t="str">
            <v>1 шт 90*22 + черный РУНДУК L</v>
          </cell>
        </row>
        <row r="3194">
          <cell r="A3194" t="str">
            <v>NAKLADKA+RUNDUK+РСзел-чер-Рчер90х22-1</v>
          </cell>
          <cell r="B3194" t="str">
            <v>РЫБАЦКОЕ СЧАСТЬЕ. С КЕДЕРОМ. 90х22, черный ПВХ, 1 шт + РУНДУК В НАБОРЕ</v>
          </cell>
          <cell r="E3194" t="str">
            <v>СИДУШКА</v>
          </cell>
          <cell r="F3194" t="str">
            <v>зеленый</v>
          </cell>
          <cell r="G3194">
            <v>0</v>
          </cell>
          <cell r="H3194">
            <v>11</v>
          </cell>
          <cell r="I3194">
            <v>0</v>
          </cell>
          <cell r="J3194">
            <v>0</v>
          </cell>
          <cell r="K3194" t="str">
            <v>1 шт 90*22 + черный РУНДУК L</v>
          </cell>
        </row>
        <row r="3195">
          <cell r="A3195" t="str">
            <v>NAKLADKA+RUNDUK+РСсер-чер-Рчер90х22-1</v>
          </cell>
          <cell r="B3195" t="str">
            <v>РЫБАЦКОЕ СЧАСТЬЕ. С КЕДЕРОМ. 90х22, черный ПВХ, 1 шт + РУНДУК В НАБОРЕ</v>
          </cell>
          <cell r="E3195" t="str">
            <v>СИДУШКА</v>
          </cell>
          <cell r="F3195" t="str">
            <v>серый</v>
          </cell>
          <cell r="G3195">
            <v>0</v>
          </cell>
          <cell r="H3195">
            <v>11</v>
          </cell>
          <cell r="I3195">
            <v>0</v>
          </cell>
          <cell r="J3195">
            <v>0</v>
          </cell>
          <cell r="K3195" t="str">
            <v>1 шт 90*22 + серый РУНДУК L</v>
          </cell>
        </row>
        <row r="3196">
          <cell r="A3196" t="str">
            <v>NAKLADKA+RUNDUK+РСкрас-чер-Рчер90х22-1</v>
          </cell>
          <cell r="B3196" t="str">
            <v>РЫБАЦКОЕ СЧАСТЬЕ. С КЕДЕРОМ. 90х22, черный ПВХ, 1 шт + РУНДУК В НАБОРЕ</v>
          </cell>
          <cell r="E3196" t="str">
            <v>СИДУШКА</v>
          </cell>
          <cell r="F3196" t="str">
            <v>красный</v>
          </cell>
          <cell r="G3196">
            <v>0</v>
          </cell>
          <cell r="H3196">
            <v>11</v>
          </cell>
          <cell r="I3196">
            <v>0</v>
          </cell>
          <cell r="J3196">
            <v>0</v>
          </cell>
          <cell r="K3196" t="str">
            <v>1 шт 90*22 + черный РУНДУК L</v>
          </cell>
        </row>
        <row r="3197">
          <cell r="A3197" t="str">
            <v>NAKLADKA+РСчер-чер90х22-2</v>
          </cell>
          <cell r="B3197" t="str">
            <v>РЫБАЦКОЕ СЧАСТЬЕ. С КЕДЕРОМ. 90х22, черный ПВХ, 2 шт</v>
          </cell>
          <cell r="E3197" t="str">
            <v>СИДУШКА</v>
          </cell>
          <cell r="F3197" t="str">
            <v>черный</v>
          </cell>
          <cell r="G3197">
            <v>0</v>
          </cell>
          <cell r="H3197">
            <v>11</v>
          </cell>
          <cell r="I3197">
            <v>0</v>
          </cell>
          <cell r="J3197">
            <v>0</v>
          </cell>
          <cell r="K3197" t="str">
            <v>2 шт 90*22</v>
          </cell>
        </row>
        <row r="3198">
          <cell r="A3198" t="str">
            <v>NAKLADKA+РСсин-чер90х22-2</v>
          </cell>
          <cell r="B3198" t="str">
            <v>РЫБАЦКОЕ СЧАСТЬЕ. С КЕДЕРОМ. 90х22, черный ПВХ, 2 шт</v>
          </cell>
          <cell r="E3198" t="str">
            <v>СИДУШКА</v>
          </cell>
          <cell r="F3198" t="str">
            <v>синий</v>
          </cell>
          <cell r="G3198">
            <v>0</v>
          </cell>
          <cell r="H3198">
            <v>11</v>
          </cell>
          <cell r="I3198">
            <v>0</v>
          </cell>
          <cell r="J3198">
            <v>0</v>
          </cell>
          <cell r="K3198" t="str">
            <v>2 шт 90*22</v>
          </cell>
        </row>
        <row r="3199">
          <cell r="A3199" t="str">
            <v>NAKLADKA+РСзел-чер90х22-2</v>
          </cell>
          <cell r="B3199" t="str">
            <v>РЫБАЦКОЕ СЧАСТЬЕ. С КЕДЕРОМ. 90х22, черный ПВХ, 2 шт</v>
          </cell>
          <cell r="E3199" t="str">
            <v>СИДУШКА</v>
          </cell>
          <cell r="F3199" t="str">
            <v>зеленый</v>
          </cell>
          <cell r="G3199">
            <v>0</v>
          </cell>
          <cell r="H3199">
            <v>11</v>
          </cell>
          <cell r="I3199">
            <v>0</v>
          </cell>
          <cell r="J3199">
            <v>0</v>
          </cell>
          <cell r="K3199" t="str">
            <v>2 шт 90*22</v>
          </cell>
        </row>
        <row r="3200">
          <cell r="A3200" t="str">
            <v>NAKLADKA+РСсер-чер90х22-2</v>
          </cell>
          <cell r="B3200" t="str">
            <v>РЫБАЦКОЕ СЧАСТЬЕ. С КЕДЕРОМ. 90х22, черный ПВХ, 2 шт</v>
          </cell>
          <cell r="E3200" t="str">
            <v>СИДУШКА</v>
          </cell>
          <cell r="F3200" t="str">
            <v>серый</v>
          </cell>
          <cell r="G3200">
            <v>0</v>
          </cell>
          <cell r="H3200">
            <v>11</v>
          </cell>
          <cell r="I3200">
            <v>0</v>
          </cell>
          <cell r="J3200">
            <v>0</v>
          </cell>
          <cell r="K3200" t="str">
            <v>2 шт 90*22</v>
          </cell>
        </row>
        <row r="3201">
          <cell r="A3201" t="str">
            <v>NAKLADKA+РСкрас-чер90х22-2</v>
          </cell>
          <cell r="B3201" t="str">
            <v>РЫБАЦКОЕ СЧАСТЬЕ. С КЕДЕРОМ. 90х22, черный ПВХ, 2 шт</v>
          </cell>
          <cell r="E3201" t="str">
            <v>СИДУШКА</v>
          </cell>
          <cell r="F3201" t="str">
            <v>красный</v>
          </cell>
          <cell r="G3201">
            <v>0</v>
          </cell>
          <cell r="H3201">
            <v>11</v>
          </cell>
          <cell r="I3201">
            <v>0</v>
          </cell>
          <cell r="J3201">
            <v>0</v>
          </cell>
          <cell r="K3201" t="str">
            <v>2 шт 90*22</v>
          </cell>
        </row>
        <row r="3202">
          <cell r="A3202" t="str">
            <v>NAKLADKA+РСсер-чер90х22-2</v>
          </cell>
          <cell r="B3202" t="str">
            <v>РЫБАЦКОЕ СЧАСТЬЕ. С КЕДЕРОМ. 90х22, черный ПВХ, 2 шт</v>
          </cell>
          <cell r="E3202" t="str">
            <v>СИДУШКА</v>
          </cell>
          <cell r="F3202" t="str">
            <v>серый</v>
          </cell>
          <cell r="G3202">
            <v>0</v>
          </cell>
          <cell r="H3202">
            <v>11</v>
          </cell>
          <cell r="I3202">
            <v>0</v>
          </cell>
          <cell r="J3202">
            <v>0</v>
          </cell>
          <cell r="K3202" t="str">
            <v>2 шт 90*22</v>
          </cell>
        </row>
        <row r="3203">
          <cell r="A3203" t="str">
            <v>NAKLADKA+RUNDUK+РСчер-чер-Рсер90х22-2</v>
          </cell>
          <cell r="B3203" t="str">
            <v>РЫБАЦКОЕ СЧАСТЬЕ. С КЕДЕРОМ. 90х22, черный ПВХ, 2 шт + РУНДУК В НАБОРЕ</v>
          </cell>
          <cell r="E3203" t="str">
            <v>СИДУШКА</v>
          </cell>
          <cell r="F3203" t="str">
            <v>черный</v>
          </cell>
          <cell r="G3203">
            <v>0</v>
          </cell>
          <cell r="H3203">
            <v>11</v>
          </cell>
          <cell r="I3203">
            <v>0</v>
          </cell>
          <cell r="J3203">
            <v>0</v>
          </cell>
          <cell r="K3203" t="str">
            <v>2 шт 90*22 + серый РУНДУК L</v>
          </cell>
        </row>
        <row r="3204">
          <cell r="A3204" t="str">
            <v>NAKLADKA+RUNDUK+РСсер-чер-Рсер90х22-2</v>
          </cell>
          <cell r="B3204" t="str">
            <v>РЫБАЦКОЕ СЧАСТЬЕ. С КЕДЕРОМ. 90х22, черный ПВХ, 2 шт + РУНДУК В НАБОРЕ</v>
          </cell>
          <cell r="E3204" t="str">
            <v>СИДУШКА</v>
          </cell>
          <cell r="F3204" t="str">
            <v>серый</v>
          </cell>
          <cell r="G3204">
            <v>0</v>
          </cell>
          <cell r="H3204">
            <v>11</v>
          </cell>
          <cell r="I3204">
            <v>0</v>
          </cell>
          <cell r="J3204">
            <v>0</v>
          </cell>
          <cell r="K3204" t="str">
            <v>2 шт 90*22 + серый РУНДУК L</v>
          </cell>
        </row>
        <row r="3205">
          <cell r="A3205" t="str">
            <v>NAKLADKA+RUNDUK+РСкрас-чер-Рсер90х22-2</v>
          </cell>
          <cell r="B3205" t="str">
            <v>РЫБАЦКОЕ СЧАСТЬЕ. С КЕДЕРОМ. 90х22, черный ПВХ, 2 шт + РУНДУК В НАБОРЕ</v>
          </cell>
          <cell r="E3205" t="str">
            <v>СИДУШКА</v>
          </cell>
          <cell r="F3205" t="str">
            <v>красный</v>
          </cell>
          <cell r="G3205">
            <v>0</v>
          </cell>
          <cell r="H3205">
            <v>11</v>
          </cell>
          <cell r="I3205">
            <v>0</v>
          </cell>
          <cell r="J3205">
            <v>0</v>
          </cell>
          <cell r="K3205" t="str">
            <v>2 шт 90*22 + серый РУНДУК L</v>
          </cell>
        </row>
        <row r="3206">
          <cell r="A3206" t="str">
            <v>NAKLADKA+RUNDUK+РСчер-чер-Рчер90х22-2</v>
          </cell>
          <cell r="B3206" t="str">
            <v>РЫБАЦКОЕ СЧАСТЬЕ. С КЕДЕРОМ. 90х22, черный ПВХ, 2 шт + РУНДУК В НАБОРЕ</v>
          </cell>
          <cell r="E3206" t="str">
            <v>СИДУШКА</v>
          </cell>
          <cell r="F3206" t="str">
            <v>черный</v>
          </cell>
          <cell r="G3206">
            <v>0</v>
          </cell>
          <cell r="H3206">
            <v>11</v>
          </cell>
          <cell r="I3206">
            <v>0</v>
          </cell>
          <cell r="J3206">
            <v>0</v>
          </cell>
          <cell r="K3206" t="str">
            <v>2 шт 90*22 + черный РУНДУК L</v>
          </cell>
        </row>
        <row r="3207">
          <cell r="A3207" t="str">
            <v>NAKLADKA+RUNDUK+РСсин-чер-Рчер90х22-2</v>
          </cell>
          <cell r="B3207" t="str">
            <v>РЫБАЦКОЕ СЧАСТЬЕ. С КЕДЕРОМ. 90х22, черный ПВХ, 2 шт + РУНДУК В НАБОРЕ</v>
          </cell>
          <cell r="E3207" t="str">
            <v>СИДУШКА</v>
          </cell>
          <cell r="F3207" t="str">
            <v>синий</v>
          </cell>
          <cell r="G3207">
            <v>0</v>
          </cell>
          <cell r="H3207">
            <v>11</v>
          </cell>
          <cell r="I3207">
            <v>0</v>
          </cell>
          <cell r="J3207">
            <v>0</v>
          </cell>
          <cell r="K3207" t="str">
            <v>2 шт 90*22 + черный РУНДУК L</v>
          </cell>
        </row>
        <row r="3208">
          <cell r="A3208" t="str">
            <v>NAKLADKA+RUNDUK+РСзел-чер-Рчер90х22-2</v>
          </cell>
          <cell r="B3208" t="str">
            <v>РЫБАЦКОЕ СЧАСТЬЕ. С КЕДЕРОМ. 90х22, черный ПВХ, 2 шт + РУНДУК В НАБОРЕ</v>
          </cell>
          <cell r="E3208" t="str">
            <v>СИДУШКА</v>
          </cell>
          <cell r="F3208" t="str">
            <v>зеленый</v>
          </cell>
          <cell r="G3208">
            <v>0</v>
          </cell>
          <cell r="H3208">
            <v>11</v>
          </cell>
          <cell r="I3208">
            <v>0</v>
          </cell>
          <cell r="J3208">
            <v>0</v>
          </cell>
          <cell r="K3208" t="str">
            <v>2 шт 90*22 + черный РУНДУК L</v>
          </cell>
        </row>
        <row r="3209">
          <cell r="A3209" t="str">
            <v>NAKLADKA+RUNDUK+РСсер-чер-Рчер90х22-2</v>
          </cell>
          <cell r="B3209" t="str">
            <v>РЫБАЦКОЕ СЧАСТЬЕ. С КЕДЕРОМ. 90х22, черный ПВХ, 2 шт + РУНДУК В НАБОРЕ</v>
          </cell>
          <cell r="E3209" t="str">
            <v>СИДУШКА</v>
          </cell>
          <cell r="F3209" t="str">
            <v>серый</v>
          </cell>
          <cell r="G3209">
            <v>0</v>
          </cell>
          <cell r="H3209">
            <v>11</v>
          </cell>
          <cell r="I3209">
            <v>0</v>
          </cell>
          <cell r="J3209">
            <v>0</v>
          </cell>
          <cell r="K3209" t="str">
            <v>2 шт 90*22 + черный РУНДУК L</v>
          </cell>
        </row>
        <row r="3210">
          <cell r="A3210" t="str">
            <v>NAKLADKA+RUNDUK+РСкрас-чер-Рчер90х22-2</v>
          </cell>
          <cell r="B3210" t="str">
            <v>РЫБАЦКОЕ СЧАСТЬЕ. С КЕДЕРОМ. 90х22, черный ПВХ, 2 шт + РУНДУК В НАБОРЕ</v>
          </cell>
          <cell r="E3210" t="str">
            <v>СИДУШКА</v>
          </cell>
          <cell r="F3210" t="str">
            <v>красный</v>
          </cell>
          <cell r="G3210">
            <v>0</v>
          </cell>
          <cell r="H3210">
            <v>11</v>
          </cell>
          <cell r="I3210">
            <v>0</v>
          </cell>
          <cell r="J3210">
            <v>0</v>
          </cell>
          <cell r="K3210" t="str">
            <v>2 шт 90*22 + черный РУНДУК L</v>
          </cell>
        </row>
        <row r="3211">
          <cell r="A3211" t="str">
            <v>NAKLADKA+RUNDUK+РСчер-сер-Рсер90х22-2</v>
          </cell>
          <cell r="B3211" t="str">
            <v>РЫБАЦКОЕ СЧАСТЬЕ. С КЕДЕРОМ. 90х22, черный ПВХ, 2 шт + РУНДУК В НАБОРЕ</v>
          </cell>
          <cell r="E3211" t="str">
            <v>СИДУШКА</v>
          </cell>
          <cell r="F3211" t="str">
            <v>черный</v>
          </cell>
          <cell r="G3211">
            <v>0</v>
          </cell>
          <cell r="H3211">
            <v>12</v>
          </cell>
          <cell r="I3211">
            <v>0</v>
          </cell>
          <cell r="J3211">
            <v>0</v>
          </cell>
          <cell r="K3211" t="str">
            <v>2 шт 90*22 + серый РУНДУК L</v>
          </cell>
        </row>
        <row r="3212">
          <cell r="A3212" t="str">
            <v>NAKLADKA+RUNDUK+РСзел-чер-Рсер90х22-1</v>
          </cell>
          <cell r="B3212" t="str">
            <v>РЫБАЦКОЕ СЧАСТЬЕ. С КЕДЕРОМ. 90х22,
1 шт + РУНДУК В НАБОРЕ</v>
          </cell>
          <cell r="E3212" t="str">
            <v>СИДУШКА</v>
          </cell>
          <cell r="F3212" t="str">
            <v>зеленый</v>
          </cell>
          <cell r="G3212">
            <v>0</v>
          </cell>
          <cell r="H3212">
            <v>11</v>
          </cell>
          <cell r="I3212">
            <v>0</v>
          </cell>
          <cell r="J3212">
            <v>0</v>
          </cell>
          <cell r="K3212" t="str">
            <v xml:space="preserve">1 шт 90*22  + серый РУНДУК L </v>
          </cell>
        </row>
        <row r="3213">
          <cell r="A3213" t="str">
            <v>NAKLADKA+RUNDUK+РСкрас-чер-Рсер90х22-1</v>
          </cell>
          <cell r="B3213" t="str">
            <v>РЫБАЦКОЕ СЧАСТЬЕ. С КЕДЕРОМ. 90х22,
1 шт + РУНДУК В НАБОРЕ</v>
          </cell>
          <cell r="E3213" t="str">
            <v>СИДУШКА</v>
          </cell>
          <cell r="F3213" t="str">
            <v>красный</v>
          </cell>
          <cell r="G3213">
            <v>0</v>
          </cell>
          <cell r="H3213">
            <v>11</v>
          </cell>
          <cell r="I3213">
            <v>0</v>
          </cell>
          <cell r="J3213">
            <v>0</v>
          </cell>
          <cell r="K3213" t="str">
            <v xml:space="preserve">1 шт 90*22  + серый РУНДУК L </v>
          </cell>
        </row>
        <row r="3214">
          <cell r="A3214" t="str">
            <v>NAKLADKA+RUNDUK+РСсер-чер-Рсер90х22-1</v>
          </cell>
          <cell r="B3214" t="str">
            <v>РЫБАЦКОЕ СЧАСТЬЕ. С КЕДЕРОМ. 90х22,
1 шт + РУНДУК В НАБОРЕ</v>
          </cell>
          <cell r="E3214" t="str">
            <v>СИДУШКА</v>
          </cell>
          <cell r="F3214" t="str">
            <v>серый</v>
          </cell>
          <cell r="G3214">
            <v>0</v>
          </cell>
          <cell r="H3214">
            <v>11</v>
          </cell>
          <cell r="I3214">
            <v>0</v>
          </cell>
          <cell r="J3214">
            <v>0</v>
          </cell>
          <cell r="K3214" t="str">
            <v xml:space="preserve">1 шт 90*22  + серый РУНДУК L </v>
          </cell>
        </row>
        <row r="3215">
          <cell r="A3215" t="str">
            <v>NAKLADKA+RUNDUK+РСсин-чер-Рсер90х22-1</v>
          </cell>
          <cell r="B3215" t="str">
            <v>РЫБАЦКОЕ СЧАСТЬЕ. С КЕДЕРОМ. 90х22,
1 шт + РУНДУК В НАБОРЕ</v>
          </cell>
          <cell r="E3215" t="str">
            <v>СИДУШКА</v>
          </cell>
          <cell r="F3215" t="str">
            <v>синий</v>
          </cell>
          <cell r="G3215">
            <v>0</v>
          </cell>
          <cell r="H3215">
            <v>11</v>
          </cell>
          <cell r="I3215">
            <v>0</v>
          </cell>
          <cell r="J3215">
            <v>0</v>
          </cell>
          <cell r="K3215" t="str">
            <v xml:space="preserve">1 шт 90*22  + серый РУНДУК L </v>
          </cell>
        </row>
        <row r="3216">
          <cell r="A3216" t="str">
            <v>NAKLADKA+RUNDUK+РСчер-чер-Рсер90х22-1</v>
          </cell>
          <cell r="B3216" t="str">
            <v>РЫБАЦКОЕ СЧАСТЬЕ. С КЕДЕРОМ. 90х22,
1 шт + РУНДУК В НАБОРЕ</v>
          </cell>
          <cell r="E3216" t="str">
            <v>СИДУШКА</v>
          </cell>
          <cell r="F3216" t="str">
            <v>черный</v>
          </cell>
          <cell r="G3216">
            <v>0</v>
          </cell>
          <cell r="H3216">
            <v>11</v>
          </cell>
          <cell r="I3216">
            <v>0</v>
          </cell>
          <cell r="J3216">
            <v>0</v>
          </cell>
          <cell r="K3216" t="str">
            <v xml:space="preserve">1 шт 90*22  + серый РУНДУК L </v>
          </cell>
        </row>
        <row r="3217">
          <cell r="A3217" t="str">
            <v>NAKLADKA+RUNDUK+РСзел-чер-Рсер90х22-2</v>
          </cell>
          <cell r="B3217" t="str">
            <v>РЫБАЦКОЕ СЧАСТЬЕ. С КЕДЕРОМ. 90х22,
2 шт + РУНДУК В НАБОРЕ</v>
          </cell>
          <cell r="E3217" t="str">
            <v>СИДУШКА</v>
          </cell>
          <cell r="F3217" t="str">
            <v>зеленый</v>
          </cell>
          <cell r="G3217">
            <v>0</v>
          </cell>
          <cell r="H3217">
            <v>11</v>
          </cell>
          <cell r="I3217">
            <v>0</v>
          </cell>
          <cell r="J3217">
            <v>0</v>
          </cell>
          <cell r="K3217" t="str">
            <v xml:space="preserve">2 шт 90*22  + серый РУНДУК L </v>
          </cell>
        </row>
        <row r="3218">
          <cell r="A3218" t="str">
            <v>NAKLADKA+RUNDUK+РСсин-сер-Рсер90х22-2</v>
          </cell>
          <cell r="B3218" t="str">
            <v>РЫБАЦКОЕ СЧАСТЬЕ. С КЕДЕРОМ. 90х22,
2 шт + РУНДУК В НАБОРЕ</v>
          </cell>
          <cell r="E3218" t="str">
            <v>СИДУШКА</v>
          </cell>
          <cell r="F3218" t="str">
            <v>синий</v>
          </cell>
          <cell r="G3218">
            <v>0</v>
          </cell>
          <cell r="H3218">
            <v>11</v>
          </cell>
          <cell r="I3218">
            <v>0</v>
          </cell>
          <cell r="J3218">
            <v>0</v>
          </cell>
          <cell r="K3218" t="str">
            <v xml:space="preserve">2 шт 90*22  + серый РУНДУК L </v>
          </cell>
        </row>
        <row r="3219">
          <cell r="A3219" t="str">
            <v>NAKLADKA+RUNDUK+РСсин-чер-Рсер90х22-2</v>
          </cell>
          <cell r="B3219" t="str">
            <v>РЫБАЦКОЕ СЧАСТЬЕ. С КЕДЕРОМ. 90х22,
2 шт + РУНДУК В НАБОРЕ</v>
          </cell>
          <cell r="E3219" t="str">
            <v>СИДУШКА</v>
          </cell>
          <cell r="F3219" t="str">
            <v>синий</v>
          </cell>
          <cell r="G3219">
            <v>0</v>
          </cell>
          <cell r="H3219">
            <v>11</v>
          </cell>
          <cell r="I3219">
            <v>0</v>
          </cell>
          <cell r="J3219">
            <v>0</v>
          </cell>
          <cell r="K3219" t="str">
            <v xml:space="preserve">2 шт 90*22  + серый РУНДУК L </v>
          </cell>
        </row>
        <row r="3220">
          <cell r="A3220" t="str">
            <v>NAKLADKA+РСчер-чер95х22-1</v>
          </cell>
          <cell r="B3220" t="str">
            <v>РЫБАЦКОЕ СЧАСТЬЕ. С КЕДЕРОМ. 95х22, черный ПВХ, 1 шт</v>
          </cell>
          <cell r="E3220" t="str">
            <v>СИДУШКА</v>
          </cell>
          <cell r="F3220" t="str">
            <v>черный</v>
          </cell>
          <cell r="G3220">
            <v>0</v>
          </cell>
          <cell r="H3220">
            <v>11</v>
          </cell>
          <cell r="I3220">
            <v>0</v>
          </cell>
          <cell r="J3220">
            <v>0</v>
          </cell>
          <cell r="K3220" t="str">
            <v>1 шт 95*22</v>
          </cell>
        </row>
        <row r="3221">
          <cell r="A3221" t="str">
            <v>NAKLADKA+РСсин-чер95х22-1</v>
          </cell>
          <cell r="B3221" t="str">
            <v>РЫБАЦКОЕ СЧАСТЬЕ. С КЕДЕРОМ. 95х22, черный ПВХ, 1 шт</v>
          </cell>
          <cell r="E3221" t="str">
            <v>СИДУШКА</v>
          </cell>
          <cell r="F3221" t="str">
            <v>синий</v>
          </cell>
          <cell r="G3221">
            <v>0</v>
          </cell>
          <cell r="H3221">
            <v>11</v>
          </cell>
          <cell r="I3221">
            <v>0</v>
          </cell>
          <cell r="J3221">
            <v>0</v>
          </cell>
          <cell r="K3221" t="str">
            <v>1 шт 95*22</v>
          </cell>
        </row>
        <row r="3222">
          <cell r="A3222" t="str">
            <v>NAKLADKA+РСзел-чер95х22-1</v>
          </cell>
          <cell r="B3222" t="str">
            <v>РЫБАЦКОЕ СЧАСТЬЕ. С КЕДЕРОМ. 95х22, черный ПВХ, 1 шт</v>
          </cell>
          <cell r="E3222" t="str">
            <v>СИДУШКА</v>
          </cell>
          <cell r="F3222" t="str">
            <v>зеленый</v>
          </cell>
          <cell r="G3222">
            <v>0</v>
          </cell>
          <cell r="H3222">
            <v>11</v>
          </cell>
          <cell r="I3222">
            <v>0</v>
          </cell>
          <cell r="J3222">
            <v>0</v>
          </cell>
          <cell r="K3222" t="str">
            <v>1 шт 95*22</v>
          </cell>
        </row>
        <row r="3223">
          <cell r="A3223" t="str">
            <v>NAKLADKA+РСсер-чер95х22-1</v>
          </cell>
          <cell r="B3223" t="str">
            <v>РЫБАЦКОЕ СЧАСТЬЕ. С КЕДЕРОМ. 95х22, черный ПВХ, 1 шт</v>
          </cell>
          <cell r="E3223" t="str">
            <v>СИДУШКА</v>
          </cell>
          <cell r="F3223" t="str">
            <v>серый</v>
          </cell>
          <cell r="G3223">
            <v>0</v>
          </cell>
          <cell r="H3223">
            <v>11</v>
          </cell>
          <cell r="I3223">
            <v>0</v>
          </cell>
          <cell r="J3223">
            <v>0</v>
          </cell>
          <cell r="K3223" t="str">
            <v>1 шт 95*22</v>
          </cell>
        </row>
        <row r="3224">
          <cell r="A3224" t="str">
            <v>NAKLADKA+РСкрас-чер95х22-1</v>
          </cell>
          <cell r="B3224" t="str">
            <v>РЫБАЦКОЕ СЧАСТЬЕ. С КЕДЕРОМ. 95х22, черный ПВХ, 1 шт</v>
          </cell>
          <cell r="E3224" t="str">
            <v>СИДУШКА</v>
          </cell>
          <cell r="F3224" t="str">
            <v>красный</v>
          </cell>
          <cell r="G3224">
            <v>0</v>
          </cell>
          <cell r="H3224">
            <v>11</v>
          </cell>
          <cell r="I3224">
            <v>0</v>
          </cell>
          <cell r="J3224">
            <v>0</v>
          </cell>
          <cell r="K3224" t="str">
            <v>1 шт 95*22</v>
          </cell>
        </row>
        <row r="3225">
          <cell r="A3225" t="str">
            <v>NAKLADKA+RUNDUK+РСчер-чер-Рсер95х22-1</v>
          </cell>
          <cell r="B3225" t="str">
            <v>РЫБАЦКОЕ СЧАСТЬЕ. С КЕДЕРОМ. 95х22, черный ПВХ, 1 шт + РУНДУК В НАБОРЕ</v>
          </cell>
          <cell r="E3225" t="str">
            <v>СИДУШКА</v>
          </cell>
          <cell r="F3225" t="str">
            <v>черный</v>
          </cell>
          <cell r="G3225">
            <v>0</v>
          </cell>
          <cell r="H3225">
            <v>11</v>
          </cell>
          <cell r="I3225">
            <v>0</v>
          </cell>
          <cell r="J3225">
            <v>0</v>
          </cell>
          <cell r="K3225" t="str">
            <v>1 шт 95*22 + серый РУНДУК L</v>
          </cell>
        </row>
        <row r="3226">
          <cell r="A3226" t="str">
            <v>NAKLADKA+RUNDUK+РСчер-чер-Рчер95х22-1</v>
          </cell>
          <cell r="B3226" t="str">
            <v>РЫБАЦКОЕ СЧАСТЬЕ. С КЕДЕРОМ. 95х22, черный ПВХ, 1 шт + РУНДУК В НАБОРЕ</v>
          </cell>
          <cell r="E3226" t="str">
            <v>СИДУШКА</v>
          </cell>
          <cell r="F3226" t="str">
            <v>черный</v>
          </cell>
          <cell r="G3226">
            <v>0</v>
          </cell>
          <cell r="H3226">
            <v>11</v>
          </cell>
          <cell r="I3226">
            <v>0</v>
          </cell>
          <cell r="J3226">
            <v>0</v>
          </cell>
          <cell r="K3226" t="str">
            <v>1 шт 95*22 + черный РУНДУК L</v>
          </cell>
        </row>
        <row r="3227">
          <cell r="A3227" t="str">
            <v>NAKLADKA+RUNDUK+РСсин-чер-Рчер95х22-1</v>
          </cell>
          <cell r="B3227" t="str">
            <v>РЫБАЦКОЕ СЧАСТЬЕ. С КЕДЕРОМ. 95х22, черный ПВХ, 1 шт + РУНДУК В НАБОРЕ</v>
          </cell>
          <cell r="E3227" t="str">
            <v>СИДУШКА</v>
          </cell>
          <cell r="F3227" t="str">
            <v>синий</v>
          </cell>
          <cell r="G3227">
            <v>0</v>
          </cell>
          <cell r="H3227">
            <v>11</v>
          </cell>
          <cell r="I3227">
            <v>0</v>
          </cell>
          <cell r="J3227">
            <v>0</v>
          </cell>
          <cell r="K3227" t="str">
            <v>1 шт 95*22 + черный РУНДУК L</v>
          </cell>
        </row>
        <row r="3228">
          <cell r="A3228" t="str">
            <v>NAKLADKA+RUNDUK+РСзел-чер-Рчер95х22-1</v>
          </cell>
          <cell r="B3228" t="str">
            <v>РЫБАЦКОЕ СЧАСТЬЕ. С КЕДЕРОМ. 95х22, черный ПВХ, 1 шт + РУНДУК В НАБОРЕ</v>
          </cell>
          <cell r="E3228" t="str">
            <v>СИДУШКА</v>
          </cell>
          <cell r="F3228" t="str">
            <v>зеленый</v>
          </cell>
          <cell r="G3228">
            <v>0</v>
          </cell>
          <cell r="H3228">
            <v>11</v>
          </cell>
          <cell r="I3228">
            <v>0</v>
          </cell>
          <cell r="J3228">
            <v>0</v>
          </cell>
          <cell r="K3228" t="str">
            <v>1 шт 95*22 + черный РУНДУК L</v>
          </cell>
        </row>
        <row r="3229">
          <cell r="A3229" t="str">
            <v>NAKLADKA+RUNDUK+РСсер-чер-Рчер95х22-1</v>
          </cell>
          <cell r="B3229" t="str">
            <v>РЫБАЦКОЕ СЧАСТЬЕ. С КЕДЕРОМ. 95х22, черный ПВХ, 1 шт + РУНДУК В НАБОРЕ</v>
          </cell>
          <cell r="E3229" t="str">
            <v>СИДУШКА</v>
          </cell>
          <cell r="F3229" t="str">
            <v>серый</v>
          </cell>
          <cell r="G3229">
            <v>0</v>
          </cell>
          <cell r="H3229">
            <v>11</v>
          </cell>
          <cell r="I3229">
            <v>0</v>
          </cell>
          <cell r="J3229">
            <v>0</v>
          </cell>
          <cell r="K3229" t="str">
            <v>1 шт 95*22 + серый РУНДУК L</v>
          </cell>
        </row>
        <row r="3230">
          <cell r="A3230" t="str">
            <v>NAKLADKA+RUNDUK+РСкрас-чер-Рчер95х22-1</v>
          </cell>
          <cell r="B3230" t="str">
            <v>РЫБАЦКОЕ СЧАСТЬЕ. С КЕДЕРОМ. 95х22, черный ПВХ, 1 шт + РУНДУК В НАБОРЕ</v>
          </cell>
          <cell r="E3230" t="str">
            <v>СИДУШКА</v>
          </cell>
          <cell r="F3230" t="str">
            <v>красный</v>
          </cell>
          <cell r="G3230">
            <v>0</v>
          </cell>
          <cell r="H3230">
            <v>11</v>
          </cell>
          <cell r="I3230">
            <v>0</v>
          </cell>
          <cell r="J3230">
            <v>0</v>
          </cell>
          <cell r="K3230" t="str">
            <v>1 шт 95*22 + черный РУНДУК L</v>
          </cell>
        </row>
        <row r="3231">
          <cell r="A3231" t="str">
            <v>NAKLADKA+РСчер-чер95х22-2</v>
          </cell>
          <cell r="B3231" t="str">
            <v>РЫБАЦКОЕ СЧАСТЬЕ. С КЕДЕРОМ. 95х22, черный ПВХ, 2 шт</v>
          </cell>
          <cell r="E3231" t="str">
            <v>СИДУШКА</v>
          </cell>
          <cell r="F3231" t="str">
            <v>черный</v>
          </cell>
          <cell r="G3231">
            <v>0</v>
          </cell>
          <cell r="H3231">
            <v>11</v>
          </cell>
          <cell r="I3231">
            <v>0</v>
          </cell>
          <cell r="J3231">
            <v>0</v>
          </cell>
          <cell r="K3231" t="str">
            <v>2 шт 95*22</v>
          </cell>
        </row>
        <row r="3232">
          <cell r="A3232" t="str">
            <v>NAKLADKA+РСсин-чер95х22-2</v>
          </cell>
          <cell r="B3232" t="str">
            <v>РЫБАЦКОЕ СЧАСТЬЕ. С КЕДЕРОМ. 95х22, черный ПВХ, 2 шт</v>
          </cell>
          <cell r="E3232" t="str">
            <v>СИДУШКА</v>
          </cell>
          <cell r="F3232" t="str">
            <v>синий</v>
          </cell>
          <cell r="G3232">
            <v>0</v>
          </cell>
          <cell r="H3232">
            <v>11</v>
          </cell>
          <cell r="I3232">
            <v>0</v>
          </cell>
          <cell r="J3232">
            <v>0</v>
          </cell>
          <cell r="K3232" t="str">
            <v>2 шт 95*22</v>
          </cell>
        </row>
        <row r="3233">
          <cell r="A3233" t="str">
            <v>NAKLADKA+РСзел-чер95х22-2</v>
          </cell>
          <cell r="B3233" t="str">
            <v>РЫБАЦКОЕ СЧАСТЬЕ. С КЕДЕРОМ. 95х22, черный ПВХ, 2 шт</v>
          </cell>
          <cell r="E3233" t="str">
            <v>СИДУШКА</v>
          </cell>
          <cell r="F3233" t="str">
            <v>зеленый</v>
          </cell>
          <cell r="G3233">
            <v>0</v>
          </cell>
          <cell r="H3233">
            <v>11</v>
          </cell>
          <cell r="I3233">
            <v>0</v>
          </cell>
          <cell r="J3233">
            <v>0</v>
          </cell>
          <cell r="K3233" t="str">
            <v>2 шт 95*22</v>
          </cell>
        </row>
        <row r="3234">
          <cell r="A3234" t="str">
            <v>NAKLADKA+РСсер-чер95х22-2</v>
          </cell>
          <cell r="B3234" t="str">
            <v>РЫБАЦКОЕ СЧАСТЬЕ. С КЕДЕРОМ. 95х22, черный ПВХ, 2 шт</v>
          </cell>
          <cell r="E3234" t="str">
            <v>СИДУШКА</v>
          </cell>
          <cell r="F3234" t="str">
            <v>серый</v>
          </cell>
          <cell r="G3234">
            <v>0</v>
          </cell>
          <cell r="H3234">
            <v>11</v>
          </cell>
          <cell r="I3234">
            <v>0</v>
          </cell>
          <cell r="J3234">
            <v>0</v>
          </cell>
          <cell r="K3234" t="str">
            <v>2 шт 95*22</v>
          </cell>
        </row>
        <row r="3235">
          <cell r="A3235" t="str">
            <v>NAKLADKA+РСкрас-чер95х22-2</v>
          </cell>
          <cell r="B3235" t="str">
            <v>РЫБАЦКОЕ СЧАСТЬЕ. С КЕДЕРОМ. 95х22, черный ПВХ, 2 шт</v>
          </cell>
          <cell r="E3235" t="str">
            <v>СИДУШКА</v>
          </cell>
          <cell r="F3235" t="str">
            <v>красный</v>
          </cell>
          <cell r="G3235">
            <v>0</v>
          </cell>
          <cell r="H3235">
            <v>11</v>
          </cell>
          <cell r="I3235">
            <v>0</v>
          </cell>
          <cell r="J3235">
            <v>0</v>
          </cell>
          <cell r="K3235" t="str">
            <v>2 шт 95*22</v>
          </cell>
        </row>
        <row r="3236">
          <cell r="A3236" t="str">
            <v>NAKLADKA+РСсер-чер95х22-2</v>
          </cell>
          <cell r="B3236" t="str">
            <v>РЫБАЦКОЕ СЧАСТЬЕ. С КЕДЕРОМ. 95х22, черный ПВХ, 2 шт</v>
          </cell>
          <cell r="E3236" t="str">
            <v>СИДУШКА</v>
          </cell>
          <cell r="F3236" t="str">
            <v>серый</v>
          </cell>
          <cell r="G3236">
            <v>0</v>
          </cell>
          <cell r="H3236">
            <v>11</v>
          </cell>
          <cell r="I3236">
            <v>0</v>
          </cell>
          <cell r="J3236">
            <v>0</v>
          </cell>
          <cell r="K3236" t="str">
            <v>2 шт 95*22</v>
          </cell>
        </row>
        <row r="3237">
          <cell r="A3237" t="str">
            <v>NAKLADKA+РСсер-чер95х22-2</v>
          </cell>
          <cell r="B3237" t="str">
            <v>РЫБАЦКОЕ СЧАСТЬЕ. С КЕДЕРОМ. 95х22, черный ПВХ, 2 шт</v>
          </cell>
          <cell r="E3237" t="str">
            <v>СИДУШКА</v>
          </cell>
          <cell r="F3237" t="str">
            <v>серый</v>
          </cell>
          <cell r="G3237">
            <v>0</v>
          </cell>
          <cell r="H3237">
            <v>11</v>
          </cell>
          <cell r="I3237">
            <v>0</v>
          </cell>
          <cell r="J3237">
            <v>0</v>
          </cell>
          <cell r="K3237" t="str">
            <v>2 шт 95*22</v>
          </cell>
        </row>
        <row r="3238">
          <cell r="A3238" t="str">
            <v>NAKLADKA+RUNDUK+РСчер-чер-Рсер95х22-2</v>
          </cell>
          <cell r="B3238" t="str">
            <v>РЫБАЦКОЕ СЧАСТЬЕ. С КЕДЕРОМ. 95х22, черный ПВХ, 2 шт + РУНДУК В НАБОРЕ</v>
          </cell>
          <cell r="E3238" t="str">
            <v>СИДУШКА</v>
          </cell>
          <cell r="F3238" t="str">
            <v>черный</v>
          </cell>
          <cell r="G3238">
            <v>0</v>
          </cell>
          <cell r="H3238">
            <v>11</v>
          </cell>
          <cell r="I3238">
            <v>0</v>
          </cell>
          <cell r="J3238">
            <v>0</v>
          </cell>
          <cell r="K3238" t="str">
            <v>2 шт 95*22 + серый РУНДУК L</v>
          </cell>
        </row>
        <row r="3239">
          <cell r="A3239" t="str">
            <v>NAKLADKA+RUNDUK+РСсер-чер-Рсер95х22-2</v>
          </cell>
          <cell r="B3239" t="str">
            <v>РЫБАЦКОЕ СЧАСТЬЕ. С КЕДЕРОМ. 95х22, черный ПВХ, 2 шт + РУНДУК В НАБОРЕ</v>
          </cell>
          <cell r="E3239" t="str">
            <v>СИДУШКА</v>
          </cell>
          <cell r="F3239" t="str">
            <v>серый</v>
          </cell>
          <cell r="G3239">
            <v>0</v>
          </cell>
          <cell r="H3239">
            <v>11</v>
          </cell>
          <cell r="I3239">
            <v>0</v>
          </cell>
          <cell r="J3239">
            <v>0</v>
          </cell>
          <cell r="K3239" t="str">
            <v>2 шт 95*22 + серый РУНДУК L</v>
          </cell>
        </row>
        <row r="3240">
          <cell r="A3240" t="str">
            <v>NAKLADKA+RUNDUK+РСсин-чер-Рчер95х22-2</v>
          </cell>
          <cell r="B3240" t="str">
            <v>РЫБАЦКОЕ СЧАСТЬЕ. С КЕДЕРОМ. 95х22, черный ПВХ, 2 шт + РУНДУК В НАБОРЕ</v>
          </cell>
          <cell r="E3240" t="str">
            <v>СИДУШКА</v>
          </cell>
          <cell r="F3240" t="str">
            <v>синий</v>
          </cell>
          <cell r="G3240">
            <v>0</v>
          </cell>
          <cell r="H3240">
            <v>11</v>
          </cell>
          <cell r="I3240">
            <v>0</v>
          </cell>
          <cell r="J3240">
            <v>0</v>
          </cell>
          <cell r="K3240" t="str">
            <v>2 шт 95*22 + черный РУНДУК L</v>
          </cell>
        </row>
        <row r="3241">
          <cell r="A3241" t="str">
            <v>NAKLADKA+RUNDUK+РСзел-чер-Рчер95х22-2</v>
          </cell>
          <cell r="B3241" t="str">
            <v>РЫБАЦКОЕ СЧАСТЬЕ. С КЕДЕРОМ. 95х22, черный ПВХ, 2 шт + РУНДУК В НАБОРЕ</v>
          </cell>
          <cell r="E3241" t="str">
            <v>СИДУШКА</v>
          </cell>
          <cell r="F3241" t="str">
            <v>зеленый</v>
          </cell>
          <cell r="G3241">
            <v>0</v>
          </cell>
          <cell r="H3241">
            <v>11</v>
          </cell>
          <cell r="I3241">
            <v>0</v>
          </cell>
          <cell r="J3241">
            <v>0</v>
          </cell>
          <cell r="K3241" t="str">
            <v>2 шт 95*22 + черный РУНДУК L</v>
          </cell>
        </row>
        <row r="3242">
          <cell r="A3242" t="str">
            <v>NAKLADKA+RUNDUK+РСсер-чер-Рчер95х22-2</v>
          </cell>
          <cell r="B3242" t="str">
            <v>РЫБАЦКОЕ СЧАСТЬЕ. С КЕДЕРОМ. 95х22, черный ПВХ, 2 шт + РУНДУК В НАБОРЕ</v>
          </cell>
          <cell r="E3242" t="str">
            <v>СИДУШКА</v>
          </cell>
          <cell r="F3242" t="str">
            <v>серый</v>
          </cell>
          <cell r="G3242">
            <v>0</v>
          </cell>
          <cell r="H3242">
            <v>11</v>
          </cell>
          <cell r="I3242">
            <v>0</v>
          </cell>
          <cell r="J3242">
            <v>0</v>
          </cell>
          <cell r="K3242" t="str">
            <v>2 шт 95*22 + черный РУНДУК L</v>
          </cell>
        </row>
        <row r="3243">
          <cell r="A3243" t="str">
            <v>NAKLADKA+RUNDUK+РСкрас-чер-Рчер95х22-2</v>
          </cell>
          <cell r="B3243" t="str">
            <v>РЫБАЦКОЕ СЧАСТЬЕ. С КЕДЕРОМ. 95х22, черный ПВХ, 2 шт + РУНДУК В НАБОРЕ</v>
          </cell>
          <cell r="E3243" t="str">
            <v>СИДУШКА</v>
          </cell>
          <cell r="F3243" t="str">
            <v>красный</v>
          </cell>
          <cell r="G3243">
            <v>0</v>
          </cell>
          <cell r="H3243">
            <v>11</v>
          </cell>
          <cell r="I3243">
            <v>0</v>
          </cell>
          <cell r="J3243">
            <v>0</v>
          </cell>
          <cell r="K3243" t="str">
            <v>2 шт 95*22 + черный РУНДУК L</v>
          </cell>
        </row>
        <row r="3244">
          <cell r="A3244" t="str">
            <v>NAKLADKA+RUNDUK+РСзел-чер-Рсер95х22-1</v>
          </cell>
          <cell r="B3244" t="str">
            <v>РЫБАЦКОЕ СЧАСТЬЕ. С КЕДЕРОМ. 95х22,
1 шт + РУНДУК В НАБОРЕ</v>
          </cell>
          <cell r="E3244" t="str">
            <v>СИДУШКА</v>
          </cell>
          <cell r="F3244" t="str">
            <v>зеленый</v>
          </cell>
          <cell r="G3244">
            <v>0</v>
          </cell>
          <cell r="H3244">
            <v>11</v>
          </cell>
          <cell r="I3244">
            <v>0</v>
          </cell>
          <cell r="J3244">
            <v>0</v>
          </cell>
          <cell r="K3244" t="str">
            <v xml:space="preserve">1 шт 95*22  + серый РУНДУК L </v>
          </cell>
        </row>
        <row r="3245">
          <cell r="A3245" t="str">
            <v>NAKLADKA+RUNDUK+РСкрас-чер-Рсер95х22-1</v>
          </cell>
          <cell r="B3245" t="str">
            <v>РЫБАЦКОЕ СЧАСТЬЕ. С КЕДЕРОМ. 95х22,
1 шт + РУНДУК В НАБОРЕ</v>
          </cell>
          <cell r="E3245" t="str">
            <v>СИДУШКА</v>
          </cell>
          <cell r="F3245" t="str">
            <v>красный</v>
          </cell>
          <cell r="G3245">
            <v>0</v>
          </cell>
          <cell r="H3245">
            <v>11</v>
          </cell>
          <cell r="I3245">
            <v>0</v>
          </cell>
          <cell r="J3245">
            <v>0</v>
          </cell>
          <cell r="K3245" t="str">
            <v xml:space="preserve">1 шт 95*22  + серый РУНДУК L </v>
          </cell>
        </row>
        <row r="3246">
          <cell r="A3246" t="str">
            <v>NAKLADKA+RUNDUK+РСсер-чер-Рсер95х22-1</v>
          </cell>
          <cell r="B3246" t="str">
            <v>РЫБАЦКОЕ СЧАСТЬЕ. С КЕДЕРОМ. 95х22,
1 шт + РУНДУК В НАБОРЕ</v>
          </cell>
          <cell r="E3246" t="str">
            <v>СИДУШКА</v>
          </cell>
          <cell r="F3246" t="str">
            <v>серый</v>
          </cell>
          <cell r="G3246">
            <v>0</v>
          </cell>
          <cell r="H3246">
            <v>11</v>
          </cell>
          <cell r="I3246">
            <v>0</v>
          </cell>
          <cell r="J3246">
            <v>0</v>
          </cell>
          <cell r="K3246" t="str">
            <v xml:space="preserve">1 шт 95*22  + серый РУНДУК L </v>
          </cell>
        </row>
        <row r="3247">
          <cell r="A3247" t="str">
            <v>NAKLADKA+RUNDUK+РСсин-чер-Рсер95х22-1</v>
          </cell>
          <cell r="B3247" t="str">
            <v>РЫБАЦКОЕ СЧАСТЬЕ. С КЕДЕРОМ. 95х22,
1 шт + РУНДУК В НАБОРЕ</v>
          </cell>
          <cell r="E3247" t="str">
            <v>СИДУШКА</v>
          </cell>
          <cell r="F3247" t="str">
            <v>синий</v>
          </cell>
          <cell r="G3247">
            <v>0</v>
          </cell>
          <cell r="H3247">
            <v>11</v>
          </cell>
          <cell r="I3247">
            <v>0</v>
          </cell>
          <cell r="J3247">
            <v>0</v>
          </cell>
          <cell r="K3247" t="str">
            <v xml:space="preserve">1 шт 95*22  + серый РУНДУК L </v>
          </cell>
        </row>
        <row r="3248">
          <cell r="A3248" t="str">
            <v>NAKLADKA+RUNDUK+РСзел-чер-Рсер95х22-2</v>
          </cell>
          <cell r="B3248" t="str">
            <v>РЫБАЦКОЕ СЧАСТЬЕ. С КЕДЕРОМ. 95х22,
2 шт + РУНДУК В НАБОРЕ</v>
          </cell>
          <cell r="E3248" t="str">
            <v>СИДУШКА</v>
          </cell>
          <cell r="F3248" t="str">
            <v>зеленый</v>
          </cell>
          <cell r="G3248">
            <v>0</v>
          </cell>
          <cell r="H3248">
            <v>11</v>
          </cell>
          <cell r="I3248">
            <v>0</v>
          </cell>
          <cell r="J3248">
            <v>0</v>
          </cell>
          <cell r="K3248" t="str">
            <v xml:space="preserve">2 шт 95*22  + серый РУНДУК L </v>
          </cell>
        </row>
        <row r="3249">
          <cell r="A3249" t="str">
            <v>NAKLADKA+RUNDUK+РСкрас-чер-Рсер95х22-2</v>
          </cell>
          <cell r="B3249" t="str">
            <v>РЫБАЦКОЕ СЧАСТЬЕ. С КЕДЕРОМ. 95х22,
2 шт + РУНДУК В НАБОРЕ</v>
          </cell>
          <cell r="E3249" t="str">
            <v>СИДУШКА</v>
          </cell>
          <cell r="F3249" t="str">
            <v>красный</v>
          </cell>
          <cell r="G3249">
            <v>0</v>
          </cell>
          <cell r="H3249">
            <v>11</v>
          </cell>
          <cell r="I3249">
            <v>0</v>
          </cell>
          <cell r="J3249">
            <v>0</v>
          </cell>
          <cell r="K3249" t="str">
            <v xml:space="preserve">2 шт 95*22  + серый РУНДУК L </v>
          </cell>
        </row>
        <row r="3250">
          <cell r="A3250" t="str">
            <v>NAKLADKA+RUNDUK+РСсин-сер-Рсер95х22-2</v>
          </cell>
          <cell r="B3250" t="str">
            <v>РЫБАЦКОЕ СЧАСТЬЕ. С КЕДЕРОМ. 95х22,
2 шт + РУНДУК В НАБОРЕ</v>
          </cell>
          <cell r="E3250" t="str">
            <v>СИДУШКА</v>
          </cell>
          <cell r="F3250" t="str">
            <v>синий</v>
          </cell>
          <cell r="G3250">
            <v>0</v>
          </cell>
          <cell r="H3250">
            <v>11</v>
          </cell>
          <cell r="I3250">
            <v>0</v>
          </cell>
          <cell r="J3250">
            <v>0</v>
          </cell>
          <cell r="K3250" t="str">
            <v xml:space="preserve">1 шт 95*22  + серый РУНДУК L </v>
          </cell>
        </row>
        <row r="3251">
          <cell r="A3251" t="str">
            <v>NAKLADKA+RUNDUK+РСсин-чер-Рсер95х22-2</v>
          </cell>
          <cell r="B3251" t="str">
            <v>РЫБАЦКОЕ СЧАСТЬЕ. С КЕДЕРОМ. 95х22,
2 шт + РУНДУК В НАБОРЕ</v>
          </cell>
          <cell r="E3251" t="str">
            <v>СИДУШКА</v>
          </cell>
          <cell r="F3251" t="str">
            <v>синий</v>
          </cell>
          <cell r="G3251">
            <v>0</v>
          </cell>
          <cell r="H3251">
            <v>11</v>
          </cell>
          <cell r="I3251">
            <v>0</v>
          </cell>
          <cell r="J3251">
            <v>0</v>
          </cell>
          <cell r="K3251" t="str">
            <v xml:space="preserve">2 шт 95*22  + серый РУНДУК L </v>
          </cell>
        </row>
        <row r="3252">
          <cell r="A3252" t="str">
            <v>NAKLADKA+RUNDUK+РСчер-сер-Рсер95х22-2</v>
          </cell>
          <cell r="B3252" t="str">
            <v>РЫБАЦКОЕ СЧАСТЬЕ. С КЕДЕРОМ. 95х22,
2 шт + РУНДУК В НАБОРЕ</v>
          </cell>
          <cell r="E3252" t="str">
            <v>СИДУШКА</v>
          </cell>
          <cell r="F3252" t="str">
            <v>черный</v>
          </cell>
          <cell r="G3252">
            <v>0</v>
          </cell>
          <cell r="H3252">
            <v>11</v>
          </cell>
          <cell r="I3252">
            <v>0</v>
          </cell>
          <cell r="J3252">
            <v>0</v>
          </cell>
          <cell r="K3252" t="str">
            <v xml:space="preserve">2 шт 95*22  + серый РУНДУК L </v>
          </cell>
        </row>
        <row r="3253">
          <cell r="A3253" t="str">
            <v>NAKLADKA+RUNDUK+РСчер-чер-Рчер95х22-2</v>
          </cell>
          <cell r="B3253" t="str">
            <v>РЫБАЦКОЕ СЧАСТЬЕ. С КЕДЕРОМ. 95х22,
2 шт + РУНДУК В НАБОРЕ</v>
          </cell>
          <cell r="E3253" t="str">
            <v>СИДУШКА</v>
          </cell>
          <cell r="F3253" t="str">
            <v>черный</v>
          </cell>
          <cell r="G3253">
            <v>0</v>
          </cell>
          <cell r="H3253">
            <v>11</v>
          </cell>
          <cell r="I3253">
            <v>0</v>
          </cell>
          <cell r="J3253">
            <v>0</v>
          </cell>
          <cell r="K3253" t="str">
            <v xml:space="preserve">2 шт 95*22  + черный РУНДУК L </v>
          </cell>
        </row>
        <row r="3254">
          <cell r="A3254" t="str">
            <v>NAKLADKA+РСкрас-чер95х27-1</v>
          </cell>
          <cell r="B3254" t="str">
            <v>РЫБАЦКОЕ СЧАСТЬЕ. С КЕДЕРОМ. 95х27, черный ПВХ, 1 шт</v>
          </cell>
          <cell r="E3254" t="str">
            <v>СИДУШКА</v>
          </cell>
          <cell r="F3254" t="str">
            <v>красный</v>
          </cell>
          <cell r="G3254">
            <v>0</v>
          </cell>
          <cell r="H3254">
            <v>11</v>
          </cell>
          <cell r="I3254">
            <v>0</v>
          </cell>
          <cell r="J3254">
            <v>0</v>
          </cell>
          <cell r="K3254" t="str">
            <v>1 шт 95*27</v>
          </cell>
        </row>
        <row r="3255">
          <cell r="A3255" t="str">
            <v>NAKLADKA+РСчер-чер95х27-1</v>
          </cell>
          <cell r="B3255" t="str">
            <v>РЫБАЦКОЕ СЧАСТЬЕ. С КЕДЕРОМ. 95х27, черный ПВХ, 1 шт</v>
          </cell>
          <cell r="E3255" t="str">
            <v>СИДУШКА</v>
          </cell>
          <cell r="F3255" t="str">
            <v>черный</v>
          </cell>
          <cell r="G3255">
            <v>0</v>
          </cell>
          <cell r="H3255">
            <v>11</v>
          </cell>
          <cell r="I3255">
            <v>0</v>
          </cell>
          <cell r="J3255">
            <v>0</v>
          </cell>
          <cell r="K3255" t="str">
            <v>1 шт 95*27</v>
          </cell>
        </row>
        <row r="3256">
          <cell r="A3256" t="str">
            <v>NAKLADKA+РСсин-чер95х27-1</v>
          </cell>
          <cell r="B3256" t="str">
            <v>РЫБАЦКОЕ СЧАСТЬЕ. С КЕДЕРОМ. 95х27, черный ПВХ, 1 шт</v>
          </cell>
          <cell r="E3256" t="str">
            <v>СИДУШКА</v>
          </cell>
          <cell r="F3256" t="str">
            <v>синий</v>
          </cell>
          <cell r="G3256">
            <v>0</v>
          </cell>
          <cell r="H3256">
            <v>11</v>
          </cell>
          <cell r="I3256">
            <v>0</v>
          </cell>
          <cell r="J3256">
            <v>0</v>
          </cell>
          <cell r="K3256" t="str">
            <v>1 шт 95*27</v>
          </cell>
        </row>
        <row r="3257">
          <cell r="A3257" t="str">
            <v>NAKLADKA+РСзел-чер95х27-1</v>
          </cell>
          <cell r="B3257" t="str">
            <v>РЫБАЦКОЕ СЧАСТЬЕ. С КЕДЕРОМ. 95х27, черный ПВХ, 1 шт</v>
          </cell>
          <cell r="E3257" t="str">
            <v>СИДУШКА</v>
          </cell>
          <cell r="F3257" t="str">
            <v>зеленый</v>
          </cell>
          <cell r="G3257">
            <v>0</v>
          </cell>
          <cell r="H3257">
            <v>11</v>
          </cell>
          <cell r="I3257">
            <v>0</v>
          </cell>
          <cell r="J3257">
            <v>0</v>
          </cell>
          <cell r="K3257" t="str">
            <v>1 шт 95*27</v>
          </cell>
        </row>
        <row r="3258">
          <cell r="A3258" t="str">
            <v>NAKLADKA+РСсер-чер95х27-1</v>
          </cell>
          <cell r="B3258" t="str">
            <v>РЫБАЦКОЕ СЧАСТЬЕ. С КЕДЕРОМ. 95х27, черный ПВХ, 1 шт</v>
          </cell>
          <cell r="E3258" t="str">
            <v>СИДУШКА</v>
          </cell>
          <cell r="F3258" t="str">
            <v>серый</v>
          </cell>
          <cell r="G3258">
            <v>0</v>
          </cell>
          <cell r="H3258">
            <v>11</v>
          </cell>
          <cell r="I3258">
            <v>0</v>
          </cell>
          <cell r="J3258">
            <v>0</v>
          </cell>
          <cell r="K3258" t="str">
            <v>1 шт 95*27</v>
          </cell>
        </row>
        <row r="3259">
          <cell r="A3259" t="str">
            <v>NAKLADKA+RUNDUK+РСчер-чер-Рчер95х27-1</v>
          </cell>
          <cell r="B3259" t="str">
            <v>РЫБАЦКОЕ СЧАСТЬЕ. С КЕДЕРОМ. 95х27, черный ПВХ, 1 шт + РУНДУК В НАБОРЕ</v>
          </cell>
          <cell r="E3259" t="str">
            <v>СИДУШКА</v>
          </cell>
          <cell r="F3259" t="str">
            <v>черный</v>
          </cell>
          <cell r="G3259">
            <v>0</v>
          </cell>
          <cell r="H3259">
            <v>11</v>
          </cell>
          <cell r="I3259">
            <v>0</v>
          </cell>
          <cell r="J3259">
            <v>0</v>
          </cell>
          <cell r="K3259" t="str">
            <v>1 шт 95*27 + черный РУНДУК L</v>
          </cell>
        </row>
        <row r="3260">
          <cell r="A3260" t="str">
            <v>NAKLADKA+RUNDUK+РСсин-чер-Рчер95х27-1</v>
          </cell>
          <cell r="B3260" t="str">
            <v>РЫБАЦКОЕ СЧАСТЬЕ. С КЕДЕРОМ. 95х27, черный ПВХ, 1 шт + РУНДУК В НАБОРЕ</v>
          </cell>
          <cell r="E3260" t="str">
            <v>СИДУШКА</v>
          </cell>
          <cell r="F3260" t="str">
            <v>синий</v>
          </cell>
          <cell r="G3260">
            <v>0</v>
          </cell>
          <cell r="H3260">
            <v>11</v>
          </cell>
          <cell r="I3260">
            <v>0</v>
          </cell>
          <cell r="J3260">
            <v>0</v>
          </cell>
          <cell r="K3260" t="str">
            <v>1 шт 95*27 + черный РУНДУК L</v>
          </cell>
        </row>
        <row r="3261">
          <cell r="A3261" t="str">
            <v>NAKLADKA+RUNDUK+РСзел-чер-Рчер95х27-1</v>
          </cell>
          <cell r="B3261" t="str">
            <v>РЫБАЦКОЕ СЧАСТЬЕ. С КЕДЕРОМ. 95х27, черный ПВХ, 1 шт + РУНДУК В НАБОРЕ</v>
          </cell>
          <cell r="E3261" t="str">
            <v>СИДУШКА</v>
          </cell>
          <cell r="F3261" t="str">
            <v>зеленый</v>
          </cell>
          <cell r="G3261">
            <v>0</v>
          </cell>
          <cell r="H3261">
            <v>11</v>
          </cell>
          <cell r="I3261">
            <v>0</v>
          </cell>
          <cell r="J3261">
            <v>0</v>
          </cell>
          <cell r="K3261" t="str">
            <v>1 шт 95*27 + черный РУНДУК L</v>
          </cell>
        </row>
        <row r="3262">
          <cell r="A3262" t="str">
            <v>NAKLADKA+RUNDUK+РСсер-чер-Рчер95х27-1</v>
          </cell>
          <cell r="B3262" t="str">
            <v>РЫБАЦКОЕ СЧАСТЬЕ. С КЕДЕРОМ. 95х27, черный ПВХ, 1 шт + РУНДУК В НАБОРЕ</v>
          </cell>
          <cell r="E3262" t="str">
            <v>СИДУШКА</v>
          </cell>
          <cell r="F3262" t="str">
            <v>серый</v>
          </cell>
          <cell r="G3262">
            <v>0</v>
          </cell>
          <cell r="H3262">
            <v>11</v>
          </cell>
          <cell r="I3262">
            <v>0</v>
          </cell>
          <cell r="J3262">
            <v>0</v>
          </cell>
          <cell r="K3262" t="str">
            <v>1 шт 95*27 + черный РУНДУК L</v>
          </cell>
        </row>
        <row r="3263">
          <cell r="A3263" t="str">
            <v>NAKLADKA+RUNDUK+РСкрас-чер-Рчер95х27-1</v>
          </cell>
          <cell r="B3263" t="str">
            <v>РЫБАЦКОЕ СЧАСТЬЕ. С КЕДЕРОМ. 95х27, черный ПВХ, 1 шт + РУНДУК В НАБОРЕ</v>
          </cell>
          <cell r="E3263" t="str">
            <v>СИДУШКА</v>
          </cell>
          <cell r="F3263" t="str">
            <v>красный</v>
          </cell>
          <cell r="G3263">
            <v>0</v>
          </cell>
          <cell r="H3263">
            <v>11</v>
          </cell>
          <cell r="I3263">
            <v>0</v>
          </cell>
          <cell r="J3263">
            <v>0</v>
          </cell>
          <cell r="K3263" t="str">
            <v>1 шт 95*27 + черный РУНДУК L</v>
          </cell>
        </row>
        <row r="3264">
          <cell r="A3264" t="str">
            <v>NAKLADKA+РСчер-чер95х27-2</v>
          </cell>
          <cell r="B3264" t="str">
            <v>РЫБАЦКОЕ СЧАСТЬЕ. С КЕДЕРОМ. 95х27, черный ПВХ, 2 шт</v>
          </cell>
          <cell r="E3264" t="str">
            <v>СИДУШКА</v>
          </cell>
          <cell r="F3264" t="str">
            <v>черный</v>
          </cell>
          <cell r="G3264">
            <v>0</v>
          </cell>
          <cell r="H3264">
            <v>11</v>
          </cell>
          <cell r="I3264">
            <v>0</v>
          </cell>
          <cell r="J3264">
            <v>0</v>
          </cell>
          <cell r="K3264" t="str">
            <v>2 шт 95*27</v>
          </cell>
        </row>
        <row r="3265">
          <cell r="A3265" t="str">
            <v>NAKLADKA+РСсин-чер95х27-2</v>
          </cell>
          <cell r="B3265" t="str">
            <v>РЫБАЦКОЕ СЧАСТЬЕ. С КЕДЕРОМ. 95х27, черный ПВХ, 2 шт</v>
          </cell>
          <cell r="E3265" t="str">
            <v>СИДУШКА</v>
          </cell>
          <cell r="F3265" t="str">
            <v>синий</v>
          </cell>
          <cell r="G3265">
            <v>0</v>
          </cell>
          <cell r="H3265">
            <v>11</v>
          </cell>
          <cell r="I3265">
            <v>0</v>
          </cell>
          <cell r="J3265">
            <v>0</v>
          </cell>
          <cell r="K3265" t="str">
            <v>2 шт 95*27</v>
          </cell>
        </row>
        <row r="3266">
          <cell r="A3266" t="str">
            <v>NAKLADKA+РСзел-чер95х27-2</v>
          </cell>
          <cell r="B3266" t="str">
            <v>РЫБАЦКОЕ СЧАСТЬЕ. С КЕДЕРОМ. 95х27, черный ПВХ, 2 шт</v>
          </cell>
          <cell r="E3266" t="str">
            <v>СИДУШКА</v>
          </cell>
          <cell r="F3266" t="str">
            <v>зеленый</v>
          </cell>
          <cell r="G3266">
            <v>0</v>
          </cell>
          <cell r="H3266">
            <v>11</v>
          </cell>
          <cell r="I3266">
            <v>0</v>
          </cell>
          <cell r="J3266">
            <v>0</v>
          </cell>
          <cell r="K3266" t="str">
            <v>2 шт 95*27</v>
          </cell>
        </row>
        <row r="3267">
          <cell r="A3267" t="str">
            <v>NAKLADKA+РСсер-чер95х27-2</v>
          </cell>
          <cell r="B3267" t="str">
            <v>РЫБАЦКОЕ СЧАСТЬЕ. С КЕДЕРОМ. 95х27, черный ПВХ, 2 шт</v>
          </cell>
          <cell r="E3267" t="str">
            <v>СИДУШКА</v>
          </cell>
          <cell r="F3267" t="str">
            <v>серый</v>
          </cell>
          <cell r="G3267">
            <v>0</v>
          </cell>
          <cell r="H3267">
            <v>11</v>
          </cell>
          <cell r="I3267">
            <v>0</v>
          </cell>
          <cell r="J3267">
            <v>0</v>
          </cell>
          <cell r="K3267" t="str">
            <v>2 шт 95*27</v>
          </cell>
        </row>
        <row r="3268">
          <cell r="A3268" t="str">
            <v>NAKLADKA+РСкрас-чер95х27-2</v>
          </cell>
          <cell r="B3268" t="str">
            <v>РЫБАЦКОЕ СЧАСТЬЕ. С КЕДЕРОМ. 95х27, черный ПВХ, 2 шт</v>
          </cell>
          <cell r="E3268" t="str">
            <v>СИДУШКА</v>
          </cell>
          <cell r="F3268" t="str">
            <v>красный</v>
          </cell>
          <cell r="G3268">
            <v>0</v>
          </cell>
          <cell r="H3268">
            <v>11</v>
          </cell>
          <cell r="I3268">
            <v>0</v>
          </cell>
          <cell r="J3268">
            <v>0</v>
          </cell>
          <cell r="K3268" t="str">
            <v>2 шт 95*27</v>
          </cell>
        </row>
        <row r="3269">
          <cell r="A3269" t="str">
            <v>NAKLADKA+RUNDUK+РСкрас-чер-Рчер95х27-2</v>
          </cell>
          <cell r="B3269" t="str">
            <v>РЫБАЦКОЕ СЧАСТЬЕ. С КЕДЕРОМ. 95х27, черный ПВХ, 2 шт + РУНДУК В НАБОРЕ</v>
          </cell>
          <cell r="E3269" t="str">
            <v>СИДУШКА</v>
          </cell>
          <cell r="F3269" t="str">
            <v>красный</v>
          </cell>
          <cell r="G3269">
            <v>0</v>
          </cell>
          <cell r="H3269">
            <v>11</v>
          </cell>
          <cell r="I3269">
            <v>0</v>
          </cell>
          <cell r="J3269">
            <v>0</v>
          </cell>
          <cell r="K3269" t="str">
            <v>2 шт 95*27 + черный РУНДУК L</v>
          </cell>
        </row>
        <row r="3270">
          <cell r="A3270" t="str">
            <v>NAKLADKA+RUNDUK+РСсин-чер-Рчер95х27-2</v>
          </cell>
          <cell r="B3270" t="str">
            <v>РЫБАЦКОЕ СЧАСТЬЕ. С КЕДЕРОМ. 95х27, черный ПВХ, 2 шт + РУНДУК В НАБОРЕ</v>
          </cell>
          <cell r="E3270" t="str">
            <v>СИДУШКА</v>
          </cell>
          <cell r="F3270" t="str">
            <v>синий</v>
          </cell>
          <cell r="G3270">
            <v>0</v>
          </cell>
          <cell r="H3270">
            <v>11</v>
          </cell>
          <cell r="I3270">
            <v>0</v>
          </cell>
          <cell r="J3270">
            <v>0</v>
          </cell>
          <cell r="K3270" t="str">
            <v>2 шт 95*27 + черный РУНДУК L</v>
          </cell>
        </row>
        <row r="3271">
          <cell r="A3271" t="str">
            <v>NAKLADKA+RUNDUK+РСсер-чер-Рсер95х27-2</v>
          </cell>
          <cell r="B3271" t="str">
            <v>РЫБАЦКОЕ СЧАСТЬЕ. С КЕДЕРОМ. 95х27, черный ПВХ, 2 шт + РУНДУК В НАБОРЕ</v>
          </cell>
          <cell r="E3271" t="str">
            <v>СИДУШКА</v>
          </cell>
          <cell r="F3271" t="str">
            <v>серый</v>
          </cell>
          <cell r="G3271">
            <v>0</v>
          </cell>
          <cell r="H3271">
            <v>11</v>
          </cell>
          <cell r="I3271">
            <v>0</v>
          </cell>
          <cell r="J3271">
            <v>0</v>
          </cell>
          <cell r="K3271" t="str">
            <v>2 шт 95*27 + серый РУНДУК L</v>
          </cell>
        </row>
        <row r="3272">
          <cell r="A3272" t="str">
            <v>NAKLADKA+RUNDUK+РСчер-чер-Рчер95х27-2</v>
          </cell>
          <cell r="B3272" t="str">
            <v>РЫБАЦКОЕ СЧАСТЬЕ. С КЕДЕРОМ. 95х27, черный ПВХ, 2 шт + РУНДУК В НАБОРЕ</v>
          </cell>
          <cell r="E3272" t="str">
            <v>СИДУШКА</v>
          </cell>
          <cell r="F3272" t="str">
            <v>черный</v>
          </cell>
          <cell r="G3272">
            <v>0</v>
          </cell>
          <cell r="H3272">
            <v>11</v>
          </cell>
          <cell r="I3272">
            <v>0</v>
          </cell>
          <cell r="J3272">
            <v>0</v>
          </cell>
          <cell r="K3272" t="str">
            <v>2 шт 95*27 + черный РУНДУК L</v>
          </cell>
        </row>
        <row r="3273">
          <cell r="A3273" t="str">
            <v>NAKLADKA+RUNDUK+РСзел-чер-Рчер95х27-2</v>
          </cell>
          <cell r="B3273" t="str">
            <v>РЫБАЦКОЕ СЧАСТЬЕ. С КЕДЕРОМ. 95х27, черный ПВХ, 2 шт + РУНДУК В НАБОРЕ</v>
          </cell>
          <cell r="E3273" t="str">
            <v>СИДУШКА</v>
          </cell>
          <cell r="F3273" t="str">
            <v>зеленый</v>
          </cell>
          <cell r="G3273">
            <v>0</v>
          </cell>
          <cell r="H3273">
            <v>11</v>
          </cell>
          <cell r="I3273">
            <v>0</v>
          </cell>
          <cell r="J3273">
            <v>0</v>
          </cell>
          <cell r="K3273" t="str">
            <v>2 шт 95*27 + черный РУНДУК L</v>
          </cell>
        </row>
        <row r="3274">
          <cell r="A3274" t="str">
            <v>NAKLADKA+RUNDUK+РСсер-чер-Рчер95х27-2</v>
          </cell>
          <cell r="B3274" t="str">
            <v>РЫБАЦКОЕ СЧАСТЬЕ. С КЕДЕРОМ. 95х27, черный ПВХ, 2 шт + РУНДУК В НАБОРЕ</v>
          </cell>
          <cell r="E3274" t="str">
            <v>СИДУШКА</v>
          </cell>
          <cell r="F3274" t="str">
            <v>серый</v>
          </cell>
          <cell r="G3274">
            <v>0</v>
          </cell>
          <cell r="H3274">
            <v>11</v>
          </cell>
          <cell r="I3274">
            <v>0</v>
          </cell>
          <cell r="J3274">
            <v>0</v>
          </cell>
          <cell r="K3274" t="str">
            <v>2 шт 95*27 + черный РУНДУК L</v>
          </cell>
        </row>
        <row r="3275">
          <cell r="A3275" t="str">
            <v>NAKLADKA+RUNDUK+РСзел-чер-Рсер95х27-1</v>
          </cell>
          <cell r="B3275" t="str">
            <v>РЫБАЦКОЕ СЧАСТЬЕ. С КЕДЕРОМ. 95х27,
1 шт + РУНДУК В НАБОРЕ</v>
          </cell>
          <cell r="E3275" t="str">
            <v>СИДУШКА</v>
          </cell>
          <cell r="F3275" t="str">
            <v>зеленый</v>
          </cell>
          <cell r="G3275">
            <v>0</v>
          </cell>
          <cell r="H3275">
            <v>11</v>
          </cell>
          <cell r="I3275">
            <v>0</v>
          </cell>
          <cell r="J3275">
            <v>0</v>
          </cell>
          <cell r="K3275" t="str">
            <v>1 шт 95*27  + серый РУНДУК L</v>
          </cell>
        </row>
        <row r="3276">
          <cell r="A3276" t="str">
            <v>NAKLADKA+RUNDUK+РСкрас-чер-Рсер95х27-1</v>
          </cell>
          <cell r="B3276" t="str">
            <v>РЫБАЦКОЕ СЧАСТЬЕ. С КЕДЕРОМ. 95х27,
1 шт + РУНДУК В НАБОРЕ</v>
          </cell>
          <cell r="E3276" t="str">
            <v>СИДУШКА</v>
          </cell>
          <cell r="F3276" t="str">
            <v>красный</v>
          </cell>
          <cell r="G3276">
            <v>0</v>
          </cell>
          <cell r="H3276">
            <v>11</v>
          </cell>
          <cell r="I3276">
            <v>0</v>
          </cell>
          <cell r="J3276">
            <v>0</v>
          </cell>
          <cell r="K3276" t="str">
            <v>1 шт 95*27  + серый РУНДУК L</v>
          </cell>
        </row>
        <row r="3277">
          <cell r="A3277" t="str">
            <v>NAKLADKA+RUNDUK+РСсер-чер-Рсер95х27-1</v>
          </cell>
          <cell r="B3277" t="str">
            <v>РЫБАЦКОЕ СЧАСТЬЕ. С КЕДЕРОМ. 95х27,
1 шт + РУНДУК В НАБОРЕ</v>
          </cell>
          <cell r="E3277" t="str">
            <v>СИДУШКА</v>
          </cell>
          <cell r="F3277" t="str">
            <v>серый</v>
          </cell>
          <cell r="G3277">
            <v>0</v>
          </cell>
          <cell r="H3277">
            <v>11</v>
          </cell>
          <cell r="I3277">
            <v>0</v>
          </cell>
          <cell r="J3277">
            <v>0</v>
          </cell>
          <cell r="K3277" t="str">
            <v>1 шт 95*27  + серый РУНДУК L</v>
          </cell>
        </row>
        <row r="3278">
          <cell r="A3278" t="str">
            <v>NAKLADKA+RUNDUK+РСсин-чер-Рсер95х27-1</v>
          </cell>
          <cell r="B3278" t="str">
            <v>РЫБАЦКОЕ СЧАСТЬЕ. С КЕДЕРОМ. 95х27,
1 шт + РУНДУК В НАБОРЕ</v>
          </cell>
          <cell r="E3278" t="str">
            <v>СИДУШКА</v>
          </cell>
          <cell r="F3278" t="str">
            <v>синий</v>
          </cell>
          <cell r="G3278">
            <v>0</v>
          </cell>
          <cell r="H3278">
            <v>11</v>
          </cell>
          <cell r="I3278">
            <v>0</v>
          </cell>
          <cell r="J3278">
            <v>0</v>
          </cell>
          <cell r="K3278" t="str">
            <v>1 шт 95*27  + серый РУНДУК L</v>
          </cell>
        </row>
        <row r="3279">
          <cell r="A3279" t="str">
            <v>NAKLADKA+RUNDUK+РСчер-чер-Рсер95х27-1</v>
          </cell>
          <cell r="B3279" t="str">
            <v>РЫБАЦКОЕ СЧАСТЬЕ. С КЕДЕРОМ. 95х27,
1 шт + РУНДУК В НАБОРЕ</v>
          </cell>
          <cell r="E3279" t="str">
            <v>СИДУШКА</v>
          </cell>
          <cell r="F3279" t="str">
            <v>черный</v>
          </cell>
          <cell r="G3279">
            <v>0</v>
          </cell>
          <cell r="H3279">
            <v>11</v>
          </cell>
          <cell r="I3279">
            <v>0</v>
          </cell>
          <cell r="J3279">
            <v>0</v>
          </cell>
          <cell r="K3279" t="str">
            <v>1 шт 95*27  + серый РУНДУК L</v>
          </cell>
        </row>
        <row r="3280">
          <cell r="A3280" t="str">
            <v>NAKLADKA+RUNDUK+РСзел-чер-Рсер95х27-2</v>
          </cell>
          <cell r="B3280" t="str">
            <v>РЫБАЦКОЕ СЧАСТЬЕ. С КЕДЕРОМ. 95х27,
2 шт + РУНДУК В НАБОРЕ</v>
          </cell>
          <cell r="E3280" t="str">
            <v>СИДУШКА</v>
          </cell>
          <cell r="F3280" t="str">
            <v>зеленый</v>
          </cell>
          <cell r="G3280">
            <v>0</v>
          </cell>
          <cell r="H3280">
            <v>11</v>
          </cell>
          <cell r="I3280">
            <v>0</v>
          </cell>
          <cell r="J3280">
            <v>0</v>
          </cell>
          <cell r="K3280" t="str">
            <v>2 шт 95*27  + серый РУНДУК L</v>
          </cell>
        </row>
        <row r="3281">
          <cell r="A3281" t="str">
            <v>NAKLADKA+RUNDUK+РСкрас-чер-Рсер95х27-2</v>
          </cell>
          <cell r="B3281" t="str">
            <v>РЫБАЦКОЕ СЧАСТЬЕ. С КЕДЕРОМ. 95х27,
2 шт + РУНДУК В НАБОРЕ</v>
          </cell>
          <cell r="E3281" t="str">
            <v>СИДУШКА</v>
          </cell>
          <cell r="F3281" t="str">
            <v>красный</v>
          </cell>
          <cell r="G3281">
            <v>0</v>
          </cell>
          <cell r="H3281">
            <v>11</v>
          </cell>
          <cell r="I3281">
            <v>0</v>
          </cell>
          <cell r="J3281">
            <v>0</v>
          </cell>
          <cell r="K3281" t="str">
            <v>2 шт 95*27  + серый РУНДУК L</v>
          </cell>
        </row>
        <row r="3282">
          <cell r="A3282" t="str">
            <v>NAKLADKA+RUNDUK+РСсин-сер-Рсер95х27-2</v>
          </cell>
          <cell r="B3282" t="str">
            <v>РЫБАЦКОЕ СЧАСТЬЕ. С КЕДЕРОМ. 95х27,
2 шт + РУНДУК В НАБОРЕ</v>
          </cell>
          <cell r="E3282" t="str">
            <v>СИДУШКА</v>
          </cell>
          <cell r="F3282" t="str">
            <v>синий</v>
          </cell>
          <cell r="G3282">
            <v>0</v>
          </cell>
          <cell r="H3282">
            <v>11</v>
          </cell>
          <cell r="I3282">
            <v>0</v>
          </cell>
          <cell r="J3282">
            <v>0</v>
          </cell>
          <cell r="K3282" t="str">
            <v>2 шт 95*27  + серый РУНДУК L</v>
          </cell>
        </row>
        <row r="3283">
          <cell r="A3283" t="str">
            <v>NAKLADKA+RUNDUK+РСсин-чер-Рсер95х27-2</v>
          </cell>
          <cell r="B3283" t="str">
            <v>РЫБАЦКОЕ СЧАСТЬЕ. С КЕДЕРОМ. 95х27,
2 шт + РУНДУК В НАБОРЕ</v>
          </cell>
          <cell r="E3283" t="str">
            <v>СИДУШКА</v>
          </cell>
          <cell r="F3283" t="str">
            <v>синий</v>
          </cell>
          <cell r="G3283">
            <v>0</v>
          </cell>
          <cell r="H3283">
            <v>11</v>
          </cell>
          <cell r="I3283">
            <v>0</v>
          </cell>
          <cell r="J3283">
            <v>0</v>
          </cell>
          <cell r="K3283" t="str">
            <v>2 шт 95*27  + серый РУНДУК L</v>
          </cell>
        </row>
        <row r="3284">
          <cell r="A3284" t="str">
            <v>NAKLADKA+RUNDUK+РСчер-сер-Рсер95х27-2</v>
          </cell>
          <cell r="B3284" t="str">
            <v>РЫБАЦКОЕ СЧАСТЬЕ. С КЕДЕРОМ. 95х27,
2 шт + РУНДУК В НАБОРЕ</v>
          </cell>
          <cell r="E3284" t="str">
            <v>СИДУШКА</v>
          </cell>
          <cell r="F3284" t="str">
            <v>черный</v>
          </cell>
          <cell r="G3284">
            <v>0</v>
          </cell>
          <cell r="H3284">
            <v>11</v>
          </cell>
          <cell r="I3284">
            <v>0</v>
          </cell>
          <cell r="J3284">
            <v>0</v>
          </cell>
          <cell r="K3284" t="str">
            <v>2 шт 95*27  + серый РУНДУК L</v>
          </cell>
        </row>
        <row r="3285">
          <cell r="A3285" t="str">
            <v>NAKLADKA+RUNDUK+РСчер-чер-Рсер95х27-2</v>
          </cell>
          <cell r="B3285" t="str">
            <v>РЫБАЦКОЕ СЧАСТЬЕ. С КЕДЕРОМ. 95х27,
2 шт + РУНДУК В НАБОРЕ</v>
          </cell>
          <cell r="E3285" t="str">
            <v>СИДУШКА</v>
          </cell>
          <cell r="F3285" t="str">
            <v>черный</v>
          </cell>
          <cell r="G3285">
            <v>0</v>
          </cell>
          <cell r="H3285">
            <v>11</v>
          </cell>
          <cell r="I3285">
            <v>0</v>
          </cell>
          <cell r="J3285">
            <v>0</v>
          </cell>
          <cell r="K3285" t="str">
            <v>2 шт 95*27  + серый РУНДУК L</v>
          </cell>
        </row>
        <row r="3286">
          <cell r="A3286" t="str">
            <v>EVA_BORT_Toyota_Highlander_U50 III пок_2013-2016_black+12</v>
          </cell>
          <cell r="B3286" t="str">
            <v>TOYOYA HIGHLANDER U50</v>
          </cell>
          <cell r="E3286" t="str">
            <v>борт</v>
          </cell>
          <cell r="F3286" t="str">
            <v>черный</v>
          </cell>
          <cell r="G3286" t="str">
            <v>соты</v>
          </cell>
          <cell r="H3286">
            <v>12</v>
          </cell>
          <cell r="I3286">
            <v>1</v>
          </cell>
          <cell r="J3286">
            <v>1</v>
          </cell>
          <cell r="K3286" t="str">
            <v>3 пок.</v>
          </cell>
        </row>
        <row r="3287">
          <cell r="A3287" t="str">
            <v>EVA_BORT+УАЗ +Patriot_+2016-2021+black+11</v>
          </cell>
          <cell r="B3287" t="str">
            <v>UAZ PATRIOT 3 автомат</v>
          </cell>
          <cell r="E3287" t="str">
            <v>борт</v>
          </cell>
          <cell r="F3287" t="str">
            <v>черный</v>
          </cell>
          <cell r="G3287" t="str">
            <v>соты</v>
          </cell>
          <cell r="H3287">
            <v>11</v>
          </cell>
          <cell r="I3287">
            <v>1</v>
          </cell>
          <cell r="J3287">
            <v>1</v>
          </cell>
          <cell r="K3287" t="str">
            <v>3 поколение
автомат</v>
          </cell>
        </row>
        <row r="3288">
          <cell r="A3288" t="str">
            <v>EVA_BORT+УАЗ +Patriot+2016-2021+black+11</v>
          </cell>
          <cell r="B3288" t="str">
            <v>UAZ PATRIOT 3 автомат</v>
          </cell>
          <cell r="E3288" t="str">
            <v>борт</v>
          </cell>
          <cell r="F3288" t="str">
            <v>черный</v>
          </cell>
          <cell r="G3288" t="str">
            <v>соты</v>
          </cell>
          <cell r="H3288">
            <v>11</v>
          </cell>
          <cell r="I3288">
            <v>1</v>
          </cell>
          <cell r="J3288">
            <v>1</v>
          </cell>
          <cell r="K3288" t="str">
            <v>3 поколение
автомат</v>
          </cell>
        </row>
        <row r="3289">
          <cell r="A3289" t="str">
            <v>EVA_BORT+УАЗ+_Patriot+2016-2021+black+11</v>
          </cell>
          <cell r="B3289" t="str">
            <v>UAZ PATRIOT 3 автомат</v>
          </cell>
          <cell r="E3289" t="str">
            <v>борт</v>
          </cell>
          <cell r="F3289" t="str">
            <v>черный</v>
          </cell>
          <cell r="G3289" t="str">
            <v>соты</v>
          </cell>
          <cell r="H3289">
            <v>11</v>
          </cell>
          <cell r="I3289">
            <v>1</v>
          </cell>
          <cell r="J3289">
            <v>1</v>
          </cell>
          <cell r="K3289" t="str">
            <v>3 поколение
автомат</v>
          </cell>
        </row>
        <row r="3290">
          <cell r="A3290" t="str">
            <v>EVA_BORT+УАЗ+Patriot+2016-2021+black+11</v>
          </cell>
          <cell r="B3290" t="str">
            <v>UAZ PATRIOT 3 автомат</v>
          </cell>
          <cell r="E3290" t="str">
            <v>борт</v>
          </cell>
          <cell r="F3290" t="str">
            <v>черный</v>
          </cell>
          <cell r="G3290" t="str">
            <v>соты</v>
          </cell>
          <cell r="H3290">
            <v>11</v>
          </cell>
          <cell r="I3290">
            <v>1</v>
          </cell>
          <cell r="J3290">
            <v>1</v>
          </cell>
          <cell r="K3290" t="str">
            <v>3 поколение
автомат</v>
          </cell>
        </row>
        <row r="3291">
          <cell r="A3291" t="str">
            <v>EVA_BORT+УАЗ+Patriot+2016-2025+black+11</v>
          </cell>
          <cell r="B3291" t="str">
            <v>UAZ PATRIOT 3 автомат</v>
          </cell>
          <cell r="E3291" t="str">
            <v>борт</v>
          </cell>
          <cell r="F3291" t="str">
            <v>черный</v>
          </cell>
          <cell r="G3291" t="str">
            <v>соты</v>
          </cell>
          <cell r="H3291">
            <v>11</v>
          </cell>
          <cell r="I3291">
            <v>1</v>
          </cell>
          <cell r="J3291">
            <v>1</v>
          </cell>
          <cell r="K3291" t="str">
            <v>3 поколение
автомат</v>
          </cell>
        </row>
        <row r="3292">
          <cell r="A3292" t="str">
            <v>EVA_BORT+УАЗ+Patriot+2016-2025+grey+12</v>
          </cell>
          <cell r="B3292" t="str">
            <v>UAZ PATRIOT 3 автомат</v>
          </cell>
          <cell r="E3292" t="str">
            <v>борт</v>
          </cell>
          <cell r="F3292" t="str">
            <v>серый</v>
          </cell>
          <cell r="G3292" t="str">
            <v>соты</v>
          </cell>
          <cell r="H3292">
            <v>12</v>
          </cell>
          <cell r="I3292">
            <v>1</v>
          </cell>
          <cell r="J3292">
            <v>1</v>
          </cell>
          <cell r="K3292" t="str">
            <v>3 поколение
автомат</v>
          </cell>
        </row>
        <row r="3293">
          <cell r="A3293" t="str">
            <v>EVA_BORT+УАЗ+Patriot+2016-2025+grey+12</v>
          </cell>
          <cell r="B3293" t="str">
            <v>UAZ PATRIOT 3 автомат</v>
          </cell>
          <cell r="E3293" t="str">
            <v>борт</v>
          </cell>
          <cell r="F3293" t="str">
            <v>серый</v>
          </cell>
          <cell r="G3293" t="str">
            <v>соты</v>
          </cell>
          <cell r="H3293">
            <v>12</v>
          </cell>
          <cell r="I3293">
            <v>1</v>
          </cell>
          <cell r="J3293">
            <v>1</v>
          </cell>
          <cell r="K3293" t="str">
            <v>3 поколение
автомат</v>
          </cell>
        </row>
        <row r="3294">
          <cell r="A3294" t="str">
            <v>EVA_BORT+УАЗ+Patriot+2016-2025+grey+12</v>
          </cell>
          <cell r="B3294" t="str">
            <v>UAZ PATRIOT 3 автомат</v>
          </cell>
          <cell r="E3294" t="str">
            <v>борт</v>
          </cell>
          <cell r="F3294" t="str">
            <v>серый</v>
          </cell>
          <cell r="G3294" t="str">
            <v>соты</v>
          </cell>
          <cell r="H3294">
            <v>12</v>
          </cell>
          <cell r="I3294">
            <v>1</v>
          </cell>
          <cell r="J3294">
            <v>1</v>
          </cell>
          <cell r="K3294" t="str">
            <v>3 поколение
автомат</v>
          </cell>
        </row>
        <row r="3295">
          <cell r="A3295" t="str">
            <v>EVA_BORT+УАЗ +Patriot_+2016-2021+black+11</v>
          </cell>
          <cell r="B3295" t="str">
            <v>UAZ PATRIOT 3 автомат</v>
          </cell>
          <cell r="E3295" t="str">
            <v>борт</v>
          </cell>
          <cell r="F3295" t="str">
            <v>черный</v>
          </cell>
          <cell r="G3295" t="str">
            <v>соты</v>
          </cell>
          <cell r="H3295">
            <v>11</v>
          </cell>
          <cell r="I3295">
            <v>1</v>
          </cell>
          <cell r="J3295">
            <v>1</v>
          </cell>
          <cell r="K3295" t="str">
            <v>3 поколение
автомат</v>
          </cell>
        </row>
        <row r="3296">
          <cell r="A3296" t="str">
            <v>MANGAL+Сумка чехол для мангала+++black+11</v>
          </cell>
          <cell r="B3296" t="str">
            <v>Сумка для мангала</v>
          </cell>
          <cell r="E3296" t="str">
            <v>СУМКА</v>
          </cell>
          <cell r="F3296" t="str">
            <v>черный</v>
          </cell>
          <cell r="G3296">
            <v>0</v>
          </cell>
          <cell r="H3296">
            <v>11</v>
          </cell>
          <cell r="I3296">
            <v>0</v>
          </cell>
          <cell r="J3296">
            <v>0</v>
          </cell>
          <cell r="K3296" t="str">
            <v>56х40</v>
          </cell>
        </row>
        <row r="3297">
          <cell r="A3297" t="str">
            <v>MANGAL+Сумка чехол для мангала+++black+12</v>
          </cell>
          <cell r="B3297" t="str">
            <v>Сумка для мангала</v>
          </cell>
          <cell r="E3297" t="str">
            <v>СУМКА</v>
          </cell>
          <cell r="F3297" t="str">
            <v>черный</v>
          </cell>
          <cell r="G3297">
            <v>0</v>
          </cell>
          <cell r="H3297">
            <v>12</v>
          </cell>
          <cell r="I3297">
            <v>0</v>
          </cell>
          <cell r="J3297">
            <v>0</v>
          </cell>
          <cell r="K3297" t="str">
            <v>56х40</v>
          </cell>
        </row>
        <row r="3298">
          <cell r="A3298" t="str">
            <v>MANGAL+Сумка чехол для мангала+++blue+11</v>
          </cell>
          <cell r="B3298" t="str">
            <v>Сумка для мангала</v>
          </cell>
          <cell r="E3298" t="str">
            <v>СУМКА</v>
          </cell>
          <cell r="F3298" t="str">
            <v>синий</v>
          </cell>
          <cell r="G3298">
            <v>0</v>
          </cell>
          <cell r="H3298">
            <v>11</v>
          </cell>
          <cell r="I3298">
            <v>0</v>
          </cell>
          <cell r="J3298">
            <v>0</v>
          </cell>
          <cell r="K3298" t="str">
            <v>56х40</v>
          </cell>
        </row>
        <row r="3299">
          <cell r="A3299" t="str">
            <v>MANGAL+Сумка чехол для мангала+++blue+12</v>
          </cell>
          <cell r="B3299" t="str">
            <v>Сумка для мангала</v>
          </cell>
          <cell r="E3299" t="str">
            <v>СУМКА</v>
          </cell>
          <cell r="F3299" t="str">
            <v>синий</v>
          </cell>
          <cell r="G3299">
            <v>0</v>
          </cell>
          <cell r="H3299">
            <v>12</v>
          </cell>
          <cell r="I3299">
            <v>0</v>
          </cell>
          <cell r="J3299">
            <v>0</v>
          </cell>
          <cell r="K3299" t="str">
            <v>56х40</v>
          </cell>
        </row>
        <row r="3300">
          <cell r="A3300" t="str">
            <v>MANGAL+Сумка чехол для мангала+++green+11</v>
          </cell>
          <cell r="B3300" t="str">
            <v>Сумка для мангала</v>
          </cell>
          <cell r="E3300" t="str">
            <v>СУМКА</v>
          </cell>
          <cell r="F3300" t="str">
            <v>зеленый</v>
          </cell>
          <cell r="G3300">
            <v>0</v>
          </cell>
          <cell r="H3300">
            <v>11</v>
          </cell>
          <cell r="I3300">
            <v>0</v>
          </cell>
          <cell r="J3300">
            <v>0</v>
          </cell>
          <cell r="K3300" t="str">
            <v>56х40</v>
          </cell>
        </row>
        <row r="3301">
          <cell r="A3301" t="str">
            <v>MANGAL+Сумка чехол для мангала+++green+12</v>
          </cell>
          <cell r="B3301" t="str">
            <v>Сумка для мангала</v>
          </cell>
          <cell r="E3301" t="str">
            <v>СУМКА</v>
          </cell>
          <cell r="F3301" t="str">
            <v>зеленый</v>
          </cell>
          <cell r="G3301">
            <v>0</v>
          </cell>
          <cell r="H3301">
            <v>12</v>
          </cell>
          <cell r="I3301">
            <v>0</v>
          </cell>
          <cell r="J3301">
            <v>0</v>
          </cell>
          <cell r="K3301" t="str">
            <v>56х40</v>
          </cell>
        </row>
        <row r="3302">
          <cell r="A3302" t="str">
            <v>MANGAL+Сумка чехол для мангала+++grey+11</v>
          </cell>
          <cell r="B3302" t="str">
            <v>Сумка для мангала</v>
          </cell>
          <cell r="E3302" t="str">
            <v>СУМКА</v>
          </cell>
          <cell r="F3302" t="str">
            <v>серый</v>
          </cell>
          <cell r="G3302">
            <v>0</v>
          </cell>
          <cell r="H3302">
            <v>11</v>
          </cell>
          <cell r="I3302">
            <v>0</v>
          </cell>
          <cell r="J3302">
            <v>0</v>
          </cell>
          <cell r="K3302" t="str">
            <v>56х40</v>
          </cell>
        </row>
        <row r="3303">
          <cell r="A3303" t="str">
            <v>MANGAL+Сумка чехол для мангала+++grey+12</v>
          </cell>
          <cell r="B3303" t="str">
            <v>Сумка для мангала</v>
          </cell>
          <cell r="E3303" t="str">
            <v>СУМКА</v>
          </cell>
          <cell r="F3303" t="str">
            <v>серый</v>
          </cell>
          <cell r="G3303">
            <v>0</v>
          </cell>
          <cell r="H3303">
            <v>12</v>
          </cell>
          <cell r="I3303">
            <v>0</v>
          </cell>
          <cell r="J3303">
            <v>0</v>
          </cell>
          <cell r="K3303" t="str">
            <v>56х40</v>
          </cell>
        </row>
        <row r="3304">
          <cell r="A3304" t="str">
            <v>MANGAL+Сумка чехол для мангала+++red+11</v>
          </cell>
          <cell r="B3304" t="str">
            <v>Сумка для мангала</v>
          </cell>
          <cell r="E3304" t="str">
            <v>СУМКА</v>
          </cell>
          <cell r="F3304" t="str">
            <v>красный</v>
          </cell>
          <cell r="G3304">
            <v>0</v>
          </cell>
          <cell r="H3304">
            <v>11</v>
          </cell>
          <cell r="I3304">
            <v>0</v>
          </cell>
          <cell r="J3304">
            <v>0</v>
          </cell>
          <cell r="K3304" t="str">
            <v>56х40</v>
          </cell>
        </row>
        <row r="3305">
          <cell r="A3305" t="str">
            <v>MANGAL+Сумка чехол для мангала+++red+12</v>
          </cell>
          <cell r="B3305" t="str">
            <v>Сумка для мангала</v>
          </cell>
          <cell r="E3305" t="str">
            <v>СУМКА</v>
          </cell>
          <cell r="F3305" t="str">
            <v>красный</v>
          </cell>
          <cell r="G3305">
            <v>0</v>
          </cell>
          <cell r="H3305">
            <v>12</v>
          </cell>
          <cell r="I3305">
            <v>0</v>
          </cell>
          <cell r="J3305">
            <v>0</v>
          </cell>
          <cell r="K3305" t="str">
            <v>56х40</v>
          </cell>
        </row>
        <row r="3306">
          <cell r="A3306" t="str">
            <v>MANGAL+Сумка чехол для мангала+++yell+11</v>
          </cell>
          <cell r="B3306" t="str">
            <v>Сумка для мангала</v>
          </cell>
          <cell r="E3306" t="str">
            <v>СУМКА</v>
          </cell>
          <cell r="F3306" t="str">
            <v>желтый</v>
          </cell>
          <cell r="G3306">
            <v>0</v>
          </cell>
          <cell r="H3306">
            <v>11</v>
          </cell>
          <cell r="I3306">
            <v>0</v>
          </cell>
          <cell r="J3306">
            <v>0</v>
          </cell>
          <cell r="K3306" t="str">
            <v>56х40</v>
          </cell>
        </row>
        <row r="3307">
          <cell r="A3307" t="str">
            <v>MANGAL+Сумка чехол для мангала+++yell+12</v>
          </cell>
          <cell r="B3307" t="str">
            <v>Сумка для мангала</v>
          </cell>
          <cell r="E3307" t="str">
            <v>СУМКА</v>
          </cell>
          <cell r="F3307" t="str">
            <v>желтый</v>
          </cell>
          <cell r="G3307">
            <v>0</v>
          </cell>
          <cell r="H3307">
            <v>12</v>
          </cell>
          <cell r="I3307">
            <v>0</v>
          </cell>
          <cell r="J3307">
            <v>0</v>
          </cell>
          <cell r="K3307" t="str">
            <v>56х40</v>
          </cell>
        </row>
        <row r="3308">
          <cell r="A3308" t="str">
            <v>OBIVKA_XL+Тайга+Варял 550V++black+11</v>
          </cell>
          <cell r="B3308" t="str">
            <v>Тайга Варяг 550V</v>
          </cell>
          <cell r="E3308" t="str">
            <v>МОТО</v>
          </cell>
          <cell r="F3308" t="str">
            <v>черный</v>
          </cell>
          <cell r="G3308">
            <v>0</v>
          </cell>
          <cell r="H3308">
            <v>11</v>
          </cell>
          <cell r="I3308">
            <v>0</v>
          </cell>
          <cell r="J3308">
            <v>0</v>
          </cell>
          <cell r="K3308">
            <v>0</v>
          </cell>
        </row>
        <row r="3309">
          <cell r="A3309" t="str">
            <v>EVA_BORT+УАЗ +Patriot+2016-2021+black+11</v>
          </cell>
          <cell r="B3309" t="str">
            <v>UAZ PATRIOT 3 автомат</v>
          </cell>
          <cell r="E3309" t="str">
            <v>борт</v>
          </cell>
          <cell r="F3309" t="str">
            <v>черный</v>
          </cell>
          <cell r="G3309" t="str">
            <v>соты</v>
          </cell>
          <cell r="H3309">
            <v>11</v>
          </cell>
          <cell r="I3309">
            <v>1</v>
          </cell>
          <cell r="J3309">
            <v>1</v>
          </cell>
          <cell r="K3309" t="str">
            <v>3 поколение
автомат</v>
          </cell>
        </row>
        <row r="3310">
          <cell r="A3310" t="str">
            <v>BAG+УАЗ+Patriot+2016-2021+black+11</v>
          </cell>
          <cell r="B3310" t="str">
            <v>UAZ PATRIOT 3 автомат</v>
          </cell>
          <cell r="E3310" t="str">
            <v>багажник</v>
          </cell>
          <cell r="F3310" t="str">
            <v>черный</v>
          </cell>
          <cell r="G3310" t="str">
            <v>соты</v>
          </cell>
          <cell r="H3310">
            <v>11</v>
          </cell>
          <cell r="I3310">
            <v>1</v>
          </cell>
          <cell r="J3310">
            <v>1</v>
          </cell>
          <cell r="K3310" t="str">
            <v>багажник</v>
          </cell>
        </row>
        <row r="3311">
          <cell r="A3311" t="str">
            <v>BAG+Uaz+_Patriot+2016-2021+black+11</v>
          </cell>
          <cell r="B3311" t="str">
            <v>UAZ PATRIOT 3 автомат</v>
          </cell>
          <cell r="E3311" t="str">
            <v>багажник</v>
          </cell>
          <cell r="F3311" t="str">
            <v>черный</v>
          </cell>
          <cell r="G3311" t="str">
            <v>соты</v>
          </cell>
          <cell r="H3311">
            <v>11</v>
          </cell>
          <cell r="I3311">
            <v>0</v>
          </cell>
          <cell r="J3311">
            <v>1</v>
          </cell>
          <cell r="K3311" t="str">
            <v>коврик в багажник</v>
          </cell>
        </row>
        <row r="3312">
          <cell r="A3312" t="str">
            <v>EVA_BORT_Volksw_Terramo_I п. и р.2017-2025blac+12</v>
          </cell>
          <cell r="B3312" t="str">
            <v>VOKSWAGEN TERRAMONT 1</v>
          </cell>
          <cell r="E3312" t="str">
            <v>борт</v>
          </cell>
          <cell r="F3312" t="str">
            <v>черный</v>
          </cell>
          <cell r="G3312" t="str">
            <v>соты</v>
          </cell>
          <cell r="H3312">
            <v>12</v>
          </cell>
          <cell r="I3312">
            <v>1</v>
          </cell>
          <cell r="J3312">
            <v>1</v>
          </cell>
          <cell r="K3312" t="str">
            <v>рест.</v>
          </cell>
        </row>
        <row r="3313">
          <cell r="A3313" t="str">
            <v>EVA_BORT+Volkswagen+Passat+2000-2005+black+12</v>
          </cell>
          <cell r="B3313" t="str">
            <v>VOLKSWAGEN B5+</v>
          </cell>
          <cell r="E3313" t="str">
            <v>борт</v>
          </cell>
          <cell r="F3313" t="str">
            <v>черный</v>
          </cell>
          <cell r="G3313" t="str">
            <v>соты</v>
          </cell>
          <cell r="H3313">
            <v>12</v>
          </cell>
          <cell r="I3313">
            <v>1</v>
          </cell>
          <cell r="J3313">
            <v>1</v>
          </cell>
          <cell r="K3313">
            <v>0</v>
          </cell>
        </row>
        <row r="3314">
          <cell r="A3314" t="str">
            <v>EVA_BORT_Volksw_Jetta_VI п и р_2010-2018_black+12</v>
          </cell>
          <cell r="B3314" t="str">
            <v>VOLKSWAGEN GETTA 6</v>
          </cell>
          <cell r="E3314" t="str">
            <v>борт</v>
          </cell>
          <cell r="F3314" t="str">
            <v>черный</v>
          </cell>
          <cell r="G3314" t="str">
            <v>соты</v>
          </cell>
          <cell r="H3314">
            <v>12</v>
          </cell>
          <cell r="I3314">
            <v>1</v>
          </cell>
          <cell r="J3314">
            <v>1</v>
          </cell>
          <cell r="K3314" t="str">
            <v>рест.</v>
          </cell>
        </row>
        <row r="3315">
          <cell r="A3315" t="str">
            <v>EVA_BORT+Volkswagen+Golf+1991-2000+black+12</v>
          </cell>
          <cell r="B3315" t="str">
            <v>VOLKSWAGEN GOLF 3</v>
          </cell>
          <cell r="E3315" t="str">
            <v>борт</v>
          </cell>
          <cell r="F3315" t="str">
            <v>черный</v>
          </cell>
          <cell r="G3315" t="str">
            <v>соты</v>
          </cell>
          <cell r="H3315">
            <v>12</v>
          </cell>
          <cell r="I3315">
            <v>1</v>
          </cell>
          <cell r="J3315">
            <v>1</v>
          </cell>
          <cell r="K3315">
            <v>0</v>
          </cell>
        </row>
        <row r="3316">
          <cell r="A3316" t="str">
            <v>EVA_BORT_Volkswagen_Golf_IV пок_1997-2006_black+12</v>
          </cell>
          <cell r="B3316" t="str">
            <v>VOLKSWAGEN GOLF 4</v>
          </cell>
          <cell r="E3316" t="str">
            <v>борт</v>
          </cell>
          <cell r="F3316" t="str">
            <v>черный</v>
          </cell>
          <cell r="G3316" t="str">
            <v>соты</v>
          </cell>
          <cell r="H3316">
            <v>12</v>
          </cell>
          <cell r="I3316">
            <v>1</v>
          </cell>
          <cell r="J3316">
            <v>1</v>
          </cell>
        </row>
        <row r="3317">
          <cell r="A3317" t="str">
            <v>EVA_BORT+Volkswagen+Golf+2012-2017+black+12</v>
          </cell>
          <cell r="B3317" t="str">
            <v>VOLKSWAGEN GOLF 7</v>
          </cell>
          <cell r="E3317" t="str">
            <v>борт</v>
          </cell>
          <cell r="F3317" t="str">
            <v>черный</v>
          </cell>
          <cell r="G3317" t="str">
            <v>соты</v>
          </cell>
          <cell r="H3317">
            <v>12</v>
          </cell>
          <cell r="I3317">
            <v>1</v>
          </cell>
          <cell r="J3317">
            <v>1</v>
          </cell>
          <cell r="K3317">
            <v>0</v>
          </cell>
        </row>
        <row r="3318">
          <cell r="A3318" t="str">
            <v>EVA_BORT++Volkswagen+Golf+2012-2017+black+12</v>
          </cell>
          <cell r="B3318" t="str">
            <v>VOLKSWAGEN GOLF 7</v>
          </cell>
          <cell r="E3318" t="str">
            <v>борт</v>
          </cell>
          <cell r="F3318" t="str">
            <v>черный</v>
          </cell>
          <cell r="G3318" t="str">
            <v>соты</v>
          </cell>
          <cell r="H3318">
            <v>12</v>
          </cell>
          <cell r="I3318">
            <v>1</v>
          </cell>
          <cell r="J3318">
            <v>1</v>
          </cell>
          <cell r="K3318">
            <v>0</v>
          </cell>
        </row>
        <row r="3319">
          <cell r="A3319" t="str">
            <v>EVA_BORT+Volkswagen+Golf+2012-2017+black+12</v>
          </cell>
          <cell r="B3319" t="str">
            <v>VOLKSWAGEN GOLF 7</v>
          </cell>
          <cell r="E3319" t="str">
            <v>борт</v>
          </cell>
          <cell r="F3319" t="str">
            <v>черный</v>
          </cell>
          <cell r="G3319" t="str">
            <v>соты</v>
          </cell>
          <cell r="H3319">
            <v>12</v>
          </cell>
          <cell r="I3319">
            <v>1</v>
          </cell>
          <cell r="J3319">
            <v>1</v>
          </cell>
          <cell r="K3319">
            <v>0</v>
          </cell>
        </row>
        <row r="3320">
          <cell r="A3320" t="str">
            <v>EVA_BORT+Volkswagen+Golf+2012-2017+black+12</v>
          </cell>
          <cell r="B3320" t="str">
            <v>VOLKSWAGEN GOLF 7</v>
          </cell>
          <cell r="E3320" t="str">
            <v>борт</v>
          </cell>
          <cell r="F3320" t="str">
            <v>черный</v>
          </cell>
          <cell r="G3320" t="str">
            <v>соты</v>
          </cell>
          <cell r="H3320">
            <v>12</v>
          </cell>
          <cell r="I3320">
            <v>1</v>
          </cell>
          <cell r="J3320">
            <v>1</v>
          </cell>
          <cell r="K3320">
            <v>0</v>
          </cell>
        </row>
        <row r="3321">
          <cell r="A3321" t="str">
            <v>EVA_BORT+Volkswagen+Golf++2005-2014+black+12</v>
          </cell>
          <cell r="B3321" t="str">
            <v>VOLKSWAGEN GOLF PLUS</v>
          </cell>
          <cell r="E3321" t="str">
            <v>борт</v>
          </cell>
          <cell r="F3321" t="str">
            <v>черный</v>
          </cell>
          <cell r="G3321" t="str">
            <v>соты</v>
          </cell>
          <cell r="H3321">
            <v>12</v>
          </cell>
          <cell r="I3321">
            <v>1</v>
          </cell>
          <cell r="J3321">
            <v>1</v>
          </cell>
          <cell r="K3321">
            <v>0</v>
          </cell>
        </row>
        <row r="3322">
          <cell r="A3322" t="str">
            <v>EVA_BORT+Volkswagen+Golf++2005-2014+black+12</v>
          </cell>
          <cell r="B3322" t="str">
            <v>VOLKSWAGEN GOLF PLUS</v>
          </cell>
          <cell r="E3322" t="str">
            <v>борт</v>
          </cell>
          <cell r="F3322" t="str">
            <v>черный</v>
          </cell>
          <cell r="G3322" t="str">
            <v>соты</v>
          </cell>
          <cell r="H3322">
            <v>12</v>
          </cell>
          <cell r="I3322">
            <v>1</v>
          </cell>
          <cell r="J3322">
            <v>1</v>
          </cell>
          <cell r="K3322">
            <v>0</v>
          </cell>
        </row>
        <row r="3323">
          <cell r="A3323" t="str">
            <v>EVA_BORT_Volkswagen_ID.4_I пок_2020-2025_black+12</v>
          </cell>
          <cell r="B3323" t="str">
            <v>VOLKSWAGEN ID.4 1</v>
          </cell>
          <cell r="E3323" t="str">
            <v>борт</v>
          </cell>
          <cell r="F3323" t="str">
            <v>черный</v>
          </cell>
          <cell r="G3323" t="str">
            <v>соты</v>
          </cell>
          <cell r="H3323">
            <v>12</v>
          </cell>
          <cell r="I3323">
            <v>1</v>
          </cell>
          <cell r="J3323">
            <v>1</v>
          </cell>
        </row>
        <row r="3324">
          <cell r="A3324" t="str">
            <v>EVA_BORT+Volkswagen+Jetta+2005-2011+black+12</v>
          </cell>
          <cell r="B3324" t="str">
            <v>VOLKSWAGEN JETTA 5</v>
          </cell>
          <cell r="E3324" t="str">
            <v>борт</v>
          </cell>
          <cell r="F3324" t="str">
            <v>черный</v>
          </cell>
          <cell r="G3324" t="str">
            <v>соты</v>
          </cell>
          <cell r="H3324">
            <v>12</v>
          </cell>
          <cell r="I3324">
            <v>1</v>
          </cell>
          <cell r="J3324">
            <v>1</v>
          </cell>
          <cell r="K3324">
            <v>0</v>
          </cell>
        </row>
        <row r="3325">
          <cell r="A3325" t="str">
            <v>EVA_BORT_Volkswagen_Jetta_VI пок и R_2010-2018_black+12</v>
          </cell>
          <cell r="B3325" t="str">
            <v>VOLKSWAGEN JETTA 6</v>
          </cell>
          <cell r="E3325" t="str">
            <v>борт</v>
          </cell>
          <cell r="F3325" t="str">
            <v>черный</v>
          </cell>
          <cell r="G3325" t="str">
            <v>соты</v>
          </cell>
          <cell r="H3325">
            <v>12</v>
          </cell>
          <cell r="I3325">
            <v>1</v>
          </cell>
          <cell r="J3325">
            <v>1</v>
          </cell>
        </row>
        <row r="3326">
          <cell r="A3326" t="str">
            <v>EVA_BORT_Volkswagen_Jetta_VI_2010-2018_black+12</v>
          </cell>
          <cell r="B3326" t="str">
            <v>VOLKSWAGEN JETTA VI</v>
          </cell>
          <cell r="E3326" t="str">
            <v>борт</v>
          </cell>
          <cell r="F3326" t="str">
            <v>черный</v>
          </cell>
          <cell r="G3326" t="str">
            <v>соты</v>
          </cell>
          <cell r="H3326">
            <v>12</v>
          </cell>
          <cell r="I3326">
            <v>1</v>
          </cell>
          <cell r="J3326">
            <v>1</v>
          </cell>
          <cell r="K3326" t="str">
            <v>6 поколение</v>
          </cell>
        </row>
        <row r="3327">
          <cell r="A3327" t="str">
            <v>EVA_BORT+Volkswagen+Passat +2005-2010+black+12</v>
          </cell>
          <cell r="B3327" t="str">
            <v>VOLKSWAGEN PASSAT B6</v>
          </cell>
          <cell r="E3327" t="str">
            <v>борт</v>
          </cell>
          <cell r="F3327" t="str">
            <v>черный</v>
          </cell>
          <cell r="G3327" t="str">
            <v>соты</v>
          </cell>
          <cell r="H3327">
            <v>12</v>
          </cell>
          <cell r="I3327">
            <v>1</v>
          </cell>
          <cell r="J3327">
            <v>1</v>
          </cell>
          <cell r="K3327">
            <v>0</v>
          </cell>
        </row>
        <row r="3328">
          <cell r="A3328" t="str">
            <v>EVA_BORT+Volkswagen+Passat +2005-2010+black+12</v>
          </cell>
          <cell r="B3328" t="str">
            <v>VOLKSWAGEN PASSAT B6</v>
          </cell>
          <cell r="E3328" t="str">
            <v>борт</v>
          </cell>
          <cell r="F3328" t="str">
            <v>черный</v>
          </cell>
          <cell r="G3328" t="str">
            <v>соты</v>
          </cell>
          <cell r="H3328">
            <v>12</v>
          </cell>
          <cell r="I3328">
            <v>1</v>
          </cell>
          <cell r="J3328">
            <v>1</v>
          </cell>
          <cell r="K3328">
            <v>0</v>
          </cell>
        </row>
        <row r="3329">
          <cell r="A3329" t="str">
            <v>EVA_BORT_Volkswagen_Passat_B8 пок и R_2014-2025_black+12</v>
          </cell>
          <cell r="B3329" t="str">
            <v>VOLKSWAGEN PASSAT B8 Alltrack универсал</v>
          </cell>
          <cell r="E3329" t="str">
            <v>борт</v>
          </cell>
          <cell r="F3329" t="str">
            <v>черный</v>
          </cell>
          <cell r="G3329" t="str">
            <v>соты</v>
          </cell>
          <cell r="H3329">
            <v>12</v>
          </cell>
          <cell r="I3329">
            <v>1</v>
          </cell>
          <cell r="J3329">
            <v>1</v>
          </cell>
        </row>
        <row r="3330">
          <cell r="A3330" t="str">
            <v>EVA_BORT+Volkswagen+Polo+1994-2002+black+12</v>
          </cell>
          <cell r="B3330" t="str">
            <v>VOLKSWAGEN POLO 3</v>
          </cell>
          <cell r="E3330" t="str">
            <v>борт</v>
          </cell>
          <cell r="F3330" t="str">
            <v>черный</v>
          </cell>
          <cell r="G3330" t="str">
            <v>соты</v>
          </cell>
          <cell r="H3330">
            <v>12</v>
          </cell>
          <cell r="I3330">
            <v>1</v>
          </cell>
          <cell r="J3330">
            <v>1</v>
          </cell>
          <cell r="K3330">
            <v>0</v>
          </cell>
        </row>
        <row r="3331">
          <cell r="A3331" t="str">
            <v>VOD+Volkswagen+Polo+2009-2020+black+12</v>
          </cell>
          <cell r="B3331" t="str">
            <v>VOLKSWAGEN POLO 5</v>
          </cell>
          <cell r="E3331" t="str">
            <v>борт</v>
          </cell>
          <cell r="F3331" t="str">
            <v>черный</v>
          </cell>
          <cell r="G3331" t="str">
            <v>соты</v>
          </cell>
          <cell r="H3331">
            <v>11</v>
          </cell>
          <cell r="I3331">
            <v>1</v>
          </cell>
          <cell r="J3331">
            <v>1</v>
          </cell>
          <cell r="K3331">
            <v>0</v>
          </cell>
        </row>
        <row r="3332">
          <cell r="A3332" t="str">
            <v>EVA_BORT+Volkswagen+_Polo+2009-2020+black+11</v>
          </cell>
          <cell r="B3332" t="str">
            <v>VOLKSWAGEN POLO 5</v>
          </cell>
          <cell r="E3332" t="str">
            <v>борт</v>
          </cell>
          <cell r="F3332" t="str">
            <v>черный</v>
          </cell>
          <cell r="G3332" t="str">
            <v>соты</v>
          </cell>
          <cell r="H3332">
            <v>11</v>
          </cell>
          <cell r="I3332">
            <v>1</v>
          </cell>
          <cell r="J3332">
            <v>1</v>
          </cell>
          <cell r="K3332">
            <v>0</v>
          </cell>
        </row>
        <row r="3333">
          <cell r="A3333" t="str">
            <v>Чехол_красный с диском L</v>
          </cell>
          <cell r="B3333" t="str">
            <v>Чехлы С ДИСКОМ "L", НЕ премиум</v>
          </cell>
          <cell r="E3333" t="str">
            <v>ЧЕХЛЫ ДЛЯ КОЛЕС</v>
          </cell>
          <cell r="F3333" t="str">
            <v>черный</v>
          </cell>
          <cell r="G3333">
            <v>0</v>
          </cell>
          <cell r="H3333">
            <v>2</v>
          </cell>
          <cell r="I3333">
            <v>0</v>
          </cell>
          <cell r="J3333">
            <v>0</v>
          </cell>
          <cell r="K3333" t="str">
            <v>черные с красным кантом</v>
          </cell>
        </row>
        <row r="3334">
          <cell r="A3334" t="str">
            <v>Чехол_черный без диска S</v>
          </cell>
          <cell r="B3334" t="str">
            <v>Чехлы БЕЗ ДИСКА "S", НЕ премиум</v>
          </cell>
          <cell r="E3334" t="str">
            <v>ЧЕХЛЫ ДЛЯ КОЛЕС</v>
          </cell>
          <cell r="F3334" t="str">
            <v>черный</v>
          </cell>
          <cell r="G3334">
            <v>0</v>
          </cell>
          <cell r="H3334">
            <v>11</v>
          </cell>
          <cell r="I3334">
            <v>0</v>
          </cell>
          <cell r="J3334">
            <v>0</v>
          </cell>
          <cell r="K3334" t="str">
            <v>черные с черным кантом</v>
          </cell>
        </row>
        <row r="3335">
          <cell r="A3335" t="str">
            <v>Чехол_серый премиум M</v>
          </cell>
          <cell r="B3335" t="str">
            <v>Чехлы С ДИСКОМ "M", премиум</v>
          </cell>
          <cell r="E3335" t="str">
            <v>ЧЕХЛЫ ДЛЯ КОЛЕС</v>
          </cell>
          <cell r="F3335" t="str">
            <v>серый</v>
          </cell>
          <cell r="G3335">
            <v>0</v>
          </cell>
          <cell r="H3335">
            <v>11</v>
          </cell>
          <cell r="I3335">
            <v>0</v>
          </cell>
          <cell r="J3335">
            <v>0</v>
          </cell>
          <cell r="K3335" t="str">
            <v>серый с черным кантом</v>
          </cell>
        </row>
        <row r="3336">
          <cell r="A3336" t="str">
            <v>EVA_BORT+Volkswagen+_Polo+2009-2020+black+12</v>
          </cell>
          <cell r="B3336" t="str">
            <v>VOLKSWAGEN POLO 5</v>
          </cell>
          <cell r="E3336" t="str">
            <v>борт</v>
          </cell>
          <cell r="F3336" t="str">
            <v>черный</v>
          </cell>
          <cell r="G3336" t="str">
            <v>соты</v>
          </cell>
          <cell r="H3336">
            <v>12</v>
          </cell>
          <cell r="I3336">
            <v>1</v>
          </cell>
          <cell r="J3336">
            <v>1</v>
          </cell>
          <cell r="K3336">
            <v>0</v>
          </cell>
        </row>
        <row r="3337">
          <cell r="A3337" t="str">
            <v>Чехол_серый без диска M</v>
          </cell>
          <cell r="B3337" t="str">
            <v>Чехлы БЕЗ ДИСКА "M", НЕ премиум</v>
          </cell>
          <cell r="E3337" t="str">
            <v>ЧЕХЛЫ ДЛЯ КОЛЕС</v>
          </cell>
          <cell r="F3337" t="str">
            <v>черный</v>
          </cell>
          <cell r="G3337">
            <v>0</v>
          </cell>
          <cell r="H3337">
            <v>17</v>
          </cell>
          <cell r="I3337">
            <v>0</v>
          </cell>
          <cell r="J3337">
            <v>0</v>
          </cell>
          <cell r="K3337" t="str">
            <v>черные с голубым кантом</v>
          </cell>
        </row>
        <row r="3338">
          <cell r="A3338" t="str">
            <v>EVA_BORT+Volkswagen+_Polo+2009-2020+black+2</v>
          </cell>
          <cell r="B3338" t="str">
            <v>VOLKSWAGEN POLO 5</v>
          </cell>
          <cell r="E3338" t="str">
            <v>борт</v>
          </cell>
          <cell r="F3338" t="str">
            <v>черный</v>
          </cell>
          <cell r="G3338" t="str">
            <v>соты</v>
          </cell>
          <cell r="H3338">
            <v>2</v>
          </cell>
          <cell r="I3338">
            <v>1</v>
          </cell>
          <cell r="J3338">
            <v>1</v>
          </cell>
          <cell r="K3338">
            <v>0</v>
          </cell>
        </row>
        <row r="3339">
          <cell r="A3339" t="str">
            <v>EVA_BORT+Volkswagen+P_olo+2009-2020+black+14</v>
          </cell>
          <cell r="B3339" t="str">
            <v>VOLKSWAGEN POLO 5</v>
          </cell>
          <cell r="E3339" t="str">
            <v>борт</v>
          </cell>
          <cell r="F3339" t="str">
            <v>черный</v>
          </cell>
          <cell r="G3339" t="str">
            <v>соты</v>
          </cell>
          <cell r="H3339">
            <v>14</v>
          </cell>
          <cell r="I3339">
            <v>1</v>
          </cell>
          <cell r="J3339">
            <v>1</v>
          </cell>
          <cell r="K3339">
            <v>0</v>
          </cell>
        </row>
        <row r="3340">
          <cell r="A3340" t="str">
            <v>Чехол_черный с диском S</v>
          </cell>
          <cell r="B3340" t="str">
            <v>Чехлы С ДИСКОМ "S", НЕ премиум</v>
          </cell>
          <cell r="E3340" t="str">
            <v>ЧЕХЛЫ ДЛЯ КОЛЕС</v>
          </cell>
          <cell r="F3340" t="str">
            <v>черный</v>
          </cell>
          <cell r="G3340">
            <v>0</v>
          </cell>
          <cell r="H3340">
            <v>11</v>
          </cell>
          <cell r="I3340">
            <v>0</v>
          </cell>
          <cell r="J3340">
            <v>0</v>
          </cell>
          <cell r="K3340" t="str">
            <v>черные с черным кантом</v>
          </cell>
        </row>
        <row r="3341">
          <cell r="A3341" t="str">
            <v>Чехол_красный без диска L</v>
          </cell>
          <cell r="B3341" t="str">
            <v>Чехлы С ДИСКОМ "L", НЕ премиум</v>
          </cell>
          <cell r="E3341" t="str">
            <v>ЧЕХЛЫ ДЛЯ КОЛЕС</v>
          </cell>
          <cell r="F3341" t="str">
            <v>черный</v>
          </cell>
          <cell r="G3341">
            <v>0</v>
          </cell>
          <cell r="H3341">
            <v>2</v>
          </cell>
          <cell r="I3341">
            <v>0</v>
          </cell>
          <cell r="J3341">
            <v>0</v>
          </cell>
          <cell r="K3341" t="str">
            <v>черные с красным кантом</v>
          </cell>
        </row>
        <row r="3342">
          <cell r="A3342" t="str">
            <v>Чехол_черный с диском M</v>
          </cell>
          <cell r="B3342" t="str">
            <v>Чехлы С ДИСКОМ "M", НЕ премиум</v>
          </cell>
          <cell r="E3342" t="str">
            <v>ЧЕХЛЫ ДЛЯ КОЛЕС</v>
          </cell>
          <cell r="F3342" t="str">
            <v>черный</v>
          </cell>
          <cell r="G3342">
            <v>0</v>
          </cell>
          <cell r="H3342">
            <v>17</v>
          </cell>
          <cell r="I3342">
            <v>0</v>
          </cell>
          <cell r="J3342">
            <v>0</v>
          </cell>
          <cell r="K3342" t="str">
            <v>черные с голубым кантом</v>
          </cell>
        </row>
        <row r="3343">
          <cell r="A3343" t="str">
            <v>VOD_Subaru_Outback_II пок_1998-2004_black+12</v>
          </cell>
          <cell r="B3343" t="str">
            <v>SUBARU OUTBACK 2</v>
          </cell>
          <cell r="E3343" t="str">
            <v>водитель</v>
          </cell>
          <cell r="F3343" t="str">
            <v>черный</v>
          </cell>
          <cell r="G3343" t="str">
            <v>соты</v>
          </cell>
          <cell r="H3343">
            <v>12</v>
          </cell>
          <cell r="I3343">
            <v>1</v>
          </cell>
          <cell r="J3343">
            <v>1</v>
          </cell>
        </row>
        <row r="3344">
          <cell r="A3344" t="str">
            <v>PERED_EVA_Subaru_Outback_II пок_1998-2004_black+12</v>
          </cell>
          <cell r="B3344" t="str">
            <v>SUBARU OUTBACK 2</v>
          </cell>
          <cell r="E3344" t="str">
            <v>передние</v>
          </cell>
          <cell r="F3344" t="str">
            <v>черный</v>
          </cell>
          <cell r="G3344" t="str">
            <v>соты</v>
          </cell>
          <cell r="H3344">
            <v>12</v>
          </cell>
          <cell r="I3344">
            <v>1</v>
          </cell>
          <cell r="J3344">
            <v>1</v>
          </cell>
        </row>
        <row r="3345">
          <cell r="A3345" t="str">
            <v>EVA_BORT+Volkswagen+P_olo+2009-2020+black+15</v>
          </cell>
          <cell r="B3345" t="str">
            <v>VOLKSWAGEN POLO 5</v>
          </cell>
          <cell r="E3345" t="str">
            <v>борт</v>
          </cell>
          <cell r="F3345" t="str">
            <v>черный</v>
          </cell>
          <cell r="G3345" t="str">
            <v>соты</v>
          </cell>
          <cell r="H3345">
            <v>15</v>
          </cell>
          <cell r="I3345">
            <v>1</v>
          </cell>
          <cell r="J3345">
            <v>1</v>
          </cell>
          <cell r="K3345">
            <v>0</v>
          </cell>
        </row>
        <row r="3346">
          <cell r="A3346" t="str">
            <v>EVA_BORT+Volkswagen+P_olo+2009-2020+black+17</v>
          </cell>
          <cell r="B3346" t="str">
            <v>VOLKSWAGEN POLO 5</v>
          </cell>
          <cell r="E3346" t="str">
            <v>борт</v>
          </cell>
          <cell r="F3346" t="str">
            <v>черный</v>
          </cell>
          <cell r="G3346" t="str">
            <v>соты</v>
          </cell>
          <cell r="H3346">
            <v>17</v>
          </cell>
          <cell r="I3346">
            <v>1</v>
          </cell>
          <cell r="J3346">
            <v>1</v>
          </cell>
          <cell r="K3346">
            <v>0</v>
          </cell>
        </row>
        <row r="3347">
          <cell r="A3347" t="str">
            <v>KOMBO+РСхак-чер-Рчер-С70х22-2</v>
          </cell>
          <cell r="B3347" t="str">
            <v>КОМБО: РЫБАЦКОЕ СЧАСТЬЕ. 70х22, 2 шт + РУНДУК + СТОЛ + ПОДСТАКАННИК</v>
          </cell>
          <cell r="E3347" t="str">
            <v>СИДУШКА</v>
          </cell>
          <cell r="F3347" t="str">
            <v>хаки</v>
          </cell>
          <cell r="G3347">
            <v>0</v>
          </cell>
          <cell r="H3347">
            <v>11</v>
          </cell>
          <cell r="I3347">
            <v>0</v>
          </cell>
          <cell r="J3347">
            <v>0</v>
          </cell>
          <cell r="K3347">
            <v>0</v>
          </cell>
        </row>
        <row r="3348">
          <cell r="A3348" t="str">
            <v>KOMBO+РСхак-чер-Рчер-С105х27-2</v>
          </cell>
          <cell r="B3348" t="str">
            <v>КОМБО: РЫБАЦКОЕ СЧАСТЬЕ. 105х27, 2 шт + РУНДУК + СТОЛ + ПОДСТАКАННИК</v>
          </cell>
          <cell r="E3348" t="str">
            <v>СИДУШКА</v>
          </cell>
          <cell r="F3348" t="str">
            <v>хаки</v>
          </cell>
          <cell r="G3348">
            <v>0</v>
          </cell>
          <cell r="H3348">
            <v>11</v>
          </cell>
          <cell r="I3348">
            <v>0</v>
          </cell>
          <cell r="J3348">
            <v>0</v>
          </cell>
          <cell r="K3348">
            <v>0</v>
          </cell>
        </row>
        <row r="3349">
          <cell r="A3349" t="str">
            <v>KOMBO+РСхак-чер-Рчер-С80х22-2</v>
          </cell>
          <cell r="B3349" t="str">
            <v>КОМБО: РЫБАЦКОЕ СЧАСТЬЕ. 80х22, 2 шт + РУНДУК + СТОЛ + ПОДСТАКАННИК</v>
          </cell>
          <cell r="E3349" t="str">
            <v>СИДУШКА</v>
          </cell>
          <cell r="F3349" t="str">
            <v>хаки</v>
          </cell>
          <cell r="G3349">
            <v>0</v>
          </cell>
          <cell r="H3349">
            <v>11</v>
          </cell>
          <cell r="I3349">
            <v>0</v>
          </cell>
          <cell r="J3349">
            <v>0</v>
          </cell>
          <cell r="K3349">
            <v>0</v>
          </cell>
        </row>
        <row r="3350">
          <cell r="A3350" t="str">
            <v>NAKLADKA+RUNDUK+МРхак-чер-Рчер85х22-2</v>
          </cell>
          <cell r="B3350" t="str">
            <v>МЕЧТА РЫБАКА Прямоугольник. 85х27, 2 шт + РУНДУК В НАБОРЕ</v>
          </cell>
          <cell r="E3350" t="str">
            <v>СИДУШКА</v>
          </cell>
          <cell r="F3350" t="str">
            <v>хаки</v>
          </cell>
          <cell r="G3350">
            <v>0</v>
          </cell>
          <cell r="H3350">
            <v>11</v>
          </cell>
          <cell r="I3350">
            <v>0</v>
          </cell>
          <cell r="J3350">
            <v>0</v>
          </cell>
          <cell r="K3350">
            <v>0</v>
          </cell>
        </row>
        <row r="3351">
          <cell r="A3351" t="str">
            <v>NAKLADKA+RUNDUK+РСхак-чер-Рчер65х22-2</v>
          </cell>
          <cell r="B3351" t="str">
            <v>РЫБАЦКОЕ СЧАСТЬЕ. С КЕДЕРОМ. 65х22,
2 шт + РУНДУК В НАБОРЕ</v>
          </cell>
          <cell r="E3351" t="str">
            <v>СИДУШКА</v>
          </cell>
          <cell r="F3351" t="str">
            <v>хаки</v>
          </cell>
          <cell r="G3351">
            <v>0</v>
          </cell>
          <cell r="H3351">
            <v>11</v>
          </cell>
          <cell r="I3351">
            <v>0</v>
          </cell>
          <cell r="J3351">
            <v>0</v>
          </cell>
          <cell r="K3351">
            <v>0</v>
          </cell>
        </row>
        <row r="3352">
          <cell r="A3352" t="str">
            <v>NAKLADKA+RUNDUK+МРхак-чер-Рчер65х22-2</v>
          </cell>
          <cell r="B3352" t="str">
            <v>МЕЧТА РЫБАКА Прямоугольник. 65х27, 2 шт + РУНДУК В НАБОРЕ</v>
          </cell>
          <cell r="E3352" t="str">
            <v>СИДУШКА</v>
          </cell>
          <cell r="F3352" t="str">
            <v>хаки</v>
          </cell>
          <cell r="G3352">
            <v>0</v>
          </cell>
          <cell r="H3352">
            <v>11</v>
          </cell>
          <cell r="I3352">
            <v>0</v>
          </cell>
          <cell r="J3352">
            <v>0</v>
          </cell>
          <cell r="K3352">
            <v>0</v>
          </cell>
        </row>
        <row r="3353">
          <cell r="A3353" t="str">
            <v>NAKLADKA+МРхак-чер110х27-2</v>
          </cell>
          <cell r="B3353" t="str">
            <v>МЕЧТА РЫБАКА. Прямоугольник. 110х27, 2 шт</v>
          </cell>
          <cell r="E3353" t="str">
            <v>СИДУШКА</v>
          </cell>
          <cell r="F3353" t="str">
            <v>хаки</v>
          </cell>
          <cell r="G3353">
            <v>0</v>
          </cell>
          <cell r="H3353">
            <v>11</v>
          </cell>
          <cell r="I3353">
            <v>0</v>
          </cell>
          <cell r="J3353">
            <v>0</v>
          </cell>
          <cell r="K3353">
            <v>0</v>
          </cell>
        </row>
        <row r="3354">
          <cell r="A3354" t="str">
            <v>NAKLADKA+МРхак-чер115х27-2</v>
          </cell>
          <cell r="B3354" t="str">
            <v>МЕЧТА РЫБАКА. Прямоугольник. 115х27, 2 шт</v>
          </cell>
          <cell r="E3354" t="str">
            <v>СИДУШКА</v>
          </cell>
          <cell r="F3354" t="str">
            <v>хаки</v>
          </cell>
          <cell r="G3354">
            <v>0</v>
          </cell>
          <cell r="H3354">
            <v>11</v>
          </cell>
          <cell r="I3354">
            <v>0</v>
          </cell>
          <cell r="J3354">
            <v>0</v>
          </cell>
          <cell r="K3354">
            <v>0</v>
          </cell>
        </row>
        <row r="3355">
          <cell r="A3355" t="str">
            <v>NAKLADKA+МРхак-чер105х27-2</v>
          </cell>
          <cell r="B3355" t="str">
            <v>МЕЧТА РЫБАКА. Прямоугольник. 105х27, 2 шт</v>
          </cell>
          <cell r="E3355" t="str">
            <v>СИДУШКА</v>
          </cell>
          <cell r="F3355" t="str">
            <v>хаки</v>
          </cell>
          <cell r="G3355">
            <v>0</v>
          </cell>
          <cell r="H3355">
            <v>11</v>
          </cell>
          <cell r="I3355">
            <v>0</v>
          </cell>
          <cell r="J3355">
            <v>0</v>
          </cell>
          <cell r="K3355">
            <v>0</v>
          </cell>
        </row>
        <row r="3356">
          <cell r="A3356" t="str">
            <v>NAKLADKA+МРхак-чер100х27-2</v>
          </cell>
          <cell r="B3356" t="str">
            <v>МЕЧТА РЫБАКА. Прямоугольник. 100х27, 2 шт</v>
          </cell>
          <cell r="E3356" t="str">
            <v>СИДУШКА</v>
          </cell>
          <cell r="F3356" t="str">
            <v>хаки</v>
          </cell>
          <cell r="G3356">
            <v>0</v>
          </cell>
          <cell r="H3356">
            <v>11</v>
          </cell>
          <cell r="I3356">
            <v>0</v>
          </cell>
          <cell r="J3356">
            <v>0</v>
          </cell>
          <cell r="K3356">
            <v>0</v>
          </cell>
        </row>
        <row r="3357">
          <cell r="A3357" t="str">
            <v>NAKLADKA+МРхак-чер95х22-2</v>
          </cell>
          <cell r="B3357" t="str">
            <v>МЕЧТА РЫБАКА. Прямоугольник. 95х22, 2 шт</v>
          </cell>
          <cell r="E3357" t="str">
            <v>СИДУШКА</v>
          </cell>
          <cell r="F3357" t="str">
            <v>хаки</v>
          </cell>
          <cell r="G3357">
            <v>0</v>
          </cell>
          <cell r="H3357">
            <v>11</v>
          </cell>
          <cell r="I3357">
            <v>0</v>
          </cell>
          <cell r="J3357">
            <v>0</v>
          </cell>
          <cell r="K3357">
            <v>0</v>
          </cell>
        </row>
        <row r="3358">
          <cell r="A3358" t="str">
            <v>NAKLADKA+МРхак-чер90х22-2</v>
          </cell>
          <cell r="B3358" t="str">
            <v>МЕЧТА РЫБАКА. Прямоугольник. 90х22, 2 шт</v>
          </cell>
          <cell r="E3358" t="str">
            <v>СИДУШКА</v>
          </cell>
          <cell r="F3358" t="str">
            <v>хаки</v>
          </cell>
          <cell r="G3358">
            <v>0</v>
          </cell>
          <cell r="H3358">
            <v>11</v>
          </cell>
          <cell r="I3358">
            <v>0</v>
          </cell>
          <cell r="J3358">
            <v>0</v>
          </cell>
          <cell r="K3358">
            <v>0</v>
          </cell>
        </row>
        <row r="3359">
          <cell r="A3359" t="str">
            <v>NAKLADKA+МРхак-чер85х22-2</v>
          </cell>
          <cell r="B3359" t="str">
            <v>МЕЧТА РЫБАКА. Прямоугольник. 85х22, 2 шт</v>
          </cell>
          <cell r="E3359" t="str">
            <v>СИДУШКА</v>
          </cell>
          <cell r="F3359" t="str">
            <v>хаки</v>
          </cell>
          <cell r="G3359">
            <v>0</v>
          </cell>
          <cell r="H3359">
            <v>11</v>
          </cell>
          <cell r="I3359">
            <v>0</v>
          </cell>
          <cell r="J3359">
            <v>0</v>
          </cell>
          <cell r="K3359">
            <v>0</v>
          </cell>
        </row>
        <row r="3360">
          <cell r="A3360" t="str">
            <v>NAKLADKA+МРхак-чер80х22-2</v>
          </cell>
          <cell r="B3360" t="str">
            <v>МЕЧТА РЫБАКА. Прямоугольник. 80х22, 2 шт</v>
          </cell>
          <cell r="E3360" t="str">
            <v>СИДУШКА</v>
          </cell>
          <cell r="F3360" t="str">
            <v>хаки</v>
          </cell>
          <cell r="G3360">
            <v>0</v>
          </cell>
          <cell r="H3360">
            <v>11</v>
          </cell>
          <cell r="I3360">
            <v>0</v>
          </cell>
          <cell r="J3360">
            <v>0</v>
          </cell>
          <cell r="K3360">
            <v>0</v>
          </cell>
        </row>
        <row r="3361">
          <cell r="A3361" t="str">
            <v>NAKLADKA+МРхак-чер75х22-2</v>
          </cell>
          <cell r="B3361" t="str">
            <v>МЕЧТА РЫБАКА. Прямоугольник. 75х22, 2 шт</v>
          </cell>
          <cell r="E3361" t="str">
            <v>СИДУШКА</v>
          </cell>
          <cell r="F3361" t="str">
            <v>хаки</v>
          </cell>
          <cell r="G3361">
            <v>0</v>
          </cell>
          <cell r="H3361">
            <v>11</v>
          </cell>
          <cell r="I3361">
            <v>0</v>
          </cell>
          <cell r="J3361">
            <v>0</v>
          </cell>
          <cell r="K3361">
            <v>0</v>
          </cell>
        </row>
        <row r="3362">
          <cell r="A3362" t="str">
            <v>NAKLADKA+МРхак-чер70х22-2</v>
          </cell>
          <cell r="B3362" t="str">
            <v>МЕЧТА РЫБАКА. Прямоугольник. 70х22, 2 шт</v>
          </cell>
          <cell r="E3362" t="str">
            <v>СИДУШКА</v>
          </cell>
          <cell r="F3362" t="str">
            <v>хаки</v>
          </cell>
          <cell r="G3362">
            <v>0</v>
          </cell>
          <cell r="H3362">
            <v>11</v>
          </cell>
          <cell r="I3362">
            <v>0</v>
          </cell>
          <cell r="J3362">
            <v>0</v>
          </cell>
          <cell r="K3362">
            <v>0</v>
          </cell>
        </row>
        <row r="3363">
          <cell r="A3363" t="str">
            <v>NAKLADKA+МРхак-чер65х22-2</v>
          </cell>
          <cell r="B3363" t="str">
            <v>МЕЧТА РЫБАКА. Прямоугольник. 65х22, 2 шт</v>
          </cell>
          <cell r="E3363" t="str">
            <v>СИДУШКА</v>
          </cell>
          <cell r="F3363" t="str">
            <v>хаки</v>
          </cell>
          <cell r="G3363">
            <v>0</v>
          </cell>
          <cell r="H3363">
            <v>11</v>
          </cell>
          <cell r="I3363">
            <v>0</v>
          </cell>
          <cell r="J3363">
            <v>0</v>
          </cell>
          <cell r="K3363">
            <v>0</v>
          </cell>
        </row>
        <row r="3364">
          <cell r="A3364" t="str">
            <v>NAKLADKA+РСхак-чер115х27-2</v>
          </cell>
          <cell r="B3364" t="str">
            <v>РЫБАЦКОЕ СЧАСТЬЕ. С КЕДЕРОМ. 115х27, 2 шт</v>
          </cell>
          <cell r="E3364" t="str">
            <v>СИДУШКА</v>
          </cell>
          <cell r="F3364" t="str">
            <v>хаки</v>
          </cell>
          <cell r="G3364">
            <v>0</v>
          </cell>
          <cell r="H3364">
            <v>11</v>
          </cell>
          <cell r="I3364">
            <v>0</v>
          </cell>
          <cell r="J3364">
            <v>0</v>
          </cell>
          <cell r="K3364">
            <v>0</v>
          </cell>
        </row>
        <row r="3365">
          <cell r="A3365" t="str">
            <v>NAKLADKA+РСхак-чер110х27-2</v>
          </cell>
          <cell r="B3365" t="str">
            <v>РЫБАЦКОЕ СЧАСТЬЕ. С КЕДЕРОМ. 110х27, 2 шт</v>
          </cell>
          <cell r="E3365" t="str">
            <v>СИДУШКА</v>
          </cell>
          <cell r="F3365" t="str">
            <v>хаки</v>
          </cell>
          <cell r="G3365">
            <v>0</v>
          </cell>
          <cell r="H3365">
            <v>11</v>
          </cell>
          <cell r="I3365">
            <v>0</v>
          </cell>
          <cell r="J3365">
            <v>0</v>
          </cell>
          <cell r="K3365">
            <v>0</v>
          </cell>
        </row>
        <row r="3366">
          <cell r="A3366" t="str">
            <v>NAKLADKA+РСхак-чер105х27-2</v>
          </cell>
          <cell r="B3366" t="str">
            <v>РЫБАЦКОЕ СЧАСТЬЕ. С КЕДЕРОМ. 105х27, 2 шт</v>
          </cell>
          <cell r="E3366" t="str">
            <v>СИДУШКА</v>
          </cell>
          <cell r="F3366" t="str">
            <v>хаки</v>
          </cell>
          <cell r="G3366">
            <v>0</v>
          </cell>
          <cell r="H3366">
            <v>11</v>
          </cell>
          <cell r="I3366">
            <v>0</v>
          </cell>
          <cell r="J3366">
            <v>0</v>
          </cell>
          <cell r="K3366">
            <v>0</v>
          </cell>
        </row>
        <row r="3367">
          <cell r="A3367" t="str">
            <v>NAKLADKA+РСхак-чер100х27-2</v>
          </cell>
          <cell r="B3367" t="str">
            <v>РЫБАЦКОЕ СЧАСТЬЕ. С КЕДЕРОМ. 100х27, 2 шт</v>
          </cell>
          <cell r="E3367" t="str">
            <v>СИДУШКА</v>
          </cell>
          <cell r="F3367" t="str">
            <v>хаки</v>
          </cell>
          <cell r="G3367">
            <v>0</v>
          </cell>
          <cell r="H3367">
            <v>11</v>
          </cell>
          <cell r="I3367">
            <v>0</v>
          </cell>
          <cell r="J3367">
            <v>0</v>
          </cell>
          <cell r="K3367">
            <v>0</v>
          </cell>
        </row>
        <row r="3368">
          <cell r="A3368" t="str">
            <v>NAKLADKA+РСхак-чер95х27-2</v>
          </cell>
          <cell r="B3368" t="str">
            <v>РЫБАЦКОЕ СЧАСТЬЕ. С КЕДЕРОМ. 95х27, 2 шт</v>
          </cell>
          <cell r="E3368" t="str">
            <v>СИДУШКА</v>
          </cell>
          <cell r="F3368" t="str">
            <v>хаки</v>
          </cell>
          <cell r="G3368">
            <v>0</v>
          </cell>
          <cell r="H3368">
            <v>11</v>
          </cell>
          <cell r="I3368">
            <v>0</v>
          </cell>
          <cell r="J3368">
            <v>0</v>
          </cell>
          <cell r="K3368">
            <v>0</v>
          </cell>
        </row>
        <row r="3369">
          <cell r="A3369" t="str">
            <v>NAKLADKA+РСхак-чер95х22-2</v>
          </cell>
          <cell r="B3369" t="str">
            <v>РЫБАЦКОЕ СЧАСТЬЕ. С КЕДЕРОМ. 95х22, 2 шт</v>
          </cell>
          <cell r="E3369" t="str">
            <v>СИДУШКА</v>
          </cell>
          <cell r="F3369" t="str">
            <v>хаки</v>
          </cell>
          <cell r="G3369">
            <v>0</v>
          </cell>
          <cell r="H3369">
            <v>11</v>
          </cell>
          <cell r="I3369">
            <v>0</v>
          </cell>
          <cell r="J3369">
            <v>0</v>
          </cell>
          <cell r="K3369">
            <v>0</v>
          </cell>
        </row>
        <row r="3370">
          <cell r="A3370" t="str">
            <v>NAKLADKA+РСхак-чер90х22-2</v>
          </cell>
          <cell r="B3370" t="str">
            <v>РЫБАЦКОЕ СЧАСТЬЕ. С КЕДЕРОМ. 90х22, 2 шт</v>
          </cell>
          <cell r="E3370" t="str">
            <v>СИДУШКА</v>
          </cell>
          <cell r="F3370" t="str">
            <v>хаки</v>
          </cell>
          <cell r="G3370">
            <v>0</v>
          </cell>
          <cell r="H3370">
            <v>11</v>
          </cell>
          <cell r="I3370">
            <v>0</v>
          </cell>
          <cell r="J3370">
            <v>0</v>
          </cell>
          <cell r="K3370">
            <v>0</v>
          </cell>
        </row>
        <row r="3371">
          <cell r="A3371" t="str">
            <v>NAKLADKA+РСхак-чер85х22-2</v>
          </cell>
          <cell r="B3371" t="str">
            <v>РЫБАЦКОЕ СЧАСТЬЕ. С КЕДЕРОМ. 85х22, 2 шт</v>
          </cell>
          <cell r="E3371" t="str">
            <v>СИДУШКА</v>
          </cell>
          <cell r="F3371" t="str">
            <v>хаки</v>
          </cell>
          <cell r="G3371">
            <v>0</v>
          </cell>
          <cell r="H3371">
            <v>11</v>
          </cell>
          <cell r="I3371">
            <v>0</v>
          </cell>
          <cell r="J3371">
            <v>0</v>
          </cell>
          <cell r="K3371">
            <v>0</v>
          </cell>
        </row>
        <row r="3372">
          <cell r="A3372" t="str">
            <v>NAKLADKA+РСхак-чер80х22-2</v>
          </cell>
          <cell r="B3372" t="str">
            <v>РЫБАЦКОЕ СЧАСТЬЕ. С КЕДЕРОМ. 80х22, 2 шт</v>
          </cell>
          <cell r="E3372" t="str">
            <v>СИДУШКА</v>
          </cell>
          <cell r="F3372" t="str">
            <v>хаки</v>
          </cell>
          <cell r="G3372">
            <v>0</v>
          </cell>
          <cell r="H3372">
            <v>11</v>
          </cell>
          <cell r="I3372">
            <v>0</v>
          </cell>
          <cell r="J3372">
            <v>0</v>
          </cell>
          <cell r="K3372">
            <v>0</v>
          </cell>
        </row>
        <row r="3373">
          <cell r="A3373" t="str">
            <v>NAKLADKA+РСхак-чер75х22-2</v>
          </cell>
          <cell r="B3373" t="str">
            <v>РЫБАЦКОЕ СЧАСТЬЕ. С КЕДЕРОМ.75х22, 2 шт</v>
          </cell>
          <cell r="E3373" t="str">
            <v>СИДУШКА</v>
          </cell>
          <cell r="F3373" t="str">
            <v>хаки</v>
          </cell>
          <cell r="G3373">
            <v>0</v>
          </cell>
          <cell r="H3373">
            <v>11</v>
          </cell>
          <cell r="I3373">
            <v>0</v>
          </cell>
          <cell r="J3373">
            <v>0</v>
          </cell>
          <cell r="K3373">
            <v>0</v>
          </cell>
        </row>
        <row r="3374">
          <cell r="A3374" t="str">
            <v>NAKLADKA+РСхак-чер70х22-2</v>
          </cell>
          <cell r="B3374" t="str">
            <v>РЫБАЦКОЕ СЧАСТЬЕ. С КЕДЕРОМ. 70х22, 2 шт</v>
          </cell>
          <cell r="E3374" t="str">
            <v>СИДУШКА</v>
          </cell>
          <cell r="F3374" t="str">
            <v>хаки</v>
          </cell>
          <cell r="G3374">
            <v>0</v>
          </cell>
          <cell r="H3374">
            <v>11</v>
          </cell>
          <cell r="I3374">
            <v>0</v>
          </cell>
          <cell r="J3374">
            <v>0</v>
          </cell>
          <cell r="K3374">
            <v>0</v>
          </cell>
        </row>
        <row r="3375">
          <cell r="A3375" t="str">
            <v>NAKLADKA+РСхак-чер65х22-2</v>
          </cell>
          <cell r="B3375" t="str">
            <v>РЫБАЦКОЕ СЧАСТЬЕ. С КЕДЕРОМ. 65х22, 2 шт</v>
          </cell>
          <cell r="E3375" t="str">
            <v>СИДУШКА</v>
          </cell>
          <cell r="F3375" t="str">
            <v>хаки</v>
          </cell>
          <cell r="G3375">
            <v>0</v>
          </cell>
          <cell r="H3375">
            <v>11</v>
          </cell>
          <cell r="I3375">
            <v>0</v>
          </cell>
          <cell r="J3375">
            <v>0</v>
          </cell>
          <cell r="K3375">
            <v>0</v>
          </cell>
        </row>
        <row r="3376">
          <cell r="A3376" t="str">
            <v>NAKLADKA+RUNDUK+МРхак-чер-Рчер115х27-2</v>
          </cell>
          <cell r="B3376" t="str">
            <v>МЕЧТА РЫБАКА Прямоугольник. 115х27, 2 шт + РУНДУК В НАБОРЕ</v>
          </cell>
          <cell r="E3376" t="str">
            <v>СИДУШКА</v>
          </cell>
          <cell r="F3376" t="str">
            <v>хаки</v>
          </cell>
          <cell r="G3376">
            <v>0</v>
          </cell>
          <cell r="H3376">
            <v>11</v>
          </cell>
          <cell r="I3376">
            <v>0</v>
          </cell>
          <cell r="J3376">
            <v>0</v>
          </cell>
          <cell r="K3376">
            <v>0</v>
          </cell>
        </row>
        <row r="3377">
          <cell r="A3377" t="str">
            <v>NAKLADKA+RUNDUK+МРхак-чер-Рчер110х27-2</v>
          </cell>
          <cell r="B3377" t="str">
            <v>МЕЧТА РЫБАКА Прямоугольник. 110х27, 2 шт + РУНДУК В НАБОРЕ</v>
          </cell>
          <cell r="E3377" t="str">
            <v>СИДУШКА</v>
          </cell>
          <cell r="F3377" t="str">
            <v>хаки</v>
          </cell>
          <cell r="G3377">
            <v>0</v>
          </cell>
          <cell r="H3377">
            <v>11</v>
          </cell>
          <cell r="I3377">
            <v>0</v>
          </cell>
          <cell r="J3377">
            <v>0</v>
          </cell>
          <cell r="K3377">
            <v>0</v>
          </cell>
        </row>
        <row r="3378">
          <cell r="A3378" t="str">
            <v>NAKLADKA+RUNDUK+МРхак-чер-Рчер105х27-2</v>
          </cell>
          <cell r="B3378" t="str">
            <v>МЕЧТА РЫБАКА Прямоугольник. 105х27, 2 шт + РУНДУК В НАБОРЕ</v>
          </cell>
          <cell r="E3378" t="str">
            <v>СИДУШКА</v>
          </cell>
          <cell r="F3378" t="str">
            <v>хаки</v>
          </cell>
          <cell r="G3378">
            <v>0</v>
          </cell>
          <cell r="H3378">
            <v>11</v>
          </cell>
          <cell r="I3378">
            <v>0</v>
          </cell>
          <cell r="J3378">
            <v>0</v>
          </cell>
          <cell r="K3378">
            <v>0</v>
          </cell>
        </row>
        <row r="3379">
          <cell r="A3379" t="str">
            <v>NAKLADKA+RUNDUK+МРхак-чер-Рчер100х27-2</v>
          </cell>
          <cell r="B3379" t="str">
            <v>МЕЧТА РЫБАКА Прямоугольник. 100х27, 2 шт + РУНДУК В НАБОРЕ</v>
          </cell>
          <cell r="E3379" t="str">
            <v>СИДУШКА</v>
          </cell>
          <cell r="F3379" t="str">
            <v>хаки</v>
          </cell>
          <cell r="G3379">
            <v>0</v>
          </cell>
          <cell r="H3379">
            <v>11</v>
          </cell>
          <cell r="I3379">
            <v>0</v>
          </cell>
          <cell r="J3379">
            <v>0</v>
          </cell>
          <cell r="K3379">
            <v>0</v>
          </cell>
        </row>
        <row r="3380">
          <cell r="A3380" t="str">
            <v>NAKLADKA+RUNDUK+МРхак-чер-Рчер95х27-2</v>
          </cell>
          <cell r="B3380" t="str">
            <v>МЕЧТА РЫБАКА Прямоугольник. 95х27, 2 шт + РУНДУК В НАБОРЕ</v>
          </cell>
          <cell r="E3380" t="str">
            <v>СИДУШКА</v>
          </cell>
          <cell r="F3380" t="str">
            <v>хаки</v>
          </cell>
          <cell r="G3380">
            <v>0</v>
          </cell>
          <cell r="H3380">
            <v>11</v>
          </cell>
          <cell r="I3380">
            <v>0</v>
          </cell>
          <cell r="J3380">
            <v>0</v>
          </cell>
          <cell r="K3380">
            <v>0</v>
          </cell>
        </row>
        <row r="3381">
          <cell r="A3381" t="str">
            <v>NAKLADKA+RUNDUK+МРхак-чер-Рчер95х22-2</v>
          </cell>
          <cell r="B3381" t="str">
            <v>МЕЧТА РЫБАКА Прямоугольник. 95х22, 2 шт + РУНДУК В НАБОРЕ</v>
          </cell>
          <cell r="E3381" t="str">
            <v>СИДУШКА</v>
          </cell>
          <cell r="F3381" t="str">
            <v>хаки</v>
          </cell>
          <cell r="G3381">
            <v>0</v>
          </cell>
          <cell r="H3381">
            <v>11</v>
          </cell>
          <cell r="I3381">
            <v>0</v>
          </cell>
          <cell r="J3381">
            <v>0</v>
          </cell>
          <cell r="K3381">
            <v>0</v>
          </cell>
        </row>
        <row r="3382">
          <cell r="A3382" t="str">
            <v>NAKLADKA+RUNDUK+МРхак-чер-Рчер90х22-2</v>
          </cell>
          <cell r="B3382" t="str">
            <v>МЕЧТА РЫБАКА Прямоугольник. 80х22, 2 шт + РУНДУК В НАБОРЕ</v>
          </cell>
          <cell r="E3382" t="str">
            <v>СИДУШКА</v>
          </cell>
          <cell r="F3382" t="str">
            <v>хаки</v>
          </cell>
          <cell r="G3382">
            <v>0</v>
          </cell>
          <cell r="H3382">
            <v>11</v>
          </cell>
          <cell r="I3382">
            <v>0</v>
          </cell>
          <cell r="J3382">
            <v>0</v>
          </cell>
          <cell r="K3382">
            <v>0</v>
          </cell>
        </row>
        <row r="3383">
          <cell r="A3383" t="str">
            <v>NAKLADKA+RUNDUK+МРхак-чер-Рчер80х22-2</v>
          </cell>
          <cell r="B3383" t="str">
            <v>МЕЧТА РЫБАКА Прямоугольник. 80х22, 2 шт + РУНДУК В НАБОРЕ</v>
          </cell>
          <cell r="E3383" t="str">
            <v>СИДУШКА</v>
          </cell>
          <cell r="F3383" t="str">
            <v>хаки</v>
          </cell>
          <cell r="G3383">
            <v>0</v>
          </cell>
          <cell r="H3383">
            <v>11</v>
          </cell>
          <cell r="I3383">
            <v>0</v>
          </cell>
          <cell r="J3383">
            <v>0</v>
          </cell>
          <cell r="K3383">
            <v>0</v>
          </cell>
        </row>
        <row r="3384">
          <cell r="A3384" t="str">
            <v>NAKLADKA+RUNDUK+МРхак-чер-Рчер75х22-2</v>
          </cell>
          <cell r="B3384" t="str">
            <v>МЕЧТА РЫБАКА Прямоугольник. 75х22, 2 шт + РУНДУК В НАБОРЕ</v>
          </cell>
          <cell r="E3384" t="str">
            <v>СИДУШКА</v>
          </cell>
          <cell r="F3384" t="str">
            <v>хаки</v>
          </cell>
          <cell r="G3384">
            <v>0</v>
          </cell>
          <cell r="H3384">
            <v>11</v>
          </cell>
          <cell r="I3384">
            <v>0</v>
          </cell>
          <cell r="J3384">
            <v>0</v>
          </cell>
          <cell r="K3384">
            <v>0</v>
          </cell>
        </row>
        <row r="3385">
          <cell r="A3385" t="str">
            <v>NAKLADKA+RUNDUK+МРхак-чер-Рчер70х22-2</v>
          </cell>
          <cell r="B3385" t="str">
            <v>МЕЧТА РЫБАКА Прямоугольник. 70х22, 2 шт + РУНДУК В НАБОРЕ</v>
          </cell>
          <cell r="E3385" t="str">
            <v>СИДУШКА</v>
          </cell>
          <cell r="F3385" t="str">
            <v>хаки</v>
          </cell>
          <cell r="G3385">
            <v>0</v>
          </cell>
          <cell r="H3385">
            <v>11</v>
          </cell>
          <cell r="I3385">
            <v>0</v>
          </cell>
          <cell r="J3385">
            <v>0</v>
          </cell>
          <cell r="K3385">
            <v>0</v>
          </cell>
        </row>
        <row r="3386">
          <cell r="A3386" t="str">
            <v>NAKLADKA+RUNDUK+РСхак-чер-Рчер115х27-2</v>
          </cell>
          <cell r="B3386" t="str">
            <v>РЫБАЦКОЕ СЧАСТЬЕ. С КЕДЕРОМ. 115х27,
2 шт + РУНДУК В НАБОРЕ</v>
          </cell>
          <cell r="E3386" t="str">
            <v>СИДУШКА</v>
          </cell>
          <cell r="F3386" t="str">
            <v>хаки</v>
          </cell>
          <cell r="G3386">
            <v>0</v>
          </cell>
          <cell r="H3386">
            <v>11</v>
          </cell>
          <cell r="I3386">
            <v>0</v>
          </cell>
          <cell r="J3386">
            <v>0</v>
          </cell>
          <cell r="K3386">
            <v>0</v>
          </cell>
        </row>
        <row r="3387">
          <cell r="A3387" t="str">
            <v>NAKLADKA+RUNDUK+РСхак-чер-Рчер110х27-2</v>
          </cell>
          <cell r="B3387" t="str">
            <v>РЫБАЦКОЕ СЧАСТЬЕ. С КЕДЕРОМ. 110х27,
2 шт + РУНДУК В НАБОРЕ</v>
          </cell>
          <cell r="E3387" t="str">
            <v>СИДУШКА</v>
          </cell>
          <cell r="F3387" t="str">
            <v>хаки</v>
          </cell>
          <cell r="G3387">
            <v>0</v>
          </cell>
          <cell r="H3387">
            <v>11</v>
          </cell>
          <cell r="I3387">
            <v>0</v>
          </cell>
          <cell r="J3387">
            <v>0</v>
          </cell>
          <cell r="K3387">
            <v>0</v>
          </cell>
        </row>
        <row r="3388">
          <cell r="A3388" t="str">
            <v>NAKLADKA+RUNDUK+РСхак-чер-Рчер105х27-2</v>
          </cell>
          <cell r="B3388" t="str">
            <v>РЫБАЦКОЕ СЧАСТЬЕ. С КЕДЕРОМ. 105х27,
2 шт + РУНДУК В НАБОРЕ</v>
          </cell>
          <cell r="E3388" t="str">
            <v>СИДУШКА</v>
          </cell>
          <cell r="F3388" t="str">
            <v>хаки</v>
          </cell>
          <cell r="G3388">
            <v>0</v>
          </cell>
          <cell r="H3388">
            <v>11</v>
          </cell>
          <cell r="I3388">
            <v>0</v>
          </cell>
          <cell r="J3388">
            <v>0</v>
          </cell>
          <cell r="K3388">
            <v>0</v>
          </cell>
        </row>
        <row r="3389">
          <cell r="A3389" t="str">
            <v>NAKLADKA+RUNDUK+РСхак-чер-Рчер100х27-2</v>
          </cell>
          <cell r="B3389" t="str">
            <v>РЫБАЦКОЕ СЧАСТЬЕ. С КЕДЕРОМ. 100х27,
2 шт + РУНДУК В НАБОРЕ</v>
          </cell>
          <cell r="E3389" t="str">
            <v>СИДУШКА</v>
          </cell>
          <cell r="F3389" t="str">
            <v>хаки</v>
          </cell>
          <cell r="G3389">
            <v>0</v>
          </cell>
          <cell r="H3389">
            <v>11</v>
          </cell>
          <cell r="I3389">
            <v>0</v>
          </cell>
          <cell r="J3389">
            <v>0</v>
          </cell>
          <cell r="K3389">
            <v>0</v>
          </cell>
        </row>
        <row r="3390">
          <cell r="A3390" t="str">
            <v>NAKLADKA+RUNDUK+РСхак-чер-Рчер95х27-2</v>
          </cell>
          <cell r="B3390" t="str">
            <v>РЫБАЦКОЕ СЧАСТЬЕ. С КЕДЕРОМ. 95х27,
2 шт + РУНДУК В НАБОРЕ</v>
          </cell>
          <cell r="E3390" t="str">
            <v>СИДУШКА</v>
          </cell>
          <cell r="F3390" t="str">
            <v>хаки</v>
          </cell>
          <cell r="G3390">
            <v>0</v>
          </cell>
          <cell r="H3390">
            <v>11</v>
          </cell>
          <cell r="I3390">
            <v>0</v>
          </cell>
          <cell r="J3390">
            <v>0</v>
          </cell>
          <cell r="K3390">
            <v>0</v>
          </cell>
        </row>
        <row r="3391">
          <cell r="A3391" t="str">
            <v>NAKLADKA+RUNDUK+РСхак-чер-Рчер95х22-2</v>
          </cell>
          <cell r="B3391" t="str">
            <v>РЫБАЦКОЕ СЧАСТЬЕ. С КЕДЕРОМ. 95х22,
2 шт + РУНДУК В НАБОРЕ</v>
          </cell>
          <cell r="E3391" t="str">
            <v>СИДУШКА</v>
          </cell>
          <cell r="F3391" t="str">
            <v>хаки</v>
          </cell>
          <cell r="G3391">
            <v>0</v>
          </cell>
          <cell r="H3391">
            <v>11</v>
          </cell>
          <cell r="I3391">
            <v>0</v>
          </cell>
          <cell r="J3391">
            <v>0</v>
          </cell>
          <cell r="K3391">
            <v>0</v>
          </cell>
        </row>
        <row r="3392">
          <cell r="A3392" t="str">
            <v>NAKLADKA+RUNDUK+РСхак-чер-Рчер90х22-2</v>
          </cell>
          <cell r="B3392" t="str">
            <v>РЫБАЦКОЕ СЧАСТЬЕ. С КЕДЕРОМ. 90х22,
2 шт + РУНДУК В НАБОРЕ</v>
          </cell>
          <cell r="E3392" t="str">
            <v>СИДУШКА</v>
          </cell>
          <cell r="F3392" t="str">
            <v>хаки</v>
          </cell>
          <cell r="G3392">
            <v>0</v>
          </cell>
          <cell r="H3392">
            <v>11</v>
          </cell>
          <cell r="I3392">
            <v>0</v>
          </cell>
          <cell r="J3392">
            <v>0</v>
          </cell>
          <cell r="K3392">
            <v>0</v>
          </cell>
        </row>
        <row r="3393">
          <cell r="A3393" t="str">
            <v>NAKLADKA+RUNDUK+РСхак-чер-Рчер85х22-2</v>
          </cell>
          <cell r="B3393" t="str">
            <v>РЫБАЦКОЕ СЧАСТЬЕ. С КЕДЕРОМ. 85х22,
2 шт + РУНДУК В НАБОРЕ</v>
          </cell>
          <cell r="E3393" t="str">
            <v>СИДУШКА</v>
          </cell>
          <cell r="F3393" t="str">
            <v>хаки</v>
          </cell>
          <cell r="G3393">
            <v>0</v>
          </cell>
          <cell r="H3393">
            <v>11</v>
          </cell>
          <cell r="I3393">
            <v>0</v>
          </cell>
          <cell r="J3393">
            <v>0</v>
          </cell>
          <cell r="K3393">
            <v>0</v>
          </cell>
        </row>
        <row r="3394">
          <cell r="A3394" t="str">
            <v>NAKLADKA+RUNDUK+РСхак-чер-Рчер80х22-2</v>
          </cell>
          <cell r="B3394" t="str">
            <v>РЫБАЦКОЕ СЧАСТЬЕ. С КЕДЕРОМ. 80х22,
2 шт + РУНДУК В НАБОРЕ</v>
          </cell>
          <cell r="E3394" t="str">
            <v>СИДУШКА</v>
          </cell>
          <cell r="F3394" t="str">
            <v>хаки</v>
          </cell>
          <cell r="G3394">
            <v>0</v>
          </cell>
          <cell r="H3394">
            <v>11</v>
          </cell>
          <cell r="I3394">
            <v>0</v>
          </cell>
          <cell r="J3394">
            <v>0</v>
          </cell>
          <cell r="K3394">
            <v>0</v>
          </cell>
        </row>
        <row r="3395">
          <cell r="A3395" t="str">
            <v>NAKLADKA+RUNDUK+РСхак-чер-Рчер75х22-2</v>
          </cell>
          <cell r="B3395" t="str">
            <v>РЫБАЦКОЕ СЧАСТЬЕ. С КЕДЕРОМ. 75х22,
2 шт + РУНДУК В НАБОРЕ</v>
          </cell>
          <cell r="E3395" t="str">
            <v>СИДУШКА</v>
          </cell>
          <cell r="F3395" t="str">
            <v>хаки</v>
          </cell>
          <cell r="G3395">
            <v>0</v>
          </cell>
          <cell r="H3395">
            <v>11</v>
          </cell>
          <cell r="I3395">
            <v>0</v>
          </cell>
          <cell r="J3395">
            <v>0</v>
          </cell>
          <cell r="K3395">
            <v>0</v>
          </cell>
        </row>
        <row r="3396">
          <cell r="A3396" t="str">
            <v>KOMBO+МРхак-чер-Рчер-С115х27-2</v>
          </cell>
          <cell r="B3396" t="str">
            <v>КОМБО: МЕЧТА РЫБАКА. 115х27, 2 шт + РУНДУК + СТОЛ + ПОДСТАКАННИК</v>
          </cell>
          <cell r="E3396" t="str">
            <v>СИДУШКА</v>
          </cell>
          <cell r="F3396" t="str">
            <v>хаки</v>
          </cell>
          <cell r="G3396">
            <v>0</v>
          </cell>
          <cell r="H3396">
            <v>11</v>
          </cell>
          <cell r="I3396">
            <v>0</v>
          </cell>
          <cell r="J3396">
            <v>0</v>
          </cell>
          <cell r="K3396">
            <v>0</v>
          </cell>
        </row>
        <row r="3397">
          <cell r="A3397" t="str">
            <v>KOMBO+МРхак-чер-Рчер-С110х27-2</v>
          </cell>
          <cell r="B3397" t="str">
            <v>КОМБО: МЕЧТА РЫБАКА. 110х27, 2 шт + РУНДУК + СТОЛ + ПОДСТАКАННИК</v>
          </cell>
          <cell r="E3397" t="str">
            <v>СИДУШКА</v>
          </cell>
          <cell r="F3397" t="str">
            <v>хаки</v>
          </cell>
          <cell r="G3397">
            <v>0</v>
          </cell>
          <cell r="H3397">
            <v>11</v>
          </cell>
          <cell r="I3397">
            <v>0</v>
          </cell>
          <cell r="J3397">
            <v>0</v>
          </cell>
          <cell r="K3397">
            <v>0</v>
          </cell>
        </row>
        <row r="3398">
          <cell r="A3398" t="str">
            <v>KOMBO+МРхак-чер-Рчер-С105х27-2</v>
          </cell>
          <cell r="B3398" t="str">
            <v>КОМБО: МЕЧТА РЫБАКА. 105х27, 2 шт + РУНДУК + СТОЛ + ПОДСТАКАННИК</v>
          </cell>
          <cell r="E3398" t="str">
            <v>СИДУШКА</v>
          </cell>
          <cell r="F3398" t="str">
            <v>хаки</v>
          </cell>
          <cell r="G3398">
            <v>0</v>
          </cell>
          <cell r="H3398">
            <v>11</v>
          </cell>
          <cell r="I3398">
            <v>0</v>
          </cell>
          <cell r="J3398">
            <v>0</v>
          </cell>
          <cell r="K3398">
            <v>0</v>
          </cell>
        </row>
        <row r="3399">
          <cell r="A3399" t="str">
            <v>KOMBO+МРхак-чер-Рчер-С100х27-2</v>
          </cell>
          <cell r="B3399" t="str">
            <v>КОМБО: МЕЧТА РЫБАКА. 100х27, 2 шт + РУНДУК + СТОЛ + ПОДСТАКАННИК</v>
          </cell>
          <cell r="E3399" t="str">
            <v>СИДУШКА</v>
          </cell>
          <cell r="F3399" t="str">
            <v>хаки</v>
          </cell>
          <cell r="G3399">
            <v>0</v>
          </cell>
          <cell r="H3399">
            <v>11</v>
          </cell>
          <cell r="I3399">
            <v>0</v>
          </cell>
          <cell r="J3399">
            <v>0</v>
          </cell>
          <cell r="K3399">
            <v>0</v>
          </cell>
        </row>
        <row r="3400">
          <cell r="A3400" t="str">
            <v>KOMBO+МРхак-чер-Рчер-С95х27-2</v>
          </cell>
          <cell r="B3400" t="str">
            <v>КОМБО: МЕЧТА РЫБАКА. 95х27, 2 шт + РУНДУК + СТОЛ + ПОДСТАКАННИК</v>
          </cell>
          <cell r="E3400" t="str">
            <v>СИДУШКА</v>
          </cell>
          <cell r="F3400" t="str">
            <v>хаки</v>
          </cell>
          <cell r="G3400">
            <v>0</v>
          </cell>
          <cell r="H3400">
            <v>11</v>
          </cell>
          <cell r="I3400">
            <v>0</v>
          </cell>
          <cell r="J3400">
            <v>0</v>
          </cell>
          <cell r="K3400">
            <v>0</v>
          </cell>
        </row>
        <row r="3401">
          <cell r="A3401" t="str">
            <v>KOMBO+МРхак-чер-Рчер-С95х22-2</v>
          </cell>
          <cell r="B3401" t="str">
            <v>КОМБО: МЕЧТА РЫБАКА. 95х22, 2 шт + РУНДУК + СТОЛ + ПОДСТАКАННИК</v>
          </cell>
          <cell r="E3401" t="str">
            <v>СИДУШКА</v>
          </cell>
          <cell r="F3401" t="str">
            <v>хаки</v>
          </cell>
          <cell r="G3401">
            <v>0</v>
          </cell>
          <cell r="H3401">
            <v>11</v>
          </cell>
          <cell r="I3401">
            <v>0</v>
          </cell>
          <cell r="J3401">
            <v>0</v>
          </cell>
          <cell r="K3401">
            <v>0</v>
          </cell>
        </row>
        <row r="3402">
          <cell r="A3402" t="str">
            <v>KOMBO+МРхак-чер-Рчер-С90х22-2</v>
          </cell>
          <cell r="B3402" t="str">
            <v>КОМБО: МЕЧТА РЫБАКА. 90х22, 2 шт + РУНДУК + СТОЛ + ПОДСТАКАННИК</v>
          </cell>
          <cell r="E3402" t="str">
            <v>СИДУШКА</v>
          </cell>
          <cell r="F3402" t="str">
            <v>хаки</v>
          </cell>
          <cell r="G3402">
            <v>0</v>
          </cell>
          <cell r="H3402">
            <v>11</v>
          </cell>
          <cell r="I3402">
            <v>0</v>
          </cell>
          <cell r="J3402">
            <v>0</v>
          </cell>
          <cell r="K3402">
            <v>0</v>
          </cell>
        </row>
        <row r="3403">
          <cell r="A3403" t="str">
            <v>KOMBO+МРхак-чер-Рчер-С95х22-2</v>
          </cell>
          <cell r="B3403" t="str">
            <v>КОМБО: МЕЧТА РЫБАКА. 95х22, 2 шт + РУНДУК + СТОЛ + ПОДСТАКАННИК</v>
          </cell>
          <cell r="E3403" t="str">
            <v>СИДУШКА</v>
          </cell>
          <cell r="F3403" t="str">
            <v>хаки</v>
          </cell>
          <cell r="G3403">
            <v>0</v>
          </cell>
          <cell r="H3403">
            <v>11</v>
          </cell>
          <cell r="I3403">
            <v>0</v>
          </cell>
          <cell r="J3403">
            <v>0</v>
          </cell>
          <cell r="K3403">
            <v>0</v>
          </cell>
        </row>
        <row r="3404">
          <cell r="A3404" t="str">
            <v>KOMBO+МРхак-чер-Рчер-С80х22-2</v>
          </cell>
          <cell r="B3404" t="str">
            <v>КОМБО: МЕЧТА РЫБАКА. 80х22, 2 шт + РУНДУК + СТОЛ + ПОДСТАКАННИК</v>
          </cell>
          <cell r="E3404" t="str">
            <v>СИДУШКА</v>
          </cell>
          <cell r="F3404" t="str">
            <v>хаки</v>
          </cell>
          <cell r="G3404">
            <v>0</v>
          </cell>
          <cell r="H3404">
            <v>11</v>
          </cell>
          <cell r="I3404">
            <v>0</v>
          </cell>
          <cell r="J3404">
            <v>0</v>
          </cell>
          <cell r="K3404">
            <v>0</v>
          </cell>
        </row>
        <row r="3405">
          <cell r="A3405" t="str">
            <v>KOMBO+МРхак-чер-Рчер-С75х22-2</v>
          </cell>
          <cell r="B3405" t="str">
            <v>КОМБО: МЕЧТА РЫБАКА. 75х22, 2 шт + РУНДУК + СТОЛ + ПОДСТАКАННИК</v>
          </cell>
          <cell r="E3405" t="str">
            <v>СИДУШКА</v>
          </cell>
          <cell r="F3405" t="str">
            <v>хаки</v>
          </cell>
          <cell r="G3405">
            <v>0</v>
          </cell>
          <cell r="H3405">
            <v>11</v>
          </cell>
          <cell r="I3405">
            <v>0</v>
          </cell>
          <cell r="J3405">
            <v>0</v>
          </cell>
          <cell r="K3405">
            <v>0</v>
          </cell>
        </row>
        <row r="3406">
          <cell r="A3406" t="str">
            <v>KOMBO+РСхак-чер-Рчер-С115х27-2</v>
          </cell>
          <cell r="B3406" t="str">
            <v>КОМБО: РЫБАЦКОЕ СЧАСТЬЕ. 115х27, 2 шт + РУНДУК + СТОЛ + ПОДСТАКАННИК</v>
          </cell>
          <cell r="E3406" t="str">
            <v>СИДУШКА</v>
          </cell>
          <cell r="F3406" t="str">
            <v>хаки</v>
          </cell>
          <cell r="G3406">
            <v>0</v>
          </cell>
          <cell r="H3406">
            <v>11</v>
          </cell>
          <cell r="I3406">
            <v>0</v>
          </cell>
          <cell r="J3406">
            <v>0</v>
          </cell>
          <cell r="K3406">
            <v>0</v>
          </cell>
        </row>
        <row r="3407">
          <cell r="A3407" t="str">
            <v>KOMBO+РСхак-чер-Рчер-С110х27-2</v>
          </cell>
          <cell r="B3407" t="str">
            <v>КОМБО: РЫБАЦКОЕ СЧАСТЬЕ. 110х27, 2 шт + РУНДУК + СТОЛ + ПОДСТАКАННИК</v>
          </cell>
          <cell r="E3407" t="str">
            <v>СИДУШКА</v>
          </cell>
          <cell r="F3407" t="str">
            <v>хаки</v>
          </cell>
          <cell r="G3407">
            <v>0</v>
          </cell>
          <cell r="H3407">
            <v>11</v>
          </cell>
          <cell r="I3407">
            <v>0</v>
          </cell>
          <cell r="J3407">
            <v>0</v>
          </cell>
          <cell r="K3407">
            <v>0</v>
          </cell>
        </row>
        <row r="3408">
          <cell r="A3408" t="str">
            <v>KOMBO+РСхак-чер-Рчер-С100х27-2</v>
          </cell>
          <cell r="B3408" t="str">
            <v>КОМБО: РЫБАЦКОЕ СЧАСТЬЕ. 100х27, 2 шт + РУНДУК + СТОЛ + ПОДСТАКАННИК</v>
          </cell>
          <cell r="E3408" t="str">
            <v>СИДУШКА</v>
          </cell>
          <cell r="F3408" t="str">
            <v>хаки</v>
          </cell>
          <cell r="G3408">
            <v>0</v>
          </cell>
          <cell r="H3408">
            <v>11</v>
          </cell>
          <cell r="I3408">
            <v>0</v>
          </cell>
          <cell r="J3408">
            <v>0</v>
          </cell>
          <cell r="K3408">
            <v>0</v>
          </cell>
        </row>
        <row r="3409">
          <cell r="A3409" t="str">
            <v>KOMBO+РСхак-чер-Рчер-С95х27-2</v>
          </cell>
          <cell r="B3409" t="str">
            <v>КОМБО: РЫБАЦКОЕ СЧАСТЬЕ. 95х27, 2 шт + РУНДУК + СТОЛ + ПОДСТАКАННИК</v>
          </cell>
          <cell r="E3409" t="str">
            <v>СИДУШКА</v>
          </cell>
          <cell r="F3409" t="str">
            <v>хаки</v>
          </cell>
          <cell r="G3409">
            <v>0</v>
          </cell>
          <cell r="H3409">
            <v>11</v>
          </cell>
          <cell r="I3409">
            <v>0</v>
          </cell>
          <cell r="J3409">
            <v>0</v>
          </cell>
          <cell r="K3409">
            <v>0</v>
          </cell>
        </row>
        <row r="3410">
          <cell r="A3410" t="str">
            <v>KOMBO+РСхак-чер-Рчер-С95х22-2</v>
          </cell>
          <cell r="B3410" t="str">
            <v>КОМБО: РЫБАЦКОЕ СЧАСТЬЕ. 95х22, 2 шт + РУНДУК + СТОЛ + ПОДСТАКАННИК</v>
          </cell>
          <cell r="E3410" t="str">
            <v>СИДУШКА</v>
          </cell>
          <cell r="F3410" t="str">
            <v>хаки</v>
          </cell>
          <cell r="G3410">
            <v>0</v>
          </cell>
          <cell r="H3410">
            <v>11</v>
          </cell>
          <cell r="I3410">
            <v>0</v>
          </cell>
          <cell r="J3410">
            <v>0</v>
          </cell>
          <cell r="K3410">
            <v>0</v>
          </cell>
        </row>
        <row r="3411">
          <cell r="A3411" t="str">
            <v>KOMBO+РСхак-чер-Рчер-С90х22-2</v>
          </cell>
          <cell r="B3411" t="str">
            <v>КОМБО: РЫБАЦКОЕ СЧАСТЬЕ. 90х22, 2 шт + РУНДУК + СТОЛ + ПОДСТАКАННИК</v>
          </cell>
          <cell r="E3411" t="str">
            <v>СИДУШКА</v>
          </cell>
          <cell r="F3411" t="str">
            <v>хаки</v>
          </cell>
          <cell r="G3411">
            <v>0</v>
          </cell>
          <cell r="H3411">
            <v>11</v>
          </cell>
          <cell r="I3411">
            <v>0</v>
          </cell>
          <cell r="J3411">
            <v>0</v>
          </cell>
          <cell r="K3411">
            <v>0</v>
          </cell>
        </row>
        <row r="3412">
          <cell r="A3412" t="str">
            <v>KOMBO+РСхак-чер-Рчер-С85х22-2</v>
          </cell>
          <cell r="B3412" t="str">
            <v>КОМБО: РЫБАЦКОЕ СЧАСТЬЕ. 85х22, 2 шт + РУНДУК + СТОЛ + ПОДСТАКАННИК</v>
          </cell>
          <cell r="E3412" t="str">
            <v>СИДУШКА</v>
          </cell>
          <cell r="F3412" t="str">
            <v>хаки</v>
          </cell>
          <cell r="G3412">
            <v>0</v>
          </cell>
          <cell r="H3412">
            <v>11</v>
          </cell>
          <cell r="I3412">
            <v>0</v>
          </cell>
          <cell r="J3412">
            <v>0</v>
          </cell>
          <cell r="K3412">
            <v>0</v>
          </cell>
        </row>
        <row r="3413">
          <cell r="A3413" t="str">
            <v>KOMBO+РСхак-чер-Рчер-С75х22-2</v>
          </cell>
          <cell r="B3413" t="str">
            <v>КОМБО: РЫБАЦКОЕ СЧАСТЬЕ. 75х22, 2 шт + РУНДУК + СТОЛ + ПОДСТАКАННИК</v>
          </cell>
          <cell r="E3413" t="str">
            <v>СИДУШКА</v>
          </cell>
          <cell r="F3413" t="str">
            <v>хаки</v>
          </cell>
          <cell r="G3413">
            <v>0</v>
          </cell>
          <cell r="H3413">
            <v>11</v>
          </cell>
          <cell r="I3413">
            <v>0</v>
          </cell>
          <cell r="J3413">
            <v>0</v>
          </cell>
          <cell r="K3413">
            <v>0</v>
          </cell>
        </row>
        <row r="3414">
          <cell r="A3414" t="str">
            <v>KOMBO+РСхак-чер-Рчер-С70х22-2</v>
          </cell>
          <cell r="B3414" t="str">
            <v>КОМБО: РЫБАЦКОЕ СЧАСТЬЕ. 70х22, 2 шт + РУНДУК + СТОЛ + ПОДСТАКАННИК</v>
          </cell>
          <cell r="E3414" t="str">
            <v>СИДУШКА</v>
          </cell>
          <cell r="F3414" t="str">
            <v>хаки</v>
          </cell>
          <cell r="G3414">
            <v>0</v>
          </cell>
          <cell r="H3414">
            <v>11</v>
          </cell>
          <cell r="I3414">
            <v>0</v>
          </cell>
          <cell r="J3414">
            <v>0</v>
          </cell>
          <cell r="K3414">
            <v>0</v>
          </cell>
        </row>
        <row r="3415">
          <cell r="A3415" t="str">
            <v>KOMBO+РСхак-чер-Рчер-С65х22-2</v>
          </cell>
          <cell r="B3415" t="str">
            <v>КОМБО: РЫБАЦКОЕ СЧАСТЬЕ. 65х22, 2 шт + РУНДУК + СТОЛ + ПОДСТАКАННИК</v>
          </cell>
          <cell r="E3415" t="str">
            <v>СИДУШКА</v>
          </cell>
          <cell r="F3415" t="str">
            <v>хаки</v>
          </cell>
          <cell r="G3415">
            <v>0</v>
          </cell>
          <cell r="H3415">
            <v>11</v>
          </cell>
          <cell r="I3415">
            <v>0</v>
          </cell>
          <cell r="J3415">
            <v>0</v>
          </cell>
          <cell r="K3415">
            <v>0</v>
          </cell>
        </row>
        <row r="3416">
          <cell r="A3416" t="str">
            <v>KOMBO+МРхак-чер-Рчер-С65х22-2</v>
          </cell>
          <cell r="B3416" t="str">
            <v>КОМБО: МЕЧТА РЫБАКА. 65х22, 2 шт + РУНДУК + СТОЛ + ПОДСТАКАННИК</v>
          </cell>
          <cell r="E3416" t="str">
            <v>СИДУШКА</v>
          </cell>
          <cell r="F3416" t="str">
            <v>хаки</v>
          </cell>
          <cell r="G3416">
            <v>0</v>
          </cell>
          <cell r="H3416">
            <v>11</v>
          </cell>
          <cell r="I3416">
            <v>0</v>
          </cell>
          <cell r="J3416">
            <v>0</v>
          </cell>
          <cell r="K3416">
            <v>0</v>
          </cell>
        </row>
        <row r="3417">
          <cell r="A3417" t="str">
            <v>EVA_BORT+Volkswagen+P_olo+2009-2020+black+19</v>
          </cell>
          <cell r="B3417" t="str">
            <v>VOLKSWAGEN POLO 5</v>
          </cell>
          <cell r="E3417" t="str">
            <v>борт</v>
          </cell>
          <cell r="F3417" t="str">
            <v>черный</v>
          </cell>
          <cell r="G3417" t="str">
            <v>соты</v>
          </cell>
          <cell r="H3417">
            <v>19</v>
          </cell>
          <cell r="I3417">
            <v>1</v>
          </cell>
          <cell r="J3417">
            <v>1</v>
          </cell>
          <cell r="K3417">
            <v>0</v>
          </cell>
        </row>
        <row r="3418">
          <cell r="A3418" t="str">
            <v>VOD_Subaru_Tribeca_I пок и R_2007-2014_black+12</v>
          </cell>
          <cell r="B3418" t="str">
            <v>SUBARU TRIBECA 1 и рестайлинг</v>
          </cell>
          <cell r="E3418" t="str">
            <v>водитель</v>
          </cell>
          <cell r="F3418" t="str">
            <v>черный</v>
          </cell>
          <cell r="G3418" t="str">
            <v>соты</v>
          </cell>
          <cell r="H3418">
            <v>12</v>
          </cell>
          <cell r="I3418">
            <v>1</v>
          </cell>
          <cell r="J3418">
            <v>1</v>
          </cell>
        </row>
        <row r="3419">
          <cell r="A3419" t="str">
            <v>PERED_EVA_Subaru_Tribeca_I пок и R_2007-2014_black+12</v>
          </cell>
          <cell r="B3419" t="str">
            <v>SUBARU TRIBECA 1 и рестайлинг</v>
          </cell>
          <cell r="E3419" t="str">
            <v>передние</v>
          </cell>
          <cell r="F3419" t="str">
            <v>черный</v>
          </cell>
          <cell r="G3419" t="str">
            <v>соты</v>
          </cell>
          <cell r="H3419">
            <v>12</v>
          </cell>
          <cell r="I3419">
            <v>1</v>
          </cell>
          <cell r="J3419">
            <v>1</v>
          </cell>
        </row>
        <row r="3420">
          <cell r="A3420" t="str">
            <v>EVA_BORT+Volkswagen+P_olo+2009-2020+black+20</v>
          </cell>
          <cell r="B3420" t="str">
            <v>VOLKSWAGEN POLO 5</v>
          </cell>
          <cell r="E3420" t="str">
            <v>борт</v>
          </cell>
          <cell r="F3420" t="str">
            <v>черный</v>
          </cell>
          <cell r="G3420" t="str">
            <v>соты</v>
          </cell>
          <cell r="H3420">
            <v>20</v>
          </cell>
          <cell r="I3420">
            <v>1</v>
          </cell>
          <cell r="J3420">
            <v>1</v>
          </cell>
          <cell r="K3420">
            <v>0</v>
          </cell>
        </row>
        <row r="3421">
          <cell r="A3421" t="str">
            <v>EVA_BORT+Volkswagen+P_olo+2009-2020+black+4</v>
          </cell>
          <cell r="B3421" t="str">
            <v>VOLKSWAGEN POLO 5</v>
          </cell>
          <cell r="E3421" t="str">
            <v>борт</v>
          </cell>
          <cell r="F3421" t="str">
            <v>черный</v>
          </cell>
          <cell r="G3421" t="str">
            <v>соты</v>
          </cell>
          <cell r="H3421">
            <v>4</v>
          </cell>
          <cell r="I3421">
            <v>1</v>
          </cell>
          <cell r="J3421">
            <v>1</v>
          </cell>
          <cell r="K3421">
            <v>0</v>
          </cell>
        </row>
        <row r="3422">
          <cell r="A3422" t="str">
            <v>EVA_BORT+Volkswagen+P_olo+2009-2020+black+9</v>
          </cell>
          <cell r="B3422" t="str">
            <v>VOLKSWAGEN POLO 5</v>
          </cell>
          <cell r="E3422" t="str">
            <v>борт</v>
          </cell>
          <cell r="F3422" t="str">
            <v>черный</v>
          </cell>
          <cell r="G3422" t="str">
            <v>соты</v>
          </cell>
          <cell r="H3422">
            <v>9</v>
          </cell>
          <cell r="I3422">
            <v>1</v>
          </cell>
          <cell r="J3422">
            <v>1</v>
          </cell>
          <cell r="K3422">
            <v>0</v>
          </cell>
        </row>
        <row r="3423">
          <cell r="A3423" t="str">
            <v>EVA_BORT+Volkswagen+Pol_o+2009-2020+black+11</v>
          </cell>
          <cell r="B3423" t="str">
            <v>VOLKSWAGEN POLO 5</v>
          </cell>
          <cell r="E3423" t="str">
            <v>борт</v>
          </cell>
          <cell r="F3423" t="str">
            <v>черный</v>
          </cell>
          <cell r="G3423" t="str">
            <v>соты</v>
          </cell>
          <cell r="H3423">
            <v>11</v>
          </cell>
          <cell r="I3423">
            <v>1</v>
          </cell>
          <cell r="J3423">
            <v>1</v>
          </cell>
          <cell r="K3423">
            <v>0</v>
          </cell>
        </row>
        <row r="3424">
          <cell r="A3424" t="str">
            <v>VOD+Suzuki+Solio+2015-2020+black+12</v>
          </cell>
          <cell r="B3424" t="str">
            <v>SUZUKI SOLIO 3</v>
          </cell>
          <cell r="E3424" t="str">
            <v>водитель</v>
          </cell>
          <cell r="F3424" t="str">
            <v>черный</v>
          </cell>
          <cell r="G3424" t="str">
            <v>соты</v>
          </cell>
          <cell r="H3424">
            <v>12</v>
          </cell>
          <cell r="I3424">
            <v>1</v>
          </cell>
          <cell r="J3424">
            <v>1</v>
          </cell>
          <cell r="K3424" t="str">
            <v>водительский коврик</v>
          </cell>
        </row>
        <row r="3425">
          <cell r="A3425" t="str">
            <v>PERED_EVA+Suzuki+Solio+2015-2020+black+11</v>
          </cell>
          <cell r="B3425" t="str">
            <v>SUZUKI SOLIO 3</v>
          </cell>
          <cell r="E3425" t="str">
            <v>передние</v>
          </cell>
          <cell r="F3425" t="str">
            <v>черный</v>
          </cell>
          <cell r="G3425" t="str">
            <v>соты</v>
          </cell>
          <cell r="H3425">
            <v>11</v>
          </cell>
          <cell r="I3425">
            <v>1</v>
          </cell>
          <cell r="J3425">
            <v>1</v>
          </cell>
          <cell r="K3425" t="str">
            <v>передние</v>
          </cell>
        </row>
        <row r="3426">
          <cell r="A3426" t="str">
            <v>PERED_EVA+Suzuki+Solio+2015-2020+black+12</v>
          </cell>
          <cell r="B3426" t="str">
            <v>SUZUKI SOLIO 3</v>
          </cell>
          <cell r="E3426" t="str">
            <v>передние</v>
          </cell>
          <cell r="F3426" t="str">
            <v>черный</v>
          </cell>
          <cell r="G3426" t="str">
            <v>соты</v>
          </cell>
          <cell r="H3426">
            <v>12</v>
          </cell>
          <cell r="I3426">
            <v>1</v>
          </cell>
          <cell r="J3426">
            <v>1</v>
          </cell>
          <cell r="K3426" t="str">
            <v>передние</v>
          </cell>
        </row>
        <row r="3427">
          <cell r="A3427" t="str">
            <v>EVA_BORT+Volkswagen+Pol_o+2009-2020+black+13</v>
          </cell>
          <cell r="B3427" t="str">
            <v>VOLKSWAGEN POLO 5</v>
          </cell>
          <cell r="E3427" t="str">
            <v>борт</v>
          </cell>
          <cell r="F3427" t="str">
            <v>черный</v>
          </cell>
          <cell r="G3427" t="str">
            <v>соты</v>
          </cell>
          <cell r="H3427">
            <v>13</v>
          </cell>
          <cell r="I3427">
            <v>1</v>
          </cell>
          <cell r="J3427">
            <v>1</v>
          </cell>
          <cell r="K3427">
            <v>0</v>
          </cell>
        </row>
        <row r="3428">
          <cell r="A3428" t="str">
            <v>EVA_BORT+Volkswagen+Pol_o+2009-2020+black+2</v>
          </cell>
          <cell r="B3428" t="str">
            <v>VOLKSWAGEN POLO 5</v>
          </cell>
          <cell r="E3428" t="str">
            <v>борт</v>
          </cell>
          <cell r="F3428" t="str">
            <v>черный</v>
          </cell>
          <cell r="G3428" t="str">
            <v>соты</v>
          </cell>
          <cell r="H3428">
            <v>2</v>
          </cell>
          <cell r="I3428">
            <v>1</v>
          </cell>
          <cell r="J3428">
            <v>1</v>
          </cell>
          <cell r="K3428">
            <v>0</v>
          </cell>
        </row>
        <row r="3429">
          <cell r="A3429" t="str">
            <v>EVA_BORT+Volkswagen+Polo_+2009-2020+black+12</v>
          </cell>
          <cell r="B3429" t="str">
            <v>VOLKSWAGEN POLO 5</v>
          </cell>
          <cell r="E3429" t="str">
            <v>борт</v>
          </cell>
          <cell r="F3429" t="str">
            <v>черный</v>
          </cell>
          <cell r="G3429" t="str">
            <v>соты</v>
          </cell>
          <cell r="H3429">
            <v>12</v>
          </cell>
          <cell r="I3429">
            <v>1</v>
          </cell>
          <cell r="J3429">
            <v>1</v>
          </cell>
          <cell r="K3429">
            <v>0</v>
          </cell>
        </row>
        <row r="3430">
          <cell r="A3430" t="str">
            <v>EVA_BORT+Volkswagen+Polo_+2009-2020+black+2</v>
          </cell>
          <cell r="B3430" t="str">
            <v>VOLKSWAGEN POLO 5</v>
          </cell>
          <cell r="E3430" t="str">
            <v>борт</v>
          </cell>
          <cell r="F3430" t="str">
            <v>черный</v>
          </cell>
          <cell r="G3430" t="str">
            <v>соты</v>
          </cell>
          <cell r="H3430">
            <v>2</v>
          </cell>
          <cell r="I3430">
            <v>1</v>
          </cell>
          <cell r="J3430">
            <v>1</v>
          </cell>
          <cell r="K3430">
            <v>0</v>
          </cell>
        </row>
        <row r="3431">
          <cell r="A3431" t="str">
            <v>EVA_BORT+Volkswagen+Polo+2009-2020+black+10</v>
          </cell>
          <cell r="B3431" t="str">
            <v>VOLKSWAGEN POLO 5</v>
          </cell>
          <cell r="E3431" t="str">
            <v>борт</v>
          </cell>
          <cell r="F3431" t="str">
            <v>черный</v>
          </cell>
          <cell r="G3431" t="str">
            <v>соты</v>
          </cell>
          <cell r="H3431">
            <v>10</v>
          </cell>
          <cell r="I3431">
            <v>1</v>
          </cell>
          <cell r="J3431">
            <v>1</v>
          </cell>
          <cell r="K3431">
            <v>0</v>
          </cell>
        </row>
        <row r="3432">
          <cell r="A3432" t="str">
            <v>EVA_BORT+Volkswagen+Polo+2009-2020+black+11</v>
          </cell>
          <cell r="B3432" t="str">
            <v>VOLKSWAGEN POLO 5</v>
          </cell>
          <cell r="E3432" t="str">
            <v>борт</v>
          </cell>
          <cell r="F3432" t="str">
            <v>черный</v>
          </cell>
          <cell r="G3432" t="str">
            <v>соты</v>
          </cell>
          <cell r="H3432">
            <v>11</v>
          </cell>
          <cell r="I3432">
            <v>1</v>
          </cell>
          <cell r="J3432">
            <v>1</v>
          </cell>
          <cell r="K3432">
            <v>0</v>
          </cell>
        </row>
        <row r="3433">
          <cell r="A3433" t="str">
            <v>EVA_BORT+Volkswagen+Polo+2009-2020+black+11</v>
          </cell>
          <cell r="B3433" t="str">
            <v>VOLKSWAGEN POLO 5</v>
          </cell>
          <cell r="E3433" t="str">
            <v>борт</v>
          </cell>
          <cell r="F3433" t="str">
            <v>черный</v>
          </cell>
          <cell r="G3433" t="str">
            <v>соты</v>
          </cell>
          <cell r="H3433">
            <v>11</v>
          </cell>
          <cell r="I3433">
            <v>1</v>
          </cell>
          <cell r="J3433">
            <v>1</v>
          </cell>
          <cell r="K3433">
            <v>0</v>
          </cell>
        </row>
        <row r="3434">
          <cell r="A3434" t="str">
            <v>EVA_BORT+Volkswagen+Polo+2009-2020+black+12</v>
          </cell>
          <cell r="B3434" t="str">
            <v>VOLKSWAGEN POLO 5</v>
          </cell>
          <cell r="E3434" t="str">
            <v>борт</v>
          </cell>
          <cell r="F3434" t="str">
            <v>черный</v>
          </cell>
          <cell r="G3434" t="str">
            <v>соты</v>
          </cell>
          <cell r="H3434">
            <v>12</v>
          </cell>
          <cell r="I3434">
            <v>1</v>
          </cell>
          <cell r="J3434">
            <v>1</v>
          </cell>
          <cell r="K3434">
            <v>0</v>
          </cell>
        </row>
        <row r="3435">
          <cell r="A3435" t="str">
            <v>EVA_BORT+Volkswagen+Polo+2009-2020+black+14</v>
          </cell>
          <cell r="B3435" t="str">
            <v>VOLKSWAGEN POLO 5</v>
          </cell>
          <cell r="E3435" t="str">
            <v>борт</v>
          </cell>
          <cell r="F3435" t="str">
            <v>черный</v>
          </cell>
          <cell r="G3435" t="str">
            <v>соты</v>
          </cell>
          <cell r="H3435">
            <v>14</v>
          </cell>
          <cell r="I3435">
            <v>1</v>
          </cell>
          <cell r="J3435">
            <v>1</v>
          </cell>
          <cell r="K3435">
            <v>0</v>
          </cell>
        </row>
        <row r="3436">
          <cell r="A3436" t="str">
            <v>EVA_BORT+Volkswagen+Polo+2009-2020+black+15</v>
          </cell>
          <cell r="B3436" t="str">
            <v>VOLKSWAGEN POLO 5</v>
          </cell>
          <cell r="E3436" t="str">
            <v>борт</v>
          </cell>
          <cell r="F3436" t="str">
            <v>черный</v>
          </cell>
          <cell r="G3436" t="str">
            <v>соты</v>
          </cell>
          <cell r="H3436">
            <v>15</v>
          </cell>
          <cell r="I3436">
            <v>1</v>
          </cell>
          <cell r="J3436">
            <v>1</v>
          </cell>
          <cell r="K3436">
            <v>0</v>
          </cell>
        </row>
        <row r="3437">
          <cell r="A3437" t="str">
            <v>EVA_BORT+Volkswagen+Polo+2009-2020+black+2</v>
          </cell>
          <cell r="B3437" t="str">
            <v>VOLKSWAGEN POLO 5</v>
          </cell>
          <cell r="E3437" t="str">
            <v>борт</v>
          </cell>
          <cell r="F3437" t="str">
            <v>черный</v>
          </cell>
          <cell r="G3437" t="str">
            <v>соты</v>
          </cell>
          <cell r="H3437">
            <v>2</v>
          </cell>
          <cell r="I3437">
            <v>1</v>
          </cell>
          <cell r="J3437">
            <v>1</v>
          </cell>
          <cell r="K3437">
            <v>0</v>
          </cell>
        </row>
        <row r="3438">
          <cell r="A3438" t="str">
            <v>EVA_BORT+Volkswagen+Polo+2009-2020+grey+2</v>
          </cell>
          <cell r="B3438" t="str">
            <v>VOLKSWAGEN POLO 5</v>
          </cell>
          <cell r="E3438" t="str">
            <v>борт</v>
          </cell>
          <cell r="F3438" t="str">
            <v>серый</v>
          </cell>
          <cell r="G3438" t="str">
            <v>соты</v>
          </cell>
          <cell r="H3438">
            <v>2</v>
          </cell>
          <cell r="I3438">
            <v>1</v>
          </cell>
          <cell r="J3438">
            <v>1</v>
          </cell>
          <cell r="K3438" t="str">
            <v>красный подпятник</v>
          </cell>
        </row>
        <row r="3439">
          <cell r="A3439" t="str">
            <v>EVA_BORT+Volkswagen+Polo+2009-2020+grey+6</v>
          </cell>
          <cell r="B3439" t="str">
            <v>VOLKSWAGEN POLO 5</v>
          </cell>
          <cell r="E3439" t="str">
            <v>борт</v>
          </cell>
          <cell r="F3439" t="str">
            <v>серый</v>
          </cell>
          <cell r="G3439" t="str">
            <v>соты</v>
          </cell>
          <cell r="H3439">
            <v>6</v>
          </cell>
          <cell r="I3439">
            <v>1</v>
          </cell>
          <cell r="J3439">
            <v>1</v>
          </cell>
          <cell r="K3439">
            <v>0</v>
          </cell>
        </row>
        <row r="3440">
          <cell r="A3440" t="str">
            <v>EVA_BORT+Volkswagen+Polo+2020-2021+black+12</v>
          </cell>
          <cell r="B3440" t="str">
            <v>VOLKSWAGEN POLO 5</v>
          </cell>
          <cell r="E3440" t="str">
            <v>борт</v>
          </cell>
          <cell r="F3440" t="str">
            <v>черный</v>
          </cell>
          <cell r="G3440" t="str">
            <v>соты</v>
          </cell>
          <cell r="H3440">
            <v>11</v>
          </cell>
          <cell r="I3440">
            <v>1</v>
          </cell>
          <cell r="J3440">
            <v>1</v>
          </cell>
          <cell r="K3440">
            <v>0</v>
          </cell>
        </row>
        <row r="3441">
          <cell r="A3441" t="str">
            <v>EVA_BORT+Volkswagen+Polo+2020-2021+black+13</v>
          </cell>
          <cell r="B3441" t="str">
            <v>VOLKSWAGEN POLO 5</v>
          </cell>
          <cell r="E3441" t="str">
            <v>борт</v>
          </cell>
          <cell r="F3441" t="str">
            <v>черный</v>
          </cell>
          <cell r="G3441" t="str">
            <v>соты</v>
          </cell>
          <cell r="H3441">
            <v>13</v>
          </cell>
          <cell r="I3441">
            <v>1</v>
          </cell>
          <cell r="J3441">
            <v>1</v>
          </cell>
          <cell r="K3441">
            <v>0</v>
          </cell>
        </row>
        <row r="3442">
          <cell r="A3442" t="str">
            <v>EVA_BORT+Volkswagen+Polo+2020-2021+black+16</v>
          </cell>
          <cell r="B3442" t="str">
            <v>VOLKSWAGEN POLO 5</v>
          </cell>
          <cell r="E3442" t="str">
            <v>борт</v>
          </cell>
          <cell r="F3442" t="str">
            <v>черный</v>
          </cell>
          <cell r="G3442" t="str">
            <v>соты</v>
          </cell>
          <cell r="H3442">
            <v>16</v>
          </cell>
          <cell r="I3442">
            <v>1</v>
          </cell>
          <cell r="J3442">
            <v>1</v>
          </cell>
          <cell r="K3442">
            <v>0</v>
          </cell>
        </row>
        <row r="3443">
          <cell r="A3443" t="str">
            <v>EVA_BORT+Volkswagen+Polo+2020-2021+black+3</v>
          </cell>
          <cell r="B3443" t="str">
            <v>VOLKSWAGEN POLO 5</v>
          </cell>
          <cell r="E3443" t="str">
            <v>борт</v>
          </cell>
          <cell r="F3443" t="str">
            <v>черный</v>
          </cell>
          <cell r="G3443" t="str">
            <v>соты</v>
          </cell>
          <cell r="H3443">
            <v>3</v>
          </cell>
          <cell r="I3443">
            <v>1</v>
          </cell>
          <cell r="J3443">
            <v>1</v>
          </cell>
          <cell r="K3443">
            <v>0</v>
          </cell>
        </row>
        <row r="3444">
          <cell r="A3444" t="str">
            <v>EVA_BORT+Volkswagen+Polo+2020-2021+black+5</v>
          </cell>
          <cell r="B3444" t="str">
            <v>VOLKSWAGEN POLO 5</v>
          </cell>
          <cell r="E3444" t="str">
            <v>борт</v>
          </cell>
          <cell r="F3444" t="str">
            <v>черный</v>
          </cell>
          <cell r="G3444" t="str">
            <v>соты</v>
          </cell>
          <cell r="H3444">
            <v>5</v>
          </cell>
          <cell r="I3444">
            <v>1</v>
          </cell>
          <cell r="J3444">
            <v>1</v>
          </cell>
          <cell r="K3444">
            <v>0</v>
          </cell>
        </row>
        <row r="3445">
          <cell r="A3445" t="str">
            <v>EVA_BORT+Volkswagen+Polo+2020-2021+black+6</v>
          </cell>
          <cell r="B3445" t="str">
            <v>VOLKSWAGEN POLO 5</v>
          </cell>
          <cell r="E3445" t="str">
            <v>борт</v>
          </cell>
          <cell r="F3445" t="str">
            <v>черный</v>
          </cell>
          <cell r="G3445" t="str">
            <v>соты</v>
          </cell>
          <cell r="H3445">
            <v>6</v>
          </cell>
          <cell r="I3445">
            <v>1</v>
          </cell>
          <cell r="J3445">
            <v>1</v>
          </cell>
          <cell r="K3445">
            <v>0</v>
          </cell>
        </row>
        <row r="3446">
          <cell r="A3446" t="str">
            <v>EVA_BORT+Volkswagen+Polo+2020-2021+black+8</v>
          </cell>
          <cell r="B3446" t="str">
            <v>VOLKSWAGEN POLO 5</v>
          </cell>
          <cell r="E3446" t="str">
            <v>борт</v>
          </cell>
          <cell r="F3446" t="str">
            <v>черный</v>
          </cell>
          <cell r="G3446" t="str">
            <v>соты</v>
          </cell>
          <cell r="H3446">
            <v>8</v>
          </cell>
          <cell r="I3446">
            <v>1</v>
          </cell>
          <cell r="J3446">
            <v>1</v>
          </cell>
          <cell r="K3446" t="str">
            <v>3 поколение
автомат</v>
          </cell>
        </row>
        <row r="3447">
          <cell r="A3447" t="str">
            <v>EVA_BORT+Volkswagen+P_ol_o+2009-2020+black+11</v>
          </cell>
          <cell r="B3447" t="str">
            <v>VOLKSWAGEN POLO 5</v>
          </cell>
          <cell r="E3447" t="str">
            <v>борт</v>
          </cell>
          <cell r="F3447" t="str">
            <v>черный</v>
          </cell>
          <cell r="G3447" t="str">
            <v>соты</v>
          </cell>
          <cell r="H3447">
            <v>11</v>
          </cell>
          <cell r="I3447">
            <v>1</v>
          </cell>
          <cell r="J3447">
            <v>1</v>
          </cell>
          <cell r="K3447">
            <v>0</v>
          </cell>
        </row>
        <row r="3448">
          <cell r="A3448" t="str">
            <v>EVA_BORT+Volkswagen+Polo+2020-2021+black+5</v>
          </cell>
          <cell r="B3448" t="str">
            <v>VOLKSWAGEN POLO 5</v>
          </cell>
          <cell r="E3448" t="str">
            <v>борт</v>
          </cell>
          <cell r="F3448" t="str">
            <v>черный</v>
          </cell>
          <cell r="G3448" t="str">
            <v>соты</v>
          </cell>
          <cell r="H3448">
            <v>5</v>
          </cell>
          <cell r="I3448">
            <v>1</v>
          </cell>
          <cell r="J3448">
            <v>1</v>
          </cell>
          <cell r="K3448">
            <v>0</v>
          </cell>
        </row>
        <row r="3449">
          <cell r="A3449" t="str">
            <v>EVA_BORT+Volkswagen+Pol_o+2009-2020+black+11</v>
          </cell>
          <cell r="B3449" t="str">
            <v>VOLKSWAGEN POLO 5</v>
          </cell>
          <cell r="E3449" t="str">
            <v>борт</v>
          </cell>
          <cell r="F3449" t="str">
            <v>черный</v>
          </cell>
          <cell r="G3449" t="str">
            <v>соты</v>
          </cell>
          <cell r="H3449">
            <v>11</v>
          </cell>
          <cell r="I3449">
            <v>1</v>
          </cell>
          <cell r="J3449">
            <v>1</v>
          </cell>
          <cell r="K3449">
            <v>0</v>
          </cell>
        </row>
        <row r="3450">
          <cell r="A3450" t="str">
            <v>EVA_BORT+Volkswagen+Polo+2020-2021+black+5</v>
          </cell>
          <cell r="B3450" t="str">
            <v>VOLKSWAGEN POLO 5</v>
          </cell>
          <cell r="E3450" t="str">
            <v>борт</v>
          </cell>
          <cell r="F3450" t="str">
            <v>черный</v>
          </cell>
          <cell r="G3450" t="str">
            <v>соты</v>
          </cell>
          <cell r="H3450">
            <v>5</v>
          </cell>
          <cell r="I3450">
            <v>1</v>
          </cell>
          <cell r="J3450">
            <v>1</v>
          </cell>
          <cell r="K3450">
            <v>0</v>
          </cell>
        </row>
        <row r="3451">
          <cell r="A3451" t="str">
            <v>EVA_BORT++Volkswagen+Polo+2009-2020+black+11</v>
          </cell>
          <cell r="B3451" t="str">
            <v>VOLKSWAGEN POLO 5</v>
          </cell>
          <cell r="E3451" t="str">
            <v>борт</v>
          </cell>
          <cell r="F3451" t="str">
            <v>черный</v>
          </cell>
          <cell r="G3451" t="str">
            <v>соты</v>
          </cell>
          <cell r="H3451">
            <v>11</v>
          </cell>
          <cell r="I3451">
            <v>1</v>
          </cell>
          <cell r="J3451">
            <v>1</v>
          </cell>
          <cell r="K3451">
            <v>0</v>
          </cell>
        </row>
        <row r="3452">
          <cell r="A3452" t="str">
            <v>EVA_BORT+Volkswagen+Polo+2020-2021+black+13</v>
          </cell>
          <cell r="B3452" t="str">
            <v>VOLKSWAGEN POLO 5</v>
          </cell>
          <cell r="E3452" t="str">
            <v>борт</v>
          </cell>
          <cell r="F3452" t="str">
            <v>черный</v>
          </cell>
          <cell r="G3452" t="str">
            <v>соты</v>
          </cell>
          <cell r="H3452">
            <v>13</v>
          </cell>
          <cell r="I3452">
            <v>1</v>
          </cell>
          <cell r="J3452">
            <v>1</v>
          </cell>
          <cell r="K3452">
            <v>0</v>
          </cell>
        </row>
        <row r="3453">
          <cell r="A3453" t="str">
            <v>EVA_BORT+Volkswagen+Polo+2009-2020+black+2</v>
          </cell>
          <cell r="B3453" t="str">
            <v>VOLKSWAGEN POLO 5</v>
          </cell>
          <cell r="E3453" t="str">
            <v>борт</v>
          </cell>
          <cell r="F3453" t="str">
            <v>черный</v>
          </cell>
          <cell r="G3453" t="str">
            <v>соты</v>
          </cell>
          <cell r="H3453">
            <v>2</v>
          </cell>
          <cell r="I3453">
            <v>1</v>
          </cell>
          <cell r="J3453">
            <v>1</v>
          </cell>
          <cell r="K3453">
            <v>0</v>
          </cell>
        </row>
        <row r="3454">
          <cell r="A3454" t="str">
            <v>EVA_BORT+Volkswagen+Polo+2020-2021+black+16</v>
          </cell>
          <cell r="B3454" t="str">
            <v>VOLKSWAGEN POLO 5</v>
          </cell>
          <cell r="E3454" t="str">
            <v>борт</v>
          </cell>
          <cell r="F3454" t="str">
            <v>черный</v>
          </cell>
          <cell r="G3454" t="str">
            <v>соты</v>
          </cell>
          <cell r="H3454">
            <v>16</v>
          </cell>
          <cell r="I3454">
            <v>1</v>
          </cell>
          <cell r="J3454">
            <v>1</v>
          </cell>
          <cell r="K3454">
            <v>0</v>
          </cell>
        </row>
        <row r="3455">
          <cell r="A3455" t="str">
            <v>EVA_BORT+Volkswagen+Polo_+2009-2020+black+11</v>
          </cell>
          <cell r="B3455" t="str">
            <v>VOLKSWAGEN POLO 5</v>
          </cell>
          <cell r="E3455" t="str">
            <v>борт</v>
          </cell>
          <cell r="F3455" t="str">
            <v>черный</v>
          </cell>
          <cell r="G3455" t="str">
            <v>соты</v>
          </cell>
          <cell r="H3455">
            <v>11</v>
          </cell>
          <cell r="I3455">
            <v>1</v>
          </cell>
          <cell r="J3455">
            <v>1</v>
          </cell>
          <cell r="K3455">
            <v>0</v>
          </cell>
        </row>
        <row r="3456">
          <cell r="A3456" t="str">
            <v>EVA_BORT+Volks wagen+Pol_o+200 9-2020+black+11</v>
          </cell>
          <cell r="B3456" t="str">
            <v>VOLKSWAGEN POLO 5</v>
          </cell>
          <cell r="E3456" t="str">
            <v>борт</v>
          </cell>
          <cell r="F3456" t="str">
            <v>черный</v>
          </cell>
          <cell r="G3456" t="str">
            <v>соты</v>
          </cell>
          <cell r="H3456">
            <v>11</v>
          </cell>
          <cell r="I3456">
            <v>1</v>
          </cell>
          <cell r="J3456">
            <v>1</v>
          </cell>
          <cell r="K3456">
            <v>0</v>
          </cell>
        </row>
        <row r="3457">
          <cell r="A3457" t="str">
            <v>EVA_BORT+Volkswagen+Polo_+2009-2020+black+11</v>
          </cell>
          <cell r="B3457" t="str">
            <v>VOLKSWAGEN POLO 5</v>
          </cell>
          <cell r="E3457" t="str">
            <v>борт</v>
          </cell>
          <cell r="F3457" t="str">
            <v>черный</v>
          </cell>
          <cell r="G3457" t="str">
            <v>соты</v>
          </cell>
          <cell r="H3457">
            <v>11</v>
          </cell>
          <cell r="I3457">
            <v>1</v>
          </cell>
          <cell r="J3457">
            <v>1</v>
          </cell>
          <cell r="K3457">
            <v>0</v>
          </cell>
        </row>
        <row r="3458">
          <cell r="A3458" t="str">
            <v>EVA_BORT+Volkswagen+P_ol_o+2009-2020+black+11</v>
          </cell>
          <cell r="B3458" t="str">
            <v>VOLKSWAGEN POLO 5</v>
          </cell>
          <cell r="E3458" t="str">
            <v>борт</v>
          </cell>
          <cell r="F3458" t="str">
            <v>черный</v>
          </cell>
          <cell r="G3458" t="str">
            <v>соты</v>
          </cell>
          <cell r="H3458">
            <v>11</v>
          </cell>
          <cell r="I3458">
            <v>1</v>
          </cell>
          <cell r="J3458">
            <v>1</v>
          </cell>
          <cell r="K3458">
            <v>0</v>
          </cell>
        </row>
        <row r="3459">
          <cell r="A3459" t="str">
            <v>EVA_BORT+Volkswagen+P_olo+2009-2020+black+10</v>
          </cell>
          <cell r="B3459" t="str">
            <v>VOLKSWAGEN POLO 5</v>
          </cell>
          <cell r="E3459" t="str">
            <v>борт</v>
          </cell>
          <cell r="F3459" t="str">
            <v>черный</v>
          </cell>
          <cell r="G3459" t="str">
            <v>соты</v>
          </cell>
          <cell r="H3459">
            <v>10</v>
          </cell>
          <cell r="I3459">
            <v>1</v>
          </cell>
          <cell r="J3459">
            <v>1</v>
          </cell>
          <cell r="K3459">
            <v>0</v>
          </cell>
        </row>
        <row r="3460">
          <cell r="A3460" t="str">
            <v>VOD+Toyota+Corolla+2006-2013+black+11</v>
          </cell>
          <cell r="B3460" t="str">
            <v>TOYOTA COROLLA 10</v>
          </cell>
          <cell r="E3460" t="str">
            <v>водитель</v>
          </cell>
          <cell r="F3460" t="str">
            <v>черный</v>
          </cell>
          <cell r="G3460" t="str">
            <v>соты</v>
          </cell>
          <cell r="H3460">
            <v>11</v>
          </cell>
          <cell r="I3460">
            <v>1</v>
          </cell>
          <cell r="J3460">
            <v>1</v>
          </cell>
          <cell r="K3460" t="str">
            <v>водительский коврик</v>
          </cell>
        </row>
        <row r="3461">
          <cell r="A3461" t="str">
            <v>EVA_BORT+Volkswagen+P_olo+2009-2020+black+12</v>
          </cell>
          <cell r="B3461" t="str">
            <v>VOLKSWAGEN POLO 5</v>
          </cell>
          <cell r="E3461" t="str">
            <v>борт</v>
          </cell>
          <cell r="F3461" t="str">
            <v>черный</v>
          </cell>
          <cell r="G3461" t="str">
            <v>соты</v>
          </cell>
          <cell r="H3461">
            <v>12</v>
          </cell>
          <cell r="I3461">
            <v>1</v>
          </cell>
          <cell r="J3461">
            <v>1</v>
          </cell>
          <cell r="K3461">
            <v>0</v>
          </cell>
        </row>
        <row r="3462">
          <cell r="A3462" t="str">
            <v>EVA_BORT+Volkswagen+Passat+2000-2005+black+12</v>
          </cell>
          <cell r="B3462" t="str">
            <v>VOLKSWAGEN POLO 5</v>
          </cell>
          <cell r="E3462" t="str">
            <v>борт</v>
          </cell>
          <cell r="F3462" t="str">
            <v>черный</v>
          </cell>
          <cell r="G3462" t="str">
            <v>соты</v>
          </cell>
          <cell r="H3462">
            <v>12</v>
          </cell>
          <cell r="I3462">
            <v>1</v>
          </cell>
          <cell r="J3462">
            <v>1</v>
          </cell>
          <cell r="K3462">
            <v>0</v>
          </cell>
        </row>
        <row r="3463">
          <cell r="A3463" t="str">
            <v>EVA_BORT+Volkswagen+Po_lo+2009-2020+black+12</v>
          </cell>
          <cell r="B3463" t="str">
            <v>VOLKSWAGEN POLO 5</v>
          </cell>
          <cell r="E3463" t="str">
            <v>борт</v>
          </cell>
          <cell r="F3463" t="str">
            <v>черный</v>
          </cell>
          <cell r="G3463" t="str">
            <v>соты</v>
          </cell>
          <cell r="H3463">
            <v>12</v>
          </cell>
          <cell r="I3463">
            <v>1</v>
          </cell>
          <cell r="J3463">
            <v>1</v>
          </cell>
          <cell r="K3463">
            <v>0</v>
          </cell>
        </row>
        <row r="3464">
          <cell r="A3464" t="str">
            <v>EVA_BORT+Volkswagen+Po_lo+2009-2020+black+2</v>
          </cell>
          <cell r="B3464" t="str">
            <v>VOLKSWAGEN POLO 5</v>
          </cell>
          <cell r="E3464" t="str">
            <v>борт</v>
          </cell>
          <cell r="F3464" t="str">
            <v>черный</v>
          </cell>
          <cell r="G3464" t="str">
            <v>соты</v>
          </cell>
          <cell r="H3464">
            <v>2</v>
          </cell>
          <cell r="I3464">
            <v>1</v>
          </cell>
          <cell r="J3464">
            <v>1</v>
          </cell>
          <cell r="K3464">
            <v>0</v>
          </cell>
        </row>
        <row r="3465">
          <cell r="A3465" t="str">
            <v>EVA_BORT+Volkswagen+Polo_+2009-2020+black+11</v>
          </cell>
          <cell r="B3465" t="str">
            <v>VOLKSWAGEN POLO 5</v>
          </cell>
          <cell r="E3465" t="str">
            <v>борт</v>
          </cell>
          <cell r="F3465" t="str">
            <v>черный</v>
          </cell>
          <cell r="G3465" t="str">
            <v>соты</v>
          </cell>
          <cell r="H3465">
            <v>11</v>
          </cell>
          <cell r="I3465">
            <v>1</v>
          </cell>
          <cell r="J3465">
            <v>1</v>
          </cell>
          <cell r="K3465">
            <v>0</v>
          </cell>
        </row>
        <row r="3466">
          <cell r="A3466" t="str">
            <v>PERED_EVA_SWM_G01_I пок_2018-2025_black+12</v>
          </cell>
          <cell r="B3466" t="str">
            <v>SWM G01 1</v>
          </cell>
          <cell r="E3466" t="str">
            <v>передние</v>
          </cell>
          <cell r="F3466" t="str">
            <v>черный</v>
          </cell>
          <cell r="G3466" t="str">
            <v>соты</v>
          </cell>
          <cell r="H3466">
            <v>12</v>
          </cell>
          <cell r="I3466">
            <v>1</v>
          </cell>
          <cell r="J3466">
            <v>1</v>
          </cell>
        </row>
        <row r="3467">
          <cell r="A3467" t="str">
            <v>VOD_SWM_G01_I пок_2018-2025_black+12</v>
          </cell>
          <cell r="B3467" t="str">
            <v>SWM G01 1</v>
          </cell>
          <cell r="E3467" t="str">
            <v>водитель</v>
          </cell>
          <cell r="F3467" t="str">
            <v>черный</v>
          </cell>
          <cell r="G3467" t="str">
            <v>соты</v>
          </cell>
          <cell r="H3467">
            <v>12</v>
          </cell>
          <cell r="I3467">
            <v>1</v>
          </cell>
          <cell r="J3467">
            <v>1</v>
          </cell>
        </row>
        <row r="3468">
          <cell r="A3468" t="str">
            <v>VOD+Tank+300+2021-2024+black+12</v>
          </cell>
          <cell r="B3468" t="str">
            <v>TANK 300</v>
          </cell>
          <cell r="E3468" t="str">
            <v>водитель</v>
          </cell>
          <cell r="F3468" t="str">
            <v>черный</v>
          </cell>
          <cell r="G3468" t="str">
            <v>соты</v>
          </cell>
          <cell r="H3468">
            <v>12</v>
          </cell>
          <cell r="I3468">
            <v>1</v>
          </cell>
          <cell r="J3468">
            <v>1</v>
          </cell>
          <cell r="K3468" t="str">
            <v>водительский коврик</v>
          </cell>
        </row>
        <row r="3469">
          <cell r="A3469" t="str">
            <v>EVA_BORT+Volkswagen+Polo+2009-2020+black+13</v>
          </cell>
          <cell r="B3469" t="str">
            <v>VOLKSWAGEN POLO 5</v>
          </cell>
          <cell r="E3469" t="str">
            <v>борт</v>
          </cell>
          <cell r="F3469" t="str">
            <v>черный</v>
          </cell>
          <cell r="G3469" t="str">
            <v>соты</v>
          </cell>
          <cell r="H3469">
            <v>13</v>
          </cell>
          <cell r="I3469">
            <v>1</v>
          </cell>
          <cell r="J3469">
            <v>1</v>
          </cell>
          <cell r="K3469">
            <v>0</v>
          </cell>
        </row>
        <row r="3470">
          <cell r="A3470" t="str">
            <v>EVA_BORT+Volkswagen+Polo+2009-2020+black+17</v>
          </cell>
          <cell r="B3470" t="str">
            <v>VOLKSWAGEN POLO 5</v>
          </cell>
          <cell r="E3470" t="str">
            <v>борт</v>
          </cell>
          <cell r="F3470" t="str">
            <v>черный</v>
          </cell>
          <cell r="G3470" t="str">
            <v>соты</v>
          </cell>
          <cell r="H3470">
            <v>17</v>
          </cell>
          <cell r="I3470">
            <v>1</v>
          </cell>
          <cell r="J3470">
            <v>1</v>
          </cell>
          <cell r="K3470">
            <v>0</v>
          </cell>
        </row>
        <row r="3471">
          <cell r="A3471" t="str">
            <v>EVA_BORT+Volkswagen+Polo+2009-2020+black+19</v>
          </cell>
          <cell r="B3471" t="str">
            <v>VOLKSWAGEN POLO 5</v>
          </cell>
          <cell r="E3471" t="str">
            <v>борт</v>
          </cell>
          <cell r="F3471" t="str">
            <v>черный</v>
          </cell>
          <cell r="G3471" t="str">
            <v>соты</v>
          </cell>
          <cell r="H3471">
            <v>19</v>
          </cell>
          <cell r="I3471">
            <v>1</v>
          </cell>
          <cell r="J3471">
            <v>1</v>
          </cell>
          <cell r="K3471">
            <v>0</v>
          </cell>
        </row>
        <row r="3472">
          <cell r="A3472" t="str">
            <v>EVA_BORT+Volkswagen+Polo+2009-2020+black+2</v>
          </cell>
          <cell r="B3472" t="str">
            <v>VOLKSWAGEN POLO 5</v>
          </cell>
          <cell r="E3472" t="str">
            <v>борт</v>
          </cell>
          <cell r="F3472" t="str">
            <v>черный</v>
          </cell>
          <cell r="G3472" t="str">
            <v>соты</v>
          </cell>
          <cell r="H3472">
            <v>2</v>
          </cell>
          <cell r="I3472">
            <v>1</v>
          </cell>
          <cell r="J3472">
            <v>1</v>
          </cell>
          <cell r="K3472">
            <v>0</v>
          </cell>
        </row>
        <row r="3473">
          <cell r="A3473" t="str">
            <v>EVA_BORT+Volkswagen+Polo+2009-2020+black+20</v>
          </cell>
          <cell r="B3473" t="str">
            <v>VOLKSWAGEN POLO 5</v>
          </cell>
          <cell r="E3473" t="str">
            <v>борт</v>
          </cell>
          <cell r="F3473" t="str">
            <v>черный</v>
          </cell>
          <cell r="G3473" t="str">
            <v>соты</v>
          </cell>
          <cell r="H3473">
            <v>20</v>
          </cell>
          <cell r="I3473">
            <v>1</v>
          </cell>
          <cell r="J3473">
            <v>1</v>
          </cell>
          <cell r="K3473">
            <v>0</v>
          </cell>
        </row>
        <row r="3474">
          <cell r="A3474" t="str">
            <v>EVA_BORT+Volkswagen+Polo+2009-2020+black+4</v>
          </cell>
          <cell r="B3474" t="str">
            <v>VOLKSWAGEN POLO 5</v>
          </cell>
          <cell r="E3474" t="str">
            <v>борт</v>
          </cell>
          <cell r="F3474" t="str">
            <v>черный</v>
          </cell>
          <cell r="G3474" t="str">
            <v>соты</v>
          </cell>
          <cell r="H3474">
            <v>4</v>
          </cell>
          <cell r="I3474">
            <v>1</v>
          </cell>
          <cell r="J3474">
            <v>1</v>
          </cell>
          <cell r="K3474">
            <v>0</v>
          </cell>
        </row>
        <row r="3475">
          <cell r="A3475" t="str">
            <v>EVA_BORT+Volkswagen+Polo+2009-2020+black+9</v>
          </cell>
          <cell r="B3475" t="str">
            <v>VOLKSWAGEN POLO 5</v>
          </cell>
          <cell r="E3475" t="str">
            <v>борт</v>
          </cell>
          <cell r="F3475" t="str">
            <v>черный</v>
          </cell>
          <cell r="G3475" t="str">
            <v>соты</v>
          </cell>
          <cell r="H3475">
            <v>9</v>
          </cell>
          <cell r="I3475">
            <v>1</v>
          </cell>
          <cell r="J3475">
            <v>1</v>
          </cell>
          <cell r="K3475">
            <v>0</v>
          </cell>
        </row>
        <row r="3476">
          <cell r="A3476" t="str">
            <v>EVA_BORT++Volkswagen+Polo+2009-2020+black+2</v>
          </cell>
          <cell r="B3476" t="str">
            <v>VOLKSWAGEN POLO 5</v>
          </cell>
          <cell r="E3476" t="str">
            <v>борт</v>
          </cell>
          <cell r="F3476" t="str">
            <v>черный</v>
          </cell>
          <cell r="G3476" t="str">
            <v>соты</v>
          </cell>
          <cell r="H3476">
            <v>2</v>
          </cell>
          <cell r="I3476">
            <v>1</v>
          </cell>
          <cell r="J3476">
            <v>1</v>
          </cell>
          <cell r="K3476">
            <v>0</v>
          </cell>
        </row>
        <row r="3477">
          <cell r="A3477" t="str">
            <v>VOD++Volkswagen+Polo+2009-2020+black+12</v>
          </cell>
          <cell r="B3477" t="str">
            <v>VOLKSWAGEN POLO 5</v>
          </cell>
          <cell r="E3477" t="str">
            <v>борт</v>
          </cell>
          <cell r="F3477" t="str">
            <v>черный</v>
          </cell>
          <cell r="G3477" t="str">
            <v>соты</v>
          </cell>
          <cell r="H3477">
            <v>12</v>
          </cell>
          <cell r="I3477">
            <v>1</v>
          </cell>
          <cell r="J3477">
            <v>1</v>
          </cell>
          <cell r="K3477">
            <v>0</v>
          </cell>
        </row>
        <row r="3478">
          <cell r="A3478" t="str">
            <v>BAG+Volkswagen+Polo+2009-2020+grey+11</v>
          </cell>
          <cell r="B3478" t="str">
            <v>VOLKSWAGEN POLO 5</v>
          </cell>
          <cell r="E3478" t="str">
            <v>багажник</v>
          </cell>
          <cell r="F3478" t="str">
            <v>серый</v>
          </cell>
          <cell r="G3478" t="str">
            <v>соты</v>
          </cell>
          <cell r="H3478">
            <v>11</v>
          </cell>
          <cell r="I3478">
            <v>0</v>
          </cell>
          <cell r="J3478">
            <v>1</v>
          </cell>
          <cell r="K3478" t="str">
            <v>коврик в багажник</v>
          </cell>
        </row>
        <row r="3479">
          <cell r="A3479" t="str">
            <v>BAG L+Volkswagen+Polo+2009-2020+grey+11</v>
          </cell>
          <cell r="B3479" t="str">
            <v>VOLKSWAGEN POLO 5</v>
          </cell>
          <cell r="E3479" t="str">
            <v>багажник</v>
          </cell>
          <cell r="F3479" t="str">
            <v>серый</v>
          </cell>
          <cell r="G3479" t="str">
            <v>Соты</v>
          </cell>
          <cell r="H3479">
            <v>1</v>
          </cell>
          <cell r="I3479">
            <v>0</v>
          </cell>
          <cell r="J3479">
            <v>1</v>
          </cell>
          <cell r="K3479" t="str">
            <v>багажник</v>
          </cell>
        </row>
        <row r="3480">
          <cell r="A3480" t="str">
            <v>EVA_BORT_Volkswagen_Polo_V_2009-2020_black+11</v>
          </cell>
          <cell r="B3480" t="str">
            <v>VOLKSWAGEN POLO 5</v>
          </cell>
          <cell r="E3480" t="str">
            <v>борт</v>
          </cell>
          <cell r="F3480" t="str">
            <v>черный</v>
          </cell>
          <cell r="G3480" t="str">
            <v>соты</v>
          </cell>
          <cell r="H3480">
            <v>11</v>
          </cell>
          <cell r="I3480">
            <v>1</v>
          </cell>
          <cell r="J3480">
            <v>1</v>
          </cell>
          <cell r="K3480">
            <v>0</v>
          </cell>
        </row>
        <row r="3481">
          <cell r="A3481" t="str">
            <v>PERED_EVA+Volkswagen+Polo+2009-2020+black+13</v>
          </cell>
          <cell r="B3481" t="str">
            <v>VOLKSWAGEN POLO 5 </v>
          </cell>
          <cell r="E3481" t="str">
            <v>борт</v>
          </cell>
          <cell r="F3481" t="str">
            <v>черный</v>
          </cell>
          <cell r="G3481" t="str">
            <v>соты</v>
          </cell>
          <cell r="H3481">
            <v>13</v>
          </cell>
          <cell r="I3481">
            <v>1</v>
          </cell>
          <cell r="J3481">
            <v>1</v>
          </cell>
          <cell r="K3481" t="str">
            <v>передние</v>
          </cell>
        </row>
        <row r="3482">
          <cell r="A3482" t="str">
            <v>EVA_BORT+Volkswagen+Polo+2009-2020+black+4</v>
          </cell>
          <cell r="B3482" t="str">
            <v>VOLKSWAGEN POLO 5 </v>
          </cell>
          <cell r="E3482" t="str">
            <v>борт</v>
          </cell>
          <cell r="F3482" t="str">
            <v>черный</v>
          </cell>
          <cell r="G3482" t="str">
            <v>соты</v>
          </cell>
          <cell r="H3482">
            <v>4</v>
          </cell>
          <cell r="I3482">
            <v>1</v>
          </cell>
          <cell r="J3482">
            <v>1</v>
          </cell>
          <cell r="K3482">
            <v>0</v>
          </cell>
        </row>
        <row r="3483">
          <cell r="A3483" t="str">
            <v>VOD_Tesla_Model S_I пок_2012-2016_black+12</v>
          </cell>
          <cell r="B3483" t="str">
            <v>TESLA MODEL S 1</v>
          </cell>
          <cell r="E3483" t="str">
            <v>водитель</v>
          </cell>
          <cell r="F3483" t="str">
            <v>черный</v>
          </cell>
          <cell r="G3483" t="str">
            <v>соты</v>
          </cell>
          <cell r="H3483">
            <v>12</v>
          </cell>
          <cell r="I3483">
            <v>1</v>
          </cell>
          <cell r="J3483">
            <v>1</v>
          </cell>
        </row>
        <row r="3484">
          <cell r="A3484" t="str">
            <v>PERED_EVA_Tesla_Model S_I пок_2012-2016_black+12</v>
          </cell>
          <cell r="B3484" t="str">
            <v>TESLA MODEL S 1</v>
          </cell>
          <cell r="E3484" t="str">
            <v>передние</v>
          </cell>
          <cell r="F3484" t="str">
            <v>черный</v>
          </cell>
          <cell r="G3484" t="str">
            <v>соты</v>
          </cell>
          <cell r="H3484">
            <v>12</v>
          </cell>
          <cell r="I3484">
            <v>1</v>
          </cell>
          <cell r="J3484">
            <v>1</v>
          </cell>
        </row>
        <row r="3485">
          <cell r="A3485" t="str">
            <v>EVA_BORT+Volkswagen+Polo+2020-2021+grey+14</v>
          </cell>
          <cell r="B3485" t="str">
            <v>VOLKSWAGEN POLO 6</v>
          </cell>
          <cell r="E3485" t="str">
            <v>борт</v>
          </cell>
          <cell r="F3485" t="str">
            <v>серый</v>
          </cell>
          <cell r="G3485" t="str">
            <v>соты</v>
          </cell>
          <cell r="H3485">
            <v>14</v>
          </cell>
          <cell r="I3485">
            <v>1</v>
          </cell>
          <cell r="J3485">
            <v>1</v>
          </cell>
          <cell r="K3485">
            <v>0</v>
          </cell>
        </row>
        <row r="3486">
          <cell r="A3486" t="str">
            <v>PERED_EVA_Toyota_Auris_I пок и R_2006-2012_black+12</v>
          </cell>
          <cell r="B3486" t="str">
            <v>TOYOTA AURIS 1 и рестайлинг</v>
          </cell>
          <cell r="E3486" t="str">
            <v>передние</v>
          </cell>
          <cell r="F3486" t="str">
            <v>черный</v>
          </cell>
          <cell r="G3486" t="str">
            <v>соты</v>
          </cell>
          <cell r="H3486">
            <v>12</v>
          </cell>
          <cell r="I3486">
            <v>1</v>
          </cell>
          <cell r="J3486">
            <v>1</v>
          </cell>
        </row>
        <row r="3487">
          <cell r="A3487" t="str">
            <v>VOD_Toyota_Auris_I пок и R_2006-2012_black+12</v>
          </cell>
          <cell r="B3487" t="str">
            <v>TOYOTA AURIS 1 и рестайлинг</v>
          </cell>
          <cell r="E3487" t="str">
            <v>водитель</v>
          </cell>
          <cell r="F3487" t="str">
            <v>черный</v>
          </cell>
          <cell r="G3487" t="str">
            <v>соты</v>
          </cell>
          <cell r="H3487">
            <v>12</v>
          </cell>
          <cell r="I3487">
            <v>1</v>
          </cell>
          <cell r="J3487">
            <v>1</v>
          </cell>
        </row>
        <row r="3488">
          <cell r="A3488" t="str">
            <v>EVA_BORT+Volkswagen+Polo_+2020-2021+black+2</v>
          </cell>
          <cell r="B3488" t="str">
            <v>VOLKSWAGEN POLO 6</v>
          </cell>
          <cell r="E3488" t="str">
            <v>борт</v>
          </cell>
          <cell r="F3488" t="str">
            <v>черный</v>
          </cell>
          <cell r="G3488" t="str">
            <v>соты</v>
          </cell>
          <cell r="H3488">
            <v>2</v>
          </cell>
          <cell r="I3488">
            <v>1</v>
          </cell>
          <cell r="J3488">
            <v>1</v>
          </cell>
        </row>
        <row r="3489">
          <cell r="A3489" t="str">
            <v>VOD_Toyota_Auris_II пок и R_2012-2018_black+12</v>
          </cell>
          <cell r="B3489" t="str">
            <v>TOYOTA AURIS 2 и рестайлинг</v>
          </cell>
          <cell r="E3489" t="str">
            <v>водитель</v>
          </cell>
          <cell r="F3489" t="str">
            <v>черный</v>
          </cell>
          <cell r="G3489" t="str">
            <v>соты</v>
          </cell>
          <cell r="H3489">
            <v>12</v>
          </cell>
          <cell r="I3489">
            <v>1</v>
          </cell>
          <cell r="J3489">
            <v>1</v>
          </cell>
        </row>
        <row r="3490">
          <cell r="A3490" t="str">
            <v>PERED_EVA_Toyota_Auris_II пок и R_2012-2018_black+12</v>
          </cell>
          <cell r="B3490" t="str">
            <v>TOYOTA AURIS 2 и рестайлинг</v>
          </cell>
          <cell r="E3490" t="str">
            <v>передние</v>
          </cell>
          <cell r="F3490" t="str">
            <v>черный</v>
          </cell>
          <cell r="G3490" t="str">
            <v>соты</v>
          </cell>
          <cell r="H3490">
            <v>12</v>
          </cell>
          <cell r="I3490">
            <v>1</v>
          </cell>
          <cell r="J3490">
            <v>1</v>
          </cell>
        </row>
        <row r="3491">
          <cell r="A3491" t="str">
            <v>EVA_BORT+Volkswagen+Polo+2020-2021+black+11</v>
          </cell>
          <cell r="B3491" t="str">
            <v>VOLKSWAGEN POLO 6</v>
          </cell>
          <cell r="E3491" t="str">
            <v>борт</v>
          </cell>
          <cell r="F3491" t="str">
            <v>черный</v>
          </cell>
          <cell r="G3491" t="str">
            <v>соты</v>
          </cell>
          <cell r="H3491">
            <v>11</v>
          </cell>
          <cell r="I3491">
            <v>1</v>
          </cell>
          <cell r="J3491">
            <v>1</v>
          </cell>
          <cell r="K3491">
            <v>0</v>
          </cell>
        </row>
        <row r="3492">
          <cell r="A3492" t="str">
            <v>EVA_BORT+Volkswagen+Polo+2020-2021+grey+13</v>
          </cell>
          <cell r="B3492" t="str">
            <v>VOLKSWAGEN POLO 6</v>
          </cell>
          <cell r="E3492" t="str">
            <v>борт</v>
          </cell>
          <cell r="F3492" t="str">
            <v>серый</v>
          </cell>
          <cell r="G3492" t="str">
            <v>соты</v>
          </cell>
          <cell r="H3492">
            <v>14</v>
          </cell>
          <cell r="I3492">
            <v>1</v>
          </cell>
          <cell r="J3492">
            <v>1</v>
          </cell>
          <cell r="K3492">
            <v>0</v>
          </cell>
        </row>
        <row r="3493">
          <cell r="A3493" t="str">
            <v>EVA_BORT+Volkswagen+Taos+2020-2022+black+12</v>
          </cell>
          <cell r="B3493" t="str">
            <v>VOLKSWAGEN TAOS 1</v>
          </cell>
          <cell r="E3493" t="str">
            <v>борт</v>
          </cell>
          <cell r="F3493" t="str">
            <v>черный</v>
          </cell>
          <cell r="G3493" t="str">
            <v>соты</v>
          </cell>
          <cell r="H3493">
            <v>12</v>
          </cell>
          <cell r="I3493">
            <v>1</v>
          </cell>
          <cell r="J3493">
            <v>1</v>
          </cell>
          <cell r="K3493">
            <v>0</v>
          </cell>
        </row>
        <row r="3494">
          <cell r="A3494" t="str">
            <v>EVA_BORT_Volkswagen_Tayron_I пок R_2018-2025_black+12</v>
          </cell>
          <cell r="B3494" t="str">
            <v>VOLKSWAGEN TAYRON 1 рестайлинг</v>
          </cell>
          <cell r="E3494" t="str">
            <v>борт</v>
          </cell>
          <cell r="F3494" t="str">
            <v>черный</v>
          </cell>
          <cell r="G3494" t="str">
            <v>соты</v>
          </cell>
          <cell r="H3494">
            <v>12</v>
          </cell>
          <cell r="I3494">
            <v>1</v>
          </cell>
          <cell r="J3494">
            <v>1</v>
          </cell>
        </row>
        <row r="3495">
          <cell r="A3495" t="str">
            <v>PERED_EVA_Toyota_Camry_VI  поколение и рест. XV40_2006-2011_black+12</v>
          </cell>
          <cell r="B3495" t="str">
            <v>TOYOTA CAMRY XV40 6 и рестайлинг</v>
          </cell>
          <cell r="E3495" t="str">
            <v>передние</v>
          </cell>
          <cell r="F3495" t="str">
            <v>черный</v>
          </cell>
          <cell r="G3495" t="str">
            <v>соты</v>
          </cell>
          <cell r="H3495">
            <v>12</v>
          </cell>
          <cell r="I3495">
            <v>1</v>
          </cell>
          <cell r="J3495">
            <v>1</v>
          </cell>
          <cell r="K3495" t="str">
            <v>передние</v>
          </cell>
        </row>
        <row r="3496">
          <cell r="A3496" t="str">
            <v>EVA_BORT_Volkswagen_Terramont_I пок R_2017-2025_black+12</v>
          </cell>
          <cell r="B3496" t="str">
            <v>VOLKSWAGEN TERRAMONT 1 рестайлинг</v>
          </cell>
          <cell r="E3496" t="str">
            <v>борт</v>
          </cell>
          <cell r="F3496" t="str">
            <v>черный</v>
          </cell>
          <cell r="G3496" t="str">
            <v>соты</v>
          </cell>
          <cell r="H3496">
            <v>12</v>
          </cell>
          <cell r="I3496">
            <v>1</v>
          </cell>
          <cell r="J3496">
            <v>1</v>
          </cell>
        </row>
        <row r="3497">
          <cell r="A3497" t="str">
            <v>VOD_Toyota_Camry_XV40 VI пок и R _2006-2011_black+12</v>
          </cell>
          <cell r="B3497" t="str">
            <v>TOYOTA CAMRY XV40 6 и рестайлинг</v>
          </cell>
          <cell r="E3497" t="str">
            <v>водитель</v>
          </cell>
          <cell r="F3497" t="str">
            <v>черный</v>
          </cell>
          <cell r="G3497" t="str">
            <v>соты</v>
          </cell>
          <cell r="H3497">
            <v>12</v>
          </cell>
          <cell r="I3497">
            <v>1</v>
          </cell>
          <cell r="J3497">
            <v>1</v>
          </cell>
        </row>
        <row r="3498">
          <cell r="A3498" t="str">
            <v>PERED_EVA_Toyota_Camry_XV40 VI пок и R _2006-2011_black+12</v>
          </cell>
          <cell r="B3498" t="str">
            <v>TOYOTA CAMRY XV40 6 и рестайлинг</v>
          </cell>
          <cell r="E3498" t="str">
            <v>передние</v>
          </cell>
          <cell r="F3498" t="str">
            <v>черный</v>
          </cell>
          <cell r="G3498" t="str">
            <v>соты</v>
          </cell>
          <cell r="H3498">
            <v>12</v>
          </cell>
          <cell r="I3498">
            <v>1</v>
          </cell>
          <cell r="J3498">
            <v>1</v>
          </cell>
        </row>
        <row r="3499">
          <cell r="A3499" t="str">
            <v>PERED_EVA+Toyota+Camry+2014-2017+black+11</v>
          </cell>
          <cell r="B3499" t="str">
            <v>TOYOTA CAMRY XV50, XV55</v>
          </cell>
          <cell r="E3499" t="str">
            <v>передние</v>
          </cell>
          <cell r="F3499" t="str">
            <v>черный</v>
          </cell>
          <cell r="G3499" t="str">
            <v>соты</v>
          </cell>
          <cell r="H3499">
            <v>11</v>
          </cell>
          <cell r="I3499">
            <v>1</v>
          </cell>
          <cell r="J3499">
            <v>1</v>
          </cell>
          <cell r="K3499" t="str">
            <v>передние</v>
          </cell>
        </row>
        <row r="3500">
          <cell r="A3500" t="str">
            <v>EVA_BORT+Volkswagen+Tiguan+2011-2017+black+12</v>
          </cell>
          <cell r="B3500" t="str">
            <v>VOLKSWAGEN TIGUAN 1</v>
          </cell>
          <cell r="E3500" t="str">
            <v>борт</v>
          </cell>
          <cell r="F3500" t="str">
            <v>черный</v>
          </cell>
          <cell r="G3500" t="str">
            <v>соты</v>
          </cell>
          <cell r="H3500">
            <v>12</v>
          </cell>
          <cell r="I3500">
            <v>1</v>
          </cell>
          <cell r="J3500">
            <v>1</v>
          </cell>
          <cell r="K3500">
            <v>0</v>
          </cell>
        </row>
        <row r="3501">
          <cell r="A3501" t="str">
            <v>EVA_BORT+Volkswagen+Tiguan+2011-2017+black+12</v>
          </cell>
          <cell r="B3501" t="str">
            <v>VOLKSWAGEN TIGUAN 1</v>
          </cell>
          <cell r="E3501" t="str">
            <v>борт</v>
          </cell>
          <cell r="F3501" t="str">
            <v>черный</v>
          </cell>
          <cell r="G3501" t="str">
            <v>соты</v>
          </cell>
          <cell r="H3501">
            <v>12</v>
          </cell>
          <cell r="I3501">
            <v>1</v>
          </cell>
          <cell r="J3501">
            <v>1</v>
          </cell>
          <cell r="K3501">
            <v>0</v>
          </cell>
        </row>
        <row r="3502">
          <cell r="A3502" t="str">
            <v>EVA_BORT+Volkswagen+_Tiguan+2016-2021+black+12</v>
          </cell>
          <cell r="B3502" t="str">
            <v>VOLKSWAGEN TIGUAN 2</v>
          </cell>
          <cell r="E3502" t="str">
            <v>борт</v>
          </cell>
          <cell r="F3502" t="str">
            <v>черный</v>
          </cell>
          <cell r="G3502" t="str">
            <v>соты</v>
          </cell>
          <cell r="H3502">
            <v>12</v>
          </cell>
          <cell r="I3502">
            <v>1</v>
          </cell>
          <cell r="J3502">
            <v>1</v>
          </cell>
          <cell r="K3502">
            <v>0</v>
          </cell>
        </row>
        <row r="3503">
          <cell r="A3503" t="str">
            <v>EVA_BORT+Volkswagen+Tiguan+2016-2021+black+12</v>
          </cell>
          <cell r="B3503" t="str">
            <v>VOLKSWAGEN TIGUAN 2</v>
          </cell>
          <cell r="E3503" t="str">
            <v>борт</v>
          </cell>
          <cell r="F3503" t="str">
            <v>черный</v>
          </cell>
          <cell r="G3503" t="str">
            <v>соты</v>
          </cell>
          <cell r="H3503">
            <v>12</v>
          </cell>
          <cell r="I3503">
            <v>1</v>
          </cell>
          <cell r="J3503">
            <v>1</v>
          </cell>
          <cell r="K3503">
            <v>0</v>
          </cell>
        </row>
        <row r="3504">
          <cell r="A3504" t="str">
            <v>EVA_BORT+Volkswagen+Tiguan+2016-2021+black+12</v>
          </cell>
          <cell r="B3504" t="str">
            <v>VOLKSWAGEN TIGUAN 2</v>
          </cell>
          <cell r="E3504" t="str">
            <v>борт</v>
          </cell>
          <cell r="F3504" t="str">
            <v>черный</v>
          </cell>
          <cell r="G3504" t="str">
            <v>соты</v>
          </cell>
          <cell r="H3504">
            <v>12</v>
          </cell>
          <cell r="I3504">
            <v>1</v>
          </cell>
          <cell r="J3504">
            <v>1</v>
          </cell>
          <cell r="K3504">
            <v>0</v>
          </cell>
        </row>
        <row r="3505">
          <cell r="A3505" t="str">
            <v>EVA_BORT+Volkswagen+Tiguan+2016-2021+black+12</v>
          </cell>
          <cell r="B3505" t="str">
            <v>VOLKSWAGEN TIGUAN 2</v>
          </cell>
          <cell r="E3505" t="str">
            <v>борт</v>
          </cell>
          <cell r="F3505" t="str">
            <v>черный</v>
          </cell>
          <cell r="G3505" t="str">
            <v>соты</v>
          </cell>
          <cell r="H3505">
            <v>12</v>
          </cell>
          <cell r="I3505">
            <v>1</v>
          </cell>
          <cell r="J3505">
            <v>1</v>
          </cell>
          <cell r="K3505">
            <v>0</v>
          </cell>
        </row>
        <row r="3506">
          <cell r="A3506" t="str">
            <v>EVA_BORT+Volkswagen+Tiguan_+2016-2021+black+12</v>
          </cell>
          <cell r="B3506" t="str">
            <v>VOLKSWAGEN TIGUAN 2</v>
          </cell>
          <cell r="E3506" t="str">
            <v>борт</v>
          </cell>
          <cell r="F3506" t="str">
            <v>черный</v>
          </cell>
          <cell r="G3506" t="str">
            <v>соты</v>
          </cell>
          <cell r="H3506">
            <v>12</v>
          </cell>
          <cell r="I3506">
            <v>1</v>
          </cell>
          <cell r="J3506">
            <v>1</v>
          </cell>
          <cell r="K3506">
            <v>0</v>
          </cell>
        </row>
        <row r="3507">
          <cell r="A3507" t="str">
            <v>EVA_BORT+Volkswagen+Tiguan+2016-2021+black+12</v>
          </cell>
          <cell r="B3507" t="str">
            <v>VOLKSWAGEN TIGUAN 2</v>
          </cell>
          <cell r="E3507" t="str">
            <v>борт</v>
          </cell>
          <cell r="F3507" t="str">
            <v>черный</v>
          </cell>
          <cell r="G3507" t="str">
            <v>соты</v>
          </cell>
          <cell r="H3507">
            <v>12</v>
          </cell>
          <cell r="I3507">
            <v>1</v>
          </cell>
          <cell r="J3507">
            <v>1</v>
          </cell>
          <cell r="K3507">
            <v>0</v>
          </cell>
        </row>
        <row r="3508">
          <cell r="A3508" t="str">
            <v>EVA_BORT++Volkswagen++Tiguan+2016-2021+black+12</v>
          </cell>
          <cell r="B3508" t="str">
            <v>VOLKSWAGEN TIGUAN 2</v>
          </cell>
          <cell r="E3508" t="str">
            <v>борт</v>
          </cell>
          <cell r="F3508" t="str">
            <v>черный</v>
          </cell>
          <cell r="G3508" t="str">
            <v>соты</v>
          </cell>
          <cell r="H3508">
            <v>12</v>
          </cell>
          <cell r="I3508">
            <v>1</v>
          </cell>
          <cell r="J3508">
            <v>1</v>
          </cell>
          <cell r="K3508">
            <v>0</v>
          </cell>
        </row>
        <row r="3509">
          <cell r="A3509" t="str">
            <v>EVA_BORT++Volkswagen+Tiguan+2016-2021+black+12</v>
          </cell>
          <cell r="B3509" t="str">
            <v>VOLKSWAGEN TIGUAN 2</v>
          </cell>
          <cell r="E3509" t="str">
            <v>борт</v>
          </cell>
          <cell r="F3509" t="str">
            <v>черный</v>
          </cell>
          <cell r="G3509" t="str">
            <v>соты</v>
          </cell>
          <cell r="H3509">
            <v>12</v>
          </cell>
          <cell r="I3509">
            <v>1</v>
          </cell>
          <cell r="J3509">
            <v>1</v>
          </cell>
          <cell r="K3509">
            <v>0</v>
          </cell>
        </row>
        <row r="3510">
          <cell r="A3510" t="str">
            <v>EVA_BORT_Volkswagen_Touareg_I пок и R_2002-2010_black+12</v>
          </cell>
          <cell r="B3510" t="str">
            <v>VOLKSWAGEN TOUAREG 1</v>
          </cell>
          <cell r="E3510" t="str">
            <v>борт</v>
          </cell>
          <cell r="F3510" t="str">
            <v>черный</v>
          </cell>
          <cell r="G3510" t="str">
            <v>соты</v>
          </cell>
          <cell r="H3510">
            <v>12</v>
          </cell>
          <cell r="I3510">
            <v>1</v>
          </cell>
          <cell r="J3510">
            <v>1</v>
          </cell>
        </row>
        <row r="3511">
          <cell r="A3511" t="str">
            <v>EVA_BORT_Volkswa_Touareg_II п.д._ 2010-2014_blac</v>
          </cell>
          <cell r="B3511" t="str">
            <v>VOLKSWAGEN TOUAREG 2 дорестайлинг</v>
          </cell>
          <cell r="E3511" t="str">
            <v>борт</v>
          </cell>
          <cell r="F3511" t="str">
            <v>черный</v>
          </cell>
          <cell r="G3511" t="str">
            <v>соты</v>
          </cell>
          <cell r="H3511">
            <v>12</v>
          </cell>
          <cell r="I3511">
            <v>1</v>
          </cell>
          <cell r="J3511">
            <v>1</v>
          </cell>
          <cell r="K3511">
            <v>0</v>
          </cell>
        </row>
        <row r="3512">
          <cell r="A3512" t="str">
            <v>EVA_BORT_Volkswagen_Touareg_II пок DR_2010-2014_black+12</v>
          </cell>
          <cell r="B3512" t="str">
            <v>VOLKSWAGEN TOUAREG 2 дорестайлинг</v>
          </cell>
          <cell r="E3512" t="str">
            <v>борт</v>
          </cell>
          <cell r="F3512" t="str">
            <v>черный</v>
          </cell>
          <cell r="G3512" t="str">
            <v>соты</v>
          </cell>
          <cell r="H3512">
            <v>12</v>
          </cell>
          <cell r="I3512">
            <v>1</v>
          </cell>
          <cell r="J3512">
            <v>1</v>
          </cell>
        </row>
        <row r="3513">
          <cell r="A3513" t="str">
            <v>EVA_BORT_Volkswagen_Touareg_II пок R_2014-2018_black+12</v>
          </cell>
          <cell r="B3513" t="str">
            <v>VOLKSWAGEN TOUAREG 2 рестайлинг</v>
          </cell>
          <cell r="E3513" t="str">
            <v>борт</v>
          </cell>
          <cell r="F3513" t="str">
            <v>черный</v>
          </cell>
          <cell r="G3513" t="str">
            <v>соты</v>
          </cell>
          <cell r="H3513">
            <v>12</v>
          </cell>
          <cell r="I3513">
            <v>1</v>
          </cell>
          <cell r="J3513">
            <v>1</v>
          </cell>
        </row>
        <row r="3514">
          <cell r="A3514" t="str">
            <v>EVA_BORT+Volkswagen+Touareg+2018-2021+black+12</v>
          </cell>
          <cell r="B3514" t="str">
            <v>VOLKSWAGEN TOUAREG 3</v>
          </cell>
          <cell r="E3514" t="str">
            <v>борт</v>
          </cell>
          <cell r="F3514" t="str">
            <v>черный</v>
          </cell>
          <cell r="G3514" t="str">
            <v>соты</v>
          </cell>
          <cell r="H3514">
            <v>12</v>
          </cell>
          <cell r="I3514">
            <v>1</v>
          </cell>
          <cell r="J3514">
            <v>1</v>
          </cell>
          <cell r="K3514">
            <v>0</v>
          </cell>
        </row>
        <row r="3515">
          <cell r="A3515" t="str">
            <v>EVA_BORT+Volkswagen+Touran5+2006-2010+black+12</v>
          </cell>
          <cell r="B3515" t="str">
            <v>VOLKSWAGEN TOURAN </v>
          </cell>
          <cell r="E3515" t="str">
            <v>борт</v>
          </cell>
          <cell r="F3515" t="str">
            <v>черный</v>
          </cell>
          <cell r="G3515" t="str">
            <v>соты</v>
          </cell>
          <cell r="H3515">
            <v>12</v>
          </cell>
          <cell r="I3515">
            <v>1</v>
          </cell>
          <cell r="J3515">
            <v>1</v>
          </cell>
          <cell r="K3515">
            <v>0</v>
          </cell>
        </row>
        <row r="3516">
          <cell r="A3516" t="str">
            <v>EVA_BORT+Volkswagen+Touran5+2006-2010+black+12</v>
          </cell>
          <cell r="B3516" t="str">
            <v>VOLKSWAGEN TOURAN </v>
          </cell>
          <cell r="E3516" t="str">
            <v>борт</v>
          </cell>
          <cell r="F3516" t="str">
            <v>черный</v>
          </cell>
          <cell r="G3516" t="str">
            <v>соты</v>
          </cell>
          <cell r="H3516">
            <v>12</v>
          </cell>
          <cell r="I3516">
            <v>1</v>
          </cell>
          <cell r="J3516">
            <v>1</v>
          </cell>
          <cell r="K3516">
            <v>0</v>
          </cell>
        </row>
        <row r="3517">
          <cell r="A3517" t="str">
            <v>EVA_BORT+Volkswagen+Touran5+2006-2010+grey+12</v>
          </cell>
          <cell r="B3517" t="str">
            <v>VOLKSWAGEN TOURAN </v>
          </cell>
          <cell r="E3517" t="str">
            <v>борт</v>
          </cell>
          <cell r="F3517" t="str">
            <v>черный</v>
          </cell>
          <cell r="G3517" t="str">
            <v>соты</v>
          </cell>
          <cell r="H3517">
            <v>12</v>
          </cell>
          <cell r="I3517">
            <v>1</v>
          </cell>
          <cell r="J3517">
            <v>1</v>
          </cell>
          <cell r="K3517">
            <v>0</v>
          </cell>
        </row>
        <row r="3518">
          <cell r="A3518" t="str">
            <v>EVA_BORT+Volvo+S-40+2007-2012+black+12</v>
          </cell>
          <cell r="B3518" t="str">
            <v>VOLVO S40 2 рестайлинг</v>
          </cell>
          <cell r="E3518" t="str">
            <v>борт</v>
          </cell>
          <cell r="F3518" t="str">
            <v>черный</v>
          </cell>
          <cell r="G3518" t="str">
            <v>соты</v>
          </cell>
          <cell r="H3518">
            <v>12</v>
          </cell>
          <cell r="I3518">
            <v>1</v>
          </cell>
          <cell r="J3518">
            <v>1</v>
          </cell>
          <cell r="K3518" t="str">
            <v>рестайлинг</v>
          </cell>
        </row>
        <row r="3519">
          <cell r="A3519" t="str">
            <v>EVA_BORT+Volvo+S-40+2007-2012+black+12</v>
          </cell>
          <cell r="B3519" t="str">
            <v>VOLVO S40 2 рестайлинг</v>
          </cell>
          <cell r="E3519" t="str">
            <v>борт</v>
          </cell>
          <cell r="F3519" t="str">
            <v>черный</v>
          </cell>
          <cell r="G3519" t="str">
            <v>соты</v>
          </cell>
          <cell r="H3519">
            <v>12</v>
          </cell>
          <cell r="I3519">
            <v>1</v>
          </cell>
          <cell r="J3519">
            <v>1</v>
          </cell>
          <cell r="K3519">
            <v>0</v>
          </cell>
        </row>
        <row r="3520">
          <cell r="A3520" t="str">
            <v>EVA_BORT+Volvo+S-40+2007-2012+black+12</v>
          </cell>
          <cell r="B3520" t="str">
            <v>VOLVO S40 2 рестайлинг</v>
          </cell>
          <cell r="E3520" t="str">
            <v>борт</v>
          </cell>
          <cell r="F3520" t="str">
            <v>черный</v>
          </cell>
          <cell r="G3520" t="str">
            <v>соты</v>
          </cell>
          <cell r="H3520">
            <v>12</v>
          </cell>
          <cell r="I3520">
            <v>1</v>
          </cell>
          <cell r="J3520">
            <v>1</v>
          </cell>
          <cell r="K3520">
            <v>0</v>
          </cell>
        </row>
        <row r="3521">
          <cell r="A3521" t="str">
            <v>EVA_BORT+Volvo+S-60+2004-2008+black+12</v>
          </cell>
          <cell r="B3521" t="str">
            <v>VOLVO S60 рестайлинг</v>
          </cell>
          <cell r="E3521" t="str">
            <v>борт</v>
          </cell>
          <cell r="F3521" t="str">
            <v>черный</v>
          </cell>
          <cell r="G3521" t="str">
            <v>соты</v>
          </cell>
          <cell r="H3521">
            <v>12</v>
          </cell>
          <cell r="I3521">
            <v>1</v>
          </cell>
          <cell r="J3521">
            <v>1</v>
          </cell>
          <cell r="K3521" t="str">
            <v>рестайлинг</v>
          </cell>
        </row>
        <row r="3522">
          <cell r="A3522" t="str">
            <v>EVA_BORT+Volvo+S-80+1998-2006+black+12</v>
          </cell>
          <cell r="B3522" t="str">
            <v>VOLVO S80 1</v>
          </cell>
          <cell r="E3522" t="str">
            <v>борт</v>
          </cell>
          <cell r="F3522" t="str">
            <v>черный</v>
          </cell>
          <cell r="G3522" t="str">
            <v>соты</v>
          </cell>
          <cell r="H3522">
            <v>12</v>
          </cell>
          <cell r="I3522">
            <v>1</v>
          </cell>
          <cell r="J3522">
            <v>1</v>
          </cell>
          <cell r="K3522">
            <v>0</v>
          </cell>
        </row>
        <row r="3523">
          <cell r="A3523" t="str">
            <v>EVA_BORT+Volvo+XC-60+2008-2017+black+12</v>
          </cell>
          <cell r="B3523" t="str">
            <v>VOLVO XC60</v>
          </cell>
          <cell r="E3523" t="str">
            <v>борт</v>
          </cell>
          <cell r="F3523" t="str">
            <v>черный</v>
          </cell>
          <cell r="G3523" t="str">
            <v>соты</v>
          </cell>
          <cell r="H3523">
            <v>12</v>
          </cell>
          <cell r="I3523">
            <v>1</v>
          </cell>
          <cell r="J3523">
            <v>1</v>
          </cell>
          <cell r="K3523">
            <v>0</v>
          </cell>
        </row>
        <row r="3524">
          <cell r="A3524" t="str">
            <v>EVA_BORT+Volvo+XC-60+2008-2017+black+12</v>
          </cell>
          <cell r="B3524" t="str">
            <v>VOLVO XC60</v>
          </cell>
          <cell r="E3524" t="str">
            <v>борт</v>
          </cell>
          <cell r="F3524" t="str">
            <v>черный</v>
          </cell>
          <cell r="G3524" t="str">
            <v>соты</v>
          </cell>
          <cell r="H3524">
            <v>12</v>
          </cell>
          <cell r="I3524">
            <v>1</v>
          </cell>
          <cell r="J3524">
            <v>1</v>
          </cell>
          <cell r="K3524">
            <v>0</v>
          </cell>
        </row>
        <row r="3525">
          <cell r="A3525" t="str">
            <v>EVA_BORT_Volvo_XC70_II пок_2007-2013_black+12</v>
          </cell>
          <cell r="B3525" t="str">
            <v>VOLVO XC70 2</v>
          </cell>
          <cell r="E3525" t="str">
            <v>борт</v>
          </cell>
          <cell r="F3525" t="str">
            <v>черный</v>
          </cell>
          <cell r="G3525" t="str">
            <v>соты</v>
          </cell>
          <cell r="H3525">
            <v>12</v>
          </cell>
          <cell r="I3525">
            <v>1</v>
          </cell>
          <cell r="J3525">
            <v>1</v>
          </cell>
        </row>
        <row r="3526">
          <cell r="A3526" t="str">
            <v>EVA_BORT+Volvo+XС-90+2006-2014+black+12</v>
          </cell>
          <cell r="B3526" t="str">
            <v>VOLVO XC90</v>
          </cell>
          <cell r="E3526" t="str">
            <v>борт</v>
          </cell>
          <cell r="F3526" t="str">
            <v>черный</v>
          </cell>
          <cell r="G3526" t="str">
            <v>соты</v>
          </cell>
          <cell r="H3526">
            <v>12</v>
          </cell>
          <cell r="I3526">
            <v>1</v>
          </cell>
          <cell r="J3526">
            <v>1</v>
          </cell>
          <cell r="K3526">
            <v>0</v>
          </cell>
        </row>
        <row r="3527">
          <cell r="A3527" t="str">
            <v>EVA_BORT+Volvo+XС-90+2006-2014+black+12</v>
          </cell>
          <cell r="B3527" t="str">
            <v>VOLVO XC90</v>
          </cell>
          <cell r="E3527" t="str">
            <v>борт</v>
          </cell>
          <cell r="F3527" t="str">
            <v>черный</v>
          </cell>
          <cell r="G3527" t="str">
            <v>соты</v>
          </cell>
          <cell r="H3527">
            <v>12</v>
          </cell>
          <cell r="I3527">
            <v>1</v>
          </cell>
          <cell r="J3527">
            <v>1</v>
          </cell>
          <cell r="K3527" t="str">
            <v>1 рестайлинг</v>
          </cell>
        </row>
        <row r="3528">
          <cell r="A3528" t="str">
            <v>VOD_Toyota_Celica_T200 VI пок и R 
_1993-1999_black+12</v>
          </cell>
          <cell r="B3528" t="str">
            <v>TOYOTA CELICA 6 правый руль</v>
          </cell>
          <cell r="E3528" t="str">
            <v>водитель</v>
          </cell>
          <cell r="F3528" t="str">
            <v>черный</v>
          </cell>
          <cell r="G3528" t="str">
            <v>соты</v>
          </cell>
          <cell r="H3528">
            <v>12</v>
          </cell>
          <cell r="I3528">
            <v>1</v>
          </cell>
          <cell r="J3528">
            <v>1</v>
          </cell>
          <cell r="K3528" t="str">
            <v>Правый руль</v>
          </cell>
        </row>
        <row r="3529">
          <cell r="A3529" t="str">
            <v>PERED_EVA_Toyota_Celica_T200 VI пок и R 
_1993-1999_black+12</v>
          </cell>
          <cell r="B3529" t="str">
            <v>TOYOTA CELICA 6 правый руль</v>
          </cell>
          <cell r="E3529" t="str">
            <v>передние</v>
          </cell>
          <cell r="F3529" t="str">
            <v>черный</v>
          </cell>
          <cell r="G3529" t="str">
            <v>соты</v>
          </cell>
          <cell r="H3529">
            <v>12</v>
          </cell>
          <cell r="I3529">
            <v>1</v>
          </cell>
          <cell r="J3529">
            <v>1</v>
          </cell>
          <cell r="K3529" t="str">
            <v>Правый руль</v>
          </cell>
        </row>
        <row r="3530">
          <cell r="A3530" t="str">
            <v>VOD_Toyota_C-HR_I п  и рест._2016-2023_blac-12</v>
          </cell>
          <cell r="B3530" t="str">
            <v>TOYOTA C-HR 1 и рестайлинг</v>
          </cell>
          <cell r="E3530" t="str">
            <v>водитель</v>
          </cell>
          <cell r="F3530" t="str">
            <v>черный</v>
          </cell>
          <cell r="G3530" t="str">
            <v>соты</v>
          </cell>
          <cell r="H3530">
            <v>12</v>
          </cell>
          <cell r="I3530">
            <v>1</v>
          </cell>
          <cell r="J3530">
            <v>1</v>
          </cell>
          <cell r="K3530" t="str">
            <v>водитель</v>
          </cell>
        </row>
        <row r="3531">
          <cell r="A3531" t="str">
            <v>EVA_BORT+Volvo+XС-90+2006-2014+black+12</v>
          </cell>
          <cell r="B3531" t="str">
            <v>VOLVO XC90</v>
          </cell>
          <cell r="E3531" t="str">
            <v>борт</v>
          </cell>
          <cell r="F3531" t="str">
            <v>черный</v>
          </cell>
          <cell r="G3531" t="str">
            <v>соты</v>
          </cell>
          <cell r="H3531">
            <v>12</v>
          </cell>
          <cell r="I3531">
            <v>1</v>
          </cell>
          <cell r="J3531">
            <v>1</v>
          </cell>
          <cell r="K3531" t="str">
            <v>1 рестайлинг</v>
          </cell>
        </row>
        <row r="3532">
          <cell r="A3532" t="str">
            <v>VOD_Toyota_C-HR_I пок и R_2016-2023_black+12</v>
          </cell>
          <cell r="B3532" t="str">
            <v>TOYOTA C-HR 1 и рестайлинг</v>
          </cell>
          <cell r="E3532" t="str">
            <v>водитель</v>
          </cell>
          <cell r="F3532" t="str">
            <v>черный</v>
          </cell>
          <cell r="G3532" t="str">
            <v>соты</v>
          </cell>
          <cell r="H3532">
            <v>12</v>
          </cell>
          <cell r="I3532">
            <v>1</v>
          </cell>
          <cell r="J3532">
            <v>1</v>
          </cell>
        </row>
        <row r="3533">
          <cell r="A3533" t="str">
            <v>PERED_EVA_Toyota_C-HR_I пок и R_2016-2023_black+12</v>
          </cell>
          <cell r="B3533" t="str">
            <v>TOYOTA C-HR 1 и рестайлинг</v>
          </cell>
          <cell r="E3533" t="str">
            <v>передние</v>
          </cell>
          <cell r="F3533" t="str">
            <v>черный</v>
          </cell>
          <cell r="G3533" t="str">
            <v>соты</v>
          </cell>
          <cell r="H3533">
            <v>12</v>
          </cell>
          <cell r="I3533">
            <v>1</v>
          </cell>
          <cell r="J3533">
            <v>1</v>
          </cell>
        </row>
        <row r="3534">
          <cell r="A3534" t="str">
            <v>PERED_EVA+Toyota+Corolla+2006-2013+black+11</v>
          </cell>
          <cell r="B3534" t="str">
            <v>TOYOTA COROLLA 10</v>
          </cell>
          <cell r="E3534" t="str">
            <v>передние</v>
          </cell>
          <cell r="F3534" t="str">
            <v>черный</v>
          </cell>
          <cell r="G3534" t="str">
            <v>соты</v>
          </cell>
          <cell r="H3534">
            <v>11</v>
          </cell>
          <cell r="I3534">
            <v>1</v>
          </cell>
          <cell r="J3534">
            <v>1</v>
          </cell>
          <cell r="K3534" t="str">
            <v>передние</v>
          </cell>
        </row>
        <row r="3535">
          <cell r="A3535" t="str">
            <v>PERED_EVA+Toyota+Corolla+2006-2013+black+15</v>
          </cell>
          <cell r="B3535" t="str">
            <v>TOYOTA COROLLA 10</v>
          </cell>
          <cell r="E3535" t="str">
            <v>передние</v>
          </cell>
          <cell r="F3535" t="str">
            <v>черный</v>
          </cell>
          <cell r="G3535" t="str">
            <v>соты</v>
          </cell>
          <cell r="H3535">
            <v>15</v>
          </cell>
          <cell r="I3535">
            <v>1</v>
          </cell>
          <cell r="J3535">
            <v>1</v>
          </cell>
          <cell r="K3535" t="str">
            <v>передние</v>
          </cell>
        </row>
        <row r="3536">
          <cell r="A3536" t="str">
            <v>PERED_EVA+Toyota+Corolla+2006-2013+black+2</v>
          </cell>
          <cell r="B3536" t="str">
            <v>TOYOTA COROLLA 10</v>
          </cell>
          <cell r="E3536" t="str">
            <v>передние</v>
          </cell>
          <cell r="F3536" t="str">
            <v>черный</v>
          </cell>
          <cell r="G3536" t="str">
            <v>соты</v>
          </cell>
          <cell r="H3536">
            <v>2</v>
          </cell>
          <cell r="I3536">
            <v>1</v>
          </cell>
          <cell r="J3536">
            <v>1</v>
          </cell>
          <cell r="K3536" t="str">
            <v>передние</v>
          </cell>
        </row>
        <row r="3537">
          <cell r="A3537" t="str">
            <v>PERED_EVA+Toyota+Corolla+2006-2013+black+11</v>
          </cell>
          <cell r="B3537" t="str">
            <v>TOYOTA COROLLA 10</v>
          </cell>
          <cell r="E3537" t="str">
            <v>передние</v>
          </cell>
          <cell r="F3537" t="str">
            <v>черный</v>
          </cell>
          <cell r="G3537" t="str">
            <v>соты</v>
          </cell>
          <cell r="H3537">
            <v>11</v>
          </cell>
          <cell r="I3537">
            <v>1</v>
          </cell>
          <cell r="J3537">
            <v>1</v>
          </cell>
          <cell r="K3537" t="str">
            <v>передние</v>
          </cell>
        </row>
        <row r="3538">
          <cell r="A3538" t="str">
            <v>VOD+Toyota+Corolla+2006-2013+black+12</v>
          </cell>
          <cell r="B3538" t="str">
            <v>TOYOTA COROLLA 10</v>
          </cell>
          <cell r="E3538" t="str">
            <v>водитель</v>
          </cell>
          <cell r="F3538" t="str">
            <v>черный</v>
          </cell>
          <cell r="G3538" t="str">
            <v>соты</v>
          </cell>
          <cell r="H3538">
            <v>12</v>
          </cell>
          <cell r="I3538">
            <v>1</v>
          </cell>
          <cell r="J3538">
            <v>1</v>
          </cell>
          <cell r="K3538" t="str">
            <v>водительский коврик</v>
          </cell>
        </row>
        <row r="3539">
          <cell r="A3539" t="str">
            <v>VOD+Toyota+Corolla+2006-2013+black+15</v>
          </cell>
          <cell r="B3539" t="str">
            <v>TOYOTA COROLLA 10</v>
          </cell>
          <cell r="E3539" t="str">
            <v>водитель</v>
          </cell>
          <cell r="F3539" t="str">
            <v>черный</v>
          </cell>
          <cell r="G3539" t="str">
            <v>соты</v>
          </cell>
          <cell r="H3539">
            <v>15</v>
          </cell>
          <cell r="I3539">
            <v>1</v>
          </cell>
          <cell r="J3539">
            <v>1</v>
          </cell>
          <cell r="K3539" t="str">
            <v>водительский коврик</v>
          </cell>
        </row>
        <row r="3540">
          <cell r="A3540" t="str">
            <v>EVA_BORT_Volksw_Passat_B8 п и р_2014-2025_black+12</v>
          </cell>
          <cell r="B3540" t="str">
            <v>VOVOLKSWAGEN PASSAT B8</v>
          </cell>
          <cell r="E3540" t="str">
            <v>борт</v>
          </cell>
          <cell r="F3540" t="str">
            <v>черный</v>
          </cell>
          <cell r="G3540" t="str">
            <v>соты</v>
          </cell>
          <cell r="H3540">
            <v>12</v>
          </cell>
          <cell r="I3540">
            <v>1</v>
          </cell>
          <cell r="J3540">
            <v>1</v>
          </cell>
          <cell r="K3540" t="str">
            <v>рест.</v>
          </cell>
        </row>
        <row r="3541">
          <cell r="A3541" t="str">
            <v>EVA_BORT_Xcite_X-cross 8_I_black+12</v>
          </cell>
          <cell r="B3541" t="str">
            <v>XCITE X CROSS8</v>
          </cell>
          <cell r="E3541" t="str">
            <v>борт</v>
          </cell>
          <cell r="F3541" t="str">
            <v>черный</v>
          </cell>
          <cell r="G3541" t="str">
            <v>соты</v>
          </cell>
          <cell r="H3541">
            <v>12</v>
          </cell>
          <cell r="I3541">
            <v>1</v>
          </cell>
          <cell r="J3541">
            <v>1</v>
          </cell>
          <cell r="K3541" t="str">
            <v>1 поколение рест</v>
          </cell>
        </row>
        <row r="3542">
          <cell r="A3542" t="str">
            <v>BAG M+УАЗ+Patriot+2016-2021+black+11</v>
          </cell>
          <cell r="B3542" t="str">
            <v>YAZ PATRIOT</v>
          </cell>
          <cell r="E3542" t="str">
            <v>багажник</v>
          </cell>
          <cell r="F3542" t="str">
            <v>черный</v>
          </cell>
          <cell r="G3542" t="str">
            <v>соты</v>
          </cell>
          <cell r="H3542">
            <v>11</v>
          </cell>
          <cell r="I3542">
            <v>1</v>
          </cell>
          <cell r="J3542">
            <v>1</v>
          </cell>
          <cell r="K3542" t="str">
            <v>багажник</v>
          </cell>
        </row>
        <row r="3543">
          <cell r="A3543" t="str">
            <v>EVA_BORT+Lada+Ваз 2107, 2105+1982-2012+black+12</v>
          </cell>
          <cell r="B3543" t="str">
            <v>ВАЗ 2107</v>
          </cell>
          <cell r="E3543" t="str">
            <v>борт</v>
          </cell>
          <cell r="F3543" t="str">
            <v>черный</v>
          </cell>
          <cell r="G3543" t="str">
            <v>соты</v>
          </cell>
          <cell r="H3543">
            <v>12</v>
          </cell>
          <cell r="I3543">
            <v>1</v>
          </cell>
          <cell r="J3543">
            <v>1</v>
          </cell>
          <cell r="K3543">
            <v>0</v>
          </cell>
        </row>
        <row r="3544">
          <cell r="A3544" t="str">
            <v>LODKA+Абакан+430 jet++grey+11</v>
          </cell>
          <cell r="B3544" t="str">
            <v>Лодка ABAKAN 430 JET</v>
          </cell>
          <cell r="E3544" t="str">
            <v>лодка</v>
          </cell>
          <cell r="F3544" t="str">
            <v>серый</v>
          </cell>
          <cell r="G3544" t="str">
            <v>соты</v>
          </cell>
          <cell r="H3544">
            <v>11</v>
          </cell>
          <cell r="I3544">
            <v>0</v>
          </cell>
          <cell r="J3544">
            <v>0</v>
          </cell>
          <cell r="K3544">
            <v>0</v>
          </cell>
        </row>
        <row r="3545">
          <cell r="A3545" t="str">
            <v>LODKA+Адмирал+33_5++grey+11</v>
          </cell>
          <cell r="B3545" t="str">
            <v>Лодка ADMIRAL 335</v>
          </cell>
          <cell r="E3545" t="str">
            <v>лодка</v>
          </cell>
          <cell r="F3545" t="str">
            <v>серый</v>
          </cell>
          <cell r="G3545" t="str">
            <v>соты</v>
          </cell>
          <cell r="H3545">
            <v>11</v>
          </cell>
          <cell r="I3545">
            <v>0</v>
          </cell>
          <cell r="J3545">
            <v>0</v>
          </cell>
          <cell r="K3545">
            <v>0</v>
          </cell>
        </row>
        <row r="3546">
          <cell r="A3546" t="str">
            <v>LODKA+Адмирал+335 жесткий пол++grey+11</v>
          </cell>
          <cell r="B3546" t="str">
            <v>Лодка ADMIRAL 335 жесткий пол</v>
          </cell>
          <cell r="E3546" t="str">
            <v>лодка</v>
          </cell>
          <cell r="F3546" t="str">
            <v>серый</v>
          </cell>
          <cell r="G3546" t="str">
            <v>соты</v>
          </cell>
          <cell r="H3546">
            <v>11</v>
          </cell>
          <cell r="I3546">
            <v>0</v>
          </cell>
          <cell r="J3546">
            <v>0</v>
          </cell>
          <cell r="K3546">
            <v>0</v>
          </cell>
        </row>
        <row r="3547">
          <cell r="A3547" t="str">
            <v>LODKA+Адмирал+340++grey+11</v>
          </cell>
          <cell r="B3547" t="str">
            <v>Лодка ADMIRAL 340</v>
          </cell>
          <cell r="E3547" t="str">
            <v>лодка</v>
          </cell>
          <cell r="F3547" t="str">
            <v>серый</v>
          </cell>
          <cell r="G3547" t="str">
            <v>соты</v>
          </cell>
          <cell r="H3547">
            <v>11</v>
          </cell>
          <cell r="I3547">
            <v>0</v>
          </cell>
          <cell r="J3547">
            <v>0</v>
          </cell>
          <cell r="K3547">
            <v>0</v>
          </cell>
        </row>
        <row r="3548">
          <cell r="A3548" t="str">
            <v>LODKA+Адмирал+410 пайол++grey+11</v>
          </cell>
          <cell r="B3548" t="str">
            <v>Лодка ADMIRAL 410</v>
          </cell>
          <cell r="E3548" t="str">
            <v>лодка</v>
          </cell>
          <cell r="F3548" t="str">
            <v>серый</v>
          </cell>
          <cell r="G3548" t="str">
            <v>соты</v>
          </cell>
          <cell r="H3548">
            <v>11</v>
          </cell>
          <cell r="I3548">
            <v>0</v>
          </cell>
          <cell r="J3548">
            <v>0</v>
          </cell>
          <cell r="K3548">
            <v>0</v>
          </cell>
        </row>
        <row r="3549">
          <cell r="A3549" t="str">
            <v>LODKA+Адмирал 410+НДНД+grey+11</v>
          </cell>
          <cell r="B3549" t="str">
            <v>Лодка ADMIRAL 410</v>
          </cell>
          <cell r="E3549" t="str">
            <v>лодка</v>
          </cell>
          <cell r="F3549" t="str">
            <v>серый</v>
          </cell>
          <cell r="G3549" t="str">
            <v>соты</v>
          </cell>
          <cell r="H3549">
            <v>11</v>
          </cell>
          <cell r="I3549">
            <v>0</v>
          </cell>
          <cell r="J3549">
            <v>0</v>
          </cell>
          <cell r="K3549">
            <v>0</v>
          </cell>
        </row>
        <row r="3550">
          <cell r="A3550" t="str">
            <v>LODKA+Агул+255++black+11</v>
          </cell>
          <cell r="B3550" t="str">
            <v>Лодка AGUL 255</v>
          </cell>
          <cell r="E3550" t="str">
            <v>лодка</v>
          </cell>
          <cell r="F3550" t="str">
            <v>черный</v>
          </cell>
          <cell r="G3550" t="str">
            <v>соты</v>
          </cell>
          <cell r="H3550">
            <v>11</v>
          </cell>
          <cell r="I3550">
            <v>0</v>
          </cell>
          <cell r="J3550">
            <v>0</v>
          </cell>
          <cell r="K3550">
            <v>0</v>
          </cell>
        </row>
        <row r="3551">
          <cell r="A3551" t="str">
            <v>LODKA+Агул+270++black+11</v>
          </cell>
          <cell r="B3551" t="str">
            <v>Лодка AGUL 270</v>
          </cell>
          <cell r="E3551" t="str">
            <v>лодка</v>
          </cell>
          <cell r="F3551" t="str">
            <v>черный</v>
          </cell>
          <cell r="G3551" t="str">
            <v>соты</v>
          </cell>
          <cell r="H3551">
            <v>11</v>
          </cell>
          <cell r="I3551">
            <v>0</v>
          </cell>
          <cell r="J3551">
            <v>0</v>
          </cell>
          <cell r="K3551">
            <v>0</v>
          </cell>
        </row>
        <row r="3552">
          <cell r="A3552" t="str">
            <v>LODKA+Аква+2600++grey+8</v>
          </cell>
          <cell r="B3552" t="str">
            <v>Лодка AKVA 2600</v>
          </cell>
          <cell r="E3552" t="str">
            <v>лодка</v>
          </cell>
          <cell r="F3552" t="str">
            <v>серый</v>
          </cell>
          <cell r="G3552" t="str">
            <v>соты</v>
          </cell>
          <cell r="H3552">
            <v>8</v>
          </cell>
          <cell r="I3552">
            <v>0</v>
          </cell>
          <cell r="J3552">
            <v>0</v>
          </cell>
          <cell r="K3552">
            <v>0</v>
          </cell>
        </row>
        <row r="3553">
          <cell r="A3553" t="str">
            <v>LODKA+Аква+2800_++grey+11</v>
          </cell>
          <cell r="B3553" t="str">
            <v>Лодка AKVA 2800</v>
          </cell>
          <cell r="E3553" t="str">
            <v>лодка</v>
          </cell>
          <cell r="F3553" t="str">
            <v>серый</v>
          </cell>
          <cell r="G3553" t="str">
            <v>соты</v>
          </cell>
          <cell r="H3553">
            <v>11</v>
          </cell>
          <cell r="I3553">
            <v>0</v>
          </cell>
          <cell r="J3553">
            <v>0</v>
          </cell>
          <cell r="K3553">
            <v>0</v>
          </cell>
        </row>
        <row r="3554">
          <cell r="A3554" t="str">
            <v>LODKA+Аква+2800++grey+11</v>
          </cell>
          <cell r="B3554" t="str">
            <v>Лодка AKVA 2800</v>
          </cell>
          <cell r="E3554" t="str">
            <v>лодка</v>
          </cell>
          <cell r="F3554" t="str">
            <v>серый</v>
          </cell>
          <cell r="G3554" t="str">
            <v>соты</v>
          </cell>
          <cell r="H3554">
            <v>11</v>
          </cell>
          <cell r="I3554">
            <v>0</v>
          </cell>
          <cell r="J3554">
            <v>0</v>
          </cell>
          <cell r="K3554">
            <v>0</v>
          </cell>
        </row>
        <row r="3555">
          <cell r="A3555" t="str">
            <v>LODKA+Аква+320_0++grey+11</v>
          </cell>
          <cell r="B3555" t="str">
            <v>Лодка AKVA 3200</v>
          </cell>
          <cell r="E3555" t="str">
            <v>лодка</v>
          </cell>
          <cell r="F3555" t="str">
            <v>серый</v>
          </cell>
          <cell r="G3555" t="str">
            <v xml:space="preserve">соты </v>
          </cell>
          <cell r="H3555">
            <v>11</v>
          </cell>
          <cell r="I3555">
            <v>0</v>
          </cell>
          <cell r="J3555">
            <v>0</v>
          </cell>
          <cell r="K3555">
            <v>0</v>
          </cell>
        </row>
        <row r="3556">
          <cell r="A3556" t="str">
            <v>LODKA+Аква+3200++grey+12</v>
          </cell>
          <cell r="B3556" t="str">
            <v>Лодка AKVA 3200</v>
          </cell>
          <cell r="E3556" t="str">
            <v>лодка</v>
          </cell>
          <cell r="F3556" t="str">
            <v>серый</v>
          </cell>
          <cell r="G3556" t="str">
            <v xml:space="preserve">соты </v>
          </cell>
          <cell r="H3556">
            <v>12</v>
          </cell>
          <cell r="I3556">
            <v>0</v>
          </cell>
          <cell r="J3556">
            <v>0</v>
          </cell>
          <cell r="K3556">
            <v>0</v>
          </cell>
        </row>
        <row r="3557">
          <cell r="A3557" t="str">
            <v>LODKA+Аква+3200_СК++grey+12</v>
          </cell>
          <cell r="B3557" t="str">
            <v>Лодка AKVA 3200 СК</v>
          </cell>
          <cell r="E3557" t="str">
            <v>лодка</v>
          </cell>
          <cell r="F3557" t="str">
            <v>серый</v>
          </cell>
          <cell r="G3557" t="str">
            <v xml:space="preserve">соты </v>
          </cell>
          <cell r="H3557">
            <v>12</v>
          </cell>
          <cell r="I3557">
            <v>0</v>
          </cell>
          <cell r="J3557">
            <v>0</v>
          </cell>
          <cell r="K3557">
            <v>0</v>
          </cell>
        </row>
        <row r="3558">
          <cell r="A3558" t="str">
            <v>LODKA+Аква+3200 СК, Мастер лодок++grey+12</v>
          </cell>
          <cell r="B3558" t="str">
            <v>Лодка AKVA 3200 СК</v>
          </cell>
          <cell r="E3558" t="str">
            <v>лодка</v>
          </cell>
          <cell r="F3558" t="str">
            <v>серый</v>
          </cell>
          <cell r="G3558" t="str">
            <v>соты</v>
          </cell>
          <cell r="H3558">
            <v>12</v>
          </cell>
          <cell r="I3558">
            <v>0</v>
          </cell>
          <cell r="J3558">
            <v>0</v>
          </cell>
          <cell r="K3558">
            <v>0</v>
          </cell>
        </row>
        <row r="3559">
          <cell r="A3559" t="str">
            <v>LODKA+Аква+Мастер 300++black+11</v>
          </cell>
          <cell r="B3559" t="str">
            <v>Лодка AKVA MASTER 300</v>
          </cell>
          <cell r="E3559" t="str">
            <v>лодка</v>
          </cell>
          <cell r="F3559" t="str">
            <v>черный</v>
          </cell>
          <cell r="G3559" t="str">
            <v>соты</v>
          </cell>
          <cell r="H3559">
            <v>11</v>
          </cell>
          <cell r="I3559">
            <v>0</v>
          </cell>
          <cell r="J3559">
            <v>0</v>
          </cell>
          <cell r="K3559">
            <v>0</v>
          </cell>
        </row>
        <row r="3560">
          <cell r="A3560" t="str">
            <v>LODKA+Аквилон+390++grey+11</v>
          </cell>
          <cell r="B3560" t="str">
            <v>Лодка AKVILON 390</v>
          </cell>
          <cell r="E3560" t="str">
            <v>лодка</v>
          </cell>
          <cell r="F3560" t="str">
            <v>серый</v>
          </cell>
          <cell r="G3560" t="str">
            <v>соты</v>
          </cell>
          <cell r="H3560">
            <v>11</v>
          </cell>
          <cell r="I3560">
            <v>0</v>
          </cell>
          <cell r="J3560">
            <v>0</v>
          </cell>
          <cell r="K3560">
            <v>0</v>
          </cell>
        </row>
        <row r="3561">
          <cell r="A3561" t="str">
            <v>LODKA+Алькор+СВ360 ++grey+11</v>
          </cell>
          <cell r="B3561" t="str">
            <v>Лодка ALKOR СВ360</v>
          </cell>
          <cell r="E3561" t="str">
            <v>лодка</v>
          </cell>
          <cell r="F3561" t="str">
            <v>серый</v>
          </cell>
          <cell r="G3561" t="str">
            <v>соты</v>
          </cell>
          <cell r="H3561">
            <v>11</v>
          </cell>
          <cell r="I3561">
            <v>0</v>
          </cell>
          <cell r="J3561">
            <v>0</v>
          </cell>
          <cell r="K3561">
            <v>0</v>
          </cell>
        </row>
        <row r="3562">
          <cell r="A3562" t="str">
            <v>LODKA+Альтаир 385 ПРО+пайол+grey+11</v>
          </cell>
          <cell r="B3562" t="str">
            <v>Лодка ALTAIR 385 ПРО</v>
          </cell>
          <cell r="E3562" t="str">
            <v>лодка</v>
          </cell>
          <cell r="F3562" t="str">
            <v>серый</v>
          </cell>
          <cell r="G3562" t="str">
            <v>соты</v>
          </cell>
          <cell r="H3562">
            <v>11</v>
          </cell>
          <cell r="I3562">
            <v>0</v>
          </cell>
          <cell r="J3562">
            <v>0</v>
          </cell>
          <cell r="K3562">
            <v>0</v>
          </cell>
        </row>
        <row r="3563">
          <cell r="A3563" t="str">
            <v>LODKA+Альтаир+HD-400 HDS++grey+11</v>
          </cell>
          <cell r="B3563" t="str">
            <v>Лодка ALTAIR 400 HDS</v>
          </cell>
          <cell r="E3563" t="str">
            <v>лодка</v>
          </cell>
          <cell r="F3563" t="str">
            <v>серый</v>
          </cell>
          <cell r="G3563" t="str">
            <v>соты</v>
          </cell>
          <cell r="H3563">
            <v>11</v>
          </cell>
          <cell r="I3563">
            <v>0</v>
          </cell>
          <cell r="J3563">
            <v>0</v>
          </cell>
          <cell r="K3563">
            <v>0</v>
          </cell>
        </row>
        <row r="3564">
          <cell r="A3564" t="str">
            <v>LODKA+Альтаир+HD_320++grey+3</v>
          </cell>
          <cell r="B3564" t="str">
            <v>Лодка ALTAIR HD 320</v>
          </cell>
          <cell r="E3564" t="str">
            <v>лодка</v>
          </cell>
          <cell r="F3564" t="str">
            <v>серый</v>
          </cell>
          <cell r="G3564" t="str">
            <v>соты</v>
          </cell>
          <cell r="H3564">
            <v>3</v>
          </cell>
          <cell r="I3564">
            <v>0</v>
          </cell>
          <cell r="J3564">
            <v>0</v>
          </cell>
          <cell r="K3564">
            <v>0</v>
          </cell>
        </row>
        <row r="3565">
          <cell r="A3565" t="str">
            <v>LODKA+Альтаир+HD_320++black+11</v>
          </cell>
          <cell r="B3565" t="str">
            <v>Лодка ALTAIR HD 320</v>
          </cell>
          <cell r="E3565" t="str">
            <v>лодка</v>
          </cell>
          <cell r="F3565" t="str">
            <v>черный</v>
          </cell>
          <cell r="G3565" t="str">
            <v>соты</v>
          </cell>
          <cell r="H3565">
            <v>11</v>
          </cell>
          <cell r="I3565">
            <v>0</v>
          </cell>
          <cell r="J3565">
            <v>0</v>
          </cell>
          <cell r="K3565">
            <v>0</v>
          </cell>
        </row>
        <row r="3566">
          <cell r="A3566" t="str">
            <v>LODKA+Альтаир+330 HD++grey+11</v>
          </cell>
          <cell r="B3566" t="str">
            <v>Лодка ALTAIR HD 330</v>
          </cell>
          <cell r="E3566" t="str">
            <v>лодка</v>
          </cell>
          <cell r="F3566" t="str">
            <v>серый</v>
          </cell>
          <cell r="G3566" t="str">
            <v>соты</v>
          </cell>
          <cell r="H3566">
            <v>11</v>
          </cell>
          <cell r="I3566">
            <v>0</v>
          </cell>
          <cell r="J3566">
            <v>0</v>
          </cell>
          <cell r="K3566">
            <v>0</v>
          </cell>
        </row>
        <row r="3567">
          <cell r="A3567" t="str">
            <v>LODKA+Альтаир+HD-340++grey+15</v>
          </cell>
          <cell r="B3567" t="str">
            <v>Лодка ALTAIR HD 340</v>
          </cell>
          <cell r="E3567" t="str">
            <v>лодка</v>
          </cell>
          <cell r="F3567" t="str">
            <v>серый</v>
          </cell>
          <cell r="G3567" t="str">
            <v xml:space="preserve">соты </v>
          </cell>
          <cell r="H3567">
            <v>15</v>
          </cell>
          <cell r="I3567">
            <v>0</v>
          </cell>
          <cell r="J3567">
            <v>0</v>
          </cell>
          <cell r="K3567">
            <v>0</v>
          </cell>
        </row>
        <row r="3568">
          <cell r="A3568" t="str">
            <v>LODKA+Альтаир+HD 360++grey+11</v>
          </cell>
          <cell r="B3568" t="str">
            <v>Лодка ALTAIR HD 360</v>
          </cell>
          <cell r="E3568" t="str">
            <v>лодка</v>
          </cell>
          <cell r="F3568" t="str">
            <v>серый</v>
          </cell>
          <cell r="G3568" t="str">
            <v>соты</v>
          </cell>
          <cell r="H3568">
            <v>11</v>
          </cell>
          <cell r="I3568">
            <v>0</v>
          </cell>
          <cell r="J3568">
            <v>0</v>
          </cell>
          <cell r="K3568">
            <v>0</v>
          </cell>
        </row>
        <row r="3569">
          <cell r="A3569" t="str">
            <v>LODKA+Альтаир+HD_380++grey+2</v>
          </cell>
          <cell r="B3569" t="str">
            <v>Лодка ALTAIR HD 380</v>
          </cell>
          <cell r="E3569" t="str">
            <v>лодка</v>
          </cell>
          <cell r="F3569" t="str">
            <v>серый</v>
          </cell>
          <cell r="G3569" t="str">
            <v xml:space="preserve">соты </v>
          </cell>
          <cell r="H3569">
            <v>2</v>
          </cell>
          <cell r="I3569">
            <v>0</v>
          </cell>
          <cell r="J3569">
            <v>0</v>
          </cell>
          <cell r="K3569">
            <v>0</v>
          </cell>
        </row>
        <row r="3570">
          <cell r="A3570" t="str">
            <v>LODKA+Альтаир+HD-380++grey+11</v>
          </cell>
          <cell r="B3570" t="str">
            <v>Лодка ALTAIR HD 380</v>
          </cell>
          <cell r="E3570" t="str">
            <v>лодка</v>
          </cell>
          <cell r="F3570" t="str">
            <v>серый</v>
          </cell>
          <cell r="G3570" t="str">
            <v xml:space="preserve"> соты</v>
          </cell>
          <cell r="H3570">
            <v>11</v>
          </cell>
          <cell r="I3570">
            <v>0</v>
          </cell>
          <cell r="J3570">
            <v>0</v>
          </cell>
          <cell r="K3570" t="str">
            <v xml:space="preserve">из двух частей </v>
          </cell>
        </row>
        <row r="3571">
          <cell r="A3571" t="str">
            <v>LODKA+Altair+HD-380++grey+2</v>
          </cell>
          <cell r="B3571" t="str">
            <v>Лодка ALTAIR HD 380</v>
          </cell>
          <cell r="E3571" t="str">
            <v>лодка</v>
          </cell>
          <cell r="F3571" t="str">
            <v>серый</v>
          </cell>
          <cell r="G3571" t="str">
            <v>соты</v>
          </cell>
          <cell r="H3571">
            <v>2</v>
          </cell>
          <cell r="I3571">
            <v>0</v>
          </cell>
          <cell r="J3571">
            <v>0</v>
          </cell>
          <cell r="K3571">
            <v>0</v>
          </cell>
        </row>
        <row r="3572">
          <cell r="A3572" t="str">
            <v>LODKA+Альтаир+HD_410++grey+11</v>
          </cell>
          <cell r="B3572" t="str">
            <v>Лодка ALTAIR HD 410</v>
          </cell>
          <cell r="E3572" t="str">
            <v>лодка</v>
          </cell>
          <cell r="F3572" t="str">
            <v>серый</v>
          </cell>
          <cell r="G3572" t="str">
            <v>соты</v>
          </cell>
          <cell r="H3572">
            <v>11</v>
          </cell>
          <cell r="I3572">
            <v>0</v>
          </cell>
          <cell r="J3572">
            <v>0</v>
          </cell>
          <cell r="K3572">
            <v>0</v>
          </cell>
        </row>
        <row r="3573">
          <cell r="A3573" t="str">
            <v>PERED_EVA_Toyota_Corolla_E210 XII пок_2018-2025_black+12</v>
          </cell>
          <cell r="B3573" t="str">
            <v>TOYOTA COROLLA 11</v>
          </cell>
          <cell r="E3573" t="str">
            <v>передние</v>
          </cell>
          <cell r="F3573" t="str">
            <v>черный</v>
          </cell>
          <cell r="G3573" t="str">
            <v>соты</v>
          </cell>
          <cell r="H3573">
            <v>12</v>
          </cell>
          <cell r="I3573">
            <v>1</v>
          </cell>
          <cell r="J3573">
            <v>1</v>
          </cell>
        </row>
        <row r="3574">
          <cell r="A3574" t="str">
            <v>VOD_Toyota_Corolla_E210 XII пок_2018-2025_black+12</v>
          </cell>
          <cell r="B3574" t="str">
            <v>TOYOTA COROLLA 11</v>
          </cell>
          <cell r="E3574" t="str">
            <v>водитель</v>
          </cell>
          <cell r="F3574" t="str">
            <v>черный</v>
          </cell>
          <cell r="G3574" t="str">
            <v>соты</v>
          </cell>
          <cell r="H3574">
            <v>12</v>
          </cell>
          <cell r="I3574">
            <v>1</v>
          </cell>
          <cell r="J3574">
            <v>1</v>
          </cell>
        </row>
        <row r="3575">
          <cell r="A3575" t="str">
            <v>LODKA+Альтаир+HD-320++black+11</v>
          </cell>
          <cell r="B3575" t="str">
            <v xml:space="preserve">Лодка ALTAIR HD-320 </v>
          </cell>
          <cell r="E3575" t="str">
            <v>лодка</v>
          </cell>
          <cell r="F3575" t="str">
            <v>черный</v>
          </cell>
          <cell r="G3575" t="str">
            <v>соты</v>
          </cell>
          <cell r="H3575">
            <v>11</v>
          </cell>
          <cell r="I3575">
            <v>0</v>
          </cell>
          <cell r="J3575">
            <v>0</v>
          </cell>
          <cell r="K3575">
            <v>0</v>
          </cell>
        </row>
        <row r="3576">
          <cell r="A3576" t="str">
            <v>LODKA+Альтаир+HD-320++grey+3</v>
          </cell>
          <cell r="B3576" t="str">
            <v xml:space="preserve">Лодка ALTAIR HD-320 </v>
          </cell>
          <cell r="E3576" t="str">
            <v>лодка</v>
          </cell>
          <cell r="F3576" t="str">
            <v>серый</v>
          </cell>
          <cell r="G3576" t="str">
            <v>соты</v>
          </cell>
          <cell r="H3576">
            <v>3</v>
          </cell>
          <cell r="I3576">
            <v>0</v>
          </cell>
          <cell r="J3576">
            <v>0</v>
          </cell>
          <cell r="K3576">
            <v>0</v>
          </cell>
        </row>
        <row r="3577">
          <cell r="A3577" t="str">
            <v>LODKA+Альтаир+HD-400 HDS++grey+12</v>
          </cell>
          <cell r="B3577" t="str">
            <v>Лодка ALTAIR HDS 400</v>
          </cell>
          <cell r="E3577" t="str">
            <v>лодка</v>
          </cell>
          <cell r="F3577" t="str">
            <v>серый</v>
          </cell>
          <cell r="G3577" t="str">
            <v>соты</v>
          </cell>
          <cell r="H3577">
            <v>11</v>
          </cell>
          <cell r="I3577">
            <v>0</v>
          </cell>
          <cell r="J3577">
            <v>0</v>
          </cell>
          <cell r="K3577">
            <v>0</v>
          </cell>
        </row>
        <row r="3578">
          <cell r="A3578" t="str">
            <v>LODKA+Альтаир Joker-R 350+НДНД+grey+11</v>
          </cell>
          <cell r="B3578" t="str">
            <v>Лодка ALTAIR Joker-R 350</v>
          </cell>
          <cell r="E3578" t="str">
            <v>лодка</v>
          </cell>
          <cell r="F3578" t="str">
            <v>серый</v>
          </cell>
          <cell r="G3578" t="str">
            <v>соты</v>
          </cell>
          <cell r="H3578">
            <v>11</v>
          </cell>
          <cell r="I3578">
            <v>0</v>
          </cell>
          <cell r="J3578">
            <v>0</v>
          </cell>
          <cell r="K3578">
            <v>0</v>
          </cell>
        </row>
        <row r="3579">
          <cell r="A3579" t="str">
            <v>VOD_Toyota_FunCargo_I пок_1999-2005_black+12</v>
          </cell>
          <cell r="B3579" t="str">
            <v>TOYOTA FUNCARGO 1 правый руль</v>
          </cell>
          <cell r="E3579" t="str">
            <v>водитель</v>
          </cell>
          <cell r="F3579" t="str">
            <v>черный</v>
          </cell>
          <cell r="G3579" t="str">
            <v>соты</v>
          </cell>
          <cell r="H3579">
            <v>12</v>
          </cell>
          <cell r="I3579">
            <v>1</v>
          </cell>
          <cell r="J3579">
            <v>1</v>
          </cell>
          <cell r="K3579" t="str">
            <v>Правый руль</v>
          </cell>
        </row>
        <row r="3580">
          <cell r="A3580" t="str">
            <v>PERED_EVA_Toyota_FunCargo_I пок_1999-2005_black+12</v>
          </cell>
          <cell r="B3580" t="str">
            <v>TOYOTA FUNCARGO 1 правый руль</v>
          </cell>
          <cell r="E3580" t="str">
            <v>передние</v>
          </cell>
          <cell r="F3580" t="str">
            <v>черный</v>
          </cell>
          <cell r="G3580" t="str">
            <v>соты</v>
          </cell>
          <cell r="H3580">
            <v>12</v>
          </cell>
          <cell r="I3580">
            <v>1</v>
          </cell>
          <cell r="J3580">
            <v>1</v>
          </cell>
          <cell r="K3580" t="str">
            <v>Правый руль</v>
          </cell>
        </row>
        <row r="3581">
          <cell r="A3581" t="str">
            <v>PERED_EVA_Toyota_FunCargo_I поколение_1999-2005_black+12</v>
          </cell>
          <cell r="B3581" t="str">
            <v>TOYOTA FUNCARGO 1 правый руль</v>
          </cell>
          <cell r="E3581" t="str">
            <v>передние</v>
          </cell>
          <cell r="F3581" t="str">
            <v>черный</v>
          </cell>
          <cell r="G3581" t="str">
            <v>соты</v>
          </cell>
          <cell r="H3581">
            <v>12</v>
          </cell>
          <cell r="I3581">
            <v>1</v>
          </cell>
          <cell r="J3581">
            <v>1</v>
          </cell>
          <cell r="K3581" t="str">
            <v>Правый руль</v>
          </cell>
        </row>
        <row r="3582">
          <cell r="A3582" t="str">
            <v>LODKA+Анкор+350 R++grey+17</v>
          </cell>
          <cell r="B3582" t="str">
            <v>Лодка ANKOR 350 R</v>
          </cell>
          <cell r="E3582" t="str">
            <v>лодка</v>
          </cell>
          <cell r="F3582" t="str">
            <v>серый</v>
          </cell>
          <cell r="G3582" t="str">
            <v>соты</v>
          </cell>
          <cell r="H3582">
            <v>17</v>
          </cell>
          <cell r="I3582">
            <v>0</v>
          </cell>
          <cell r="J3582">
            <v>0</v>
          </cell>
          <cell r="K3582">
            <v>0</v>
          </cell>
        </row>
        <row r="3583">
          <cell r="A3583" t="str">
            <v>LODKA+Антей+380_++grey+11</v>
          </cell>
          <cell r="B3583" t="str">
            <v>Лодка ANTEI 380</v>
          </cell>
          <cell r="E3583" t="str">
            <v>лодка</v>
          </cell>
          <cell r="F3583" t="str">
            <v>серый</v>
          </cell>
          <cell r="G3583" t="str">
            <v>соты</v>
          </cell>
          <cell r="H3583">
            <v>11</v>
          </cell>
          <cell r="I3583">
            <v>0</v>
          </cell>
          <cell r="J3583">
            <v>0</v>
          </cell>
          <cell r="K3583">
            <v>0</v>
          </cell>
        </row>
        <row r="3584">
          <cell r="A3584" t="str">
            <v>LODKA+Антей+380++grey+11</v>
          </cell>
          <cell r="B3584" t="str">
            <v>Лодка ANTEI 380</v>
          </cell>
          <cell r="E3584" t="str">
            <v>лодка</v>
          </cell>
          <cell r="F3584" t="str">
            <v>серый</v>
          </cell>
          <cell r="G3584" t="str">
            <v>соты</v>
          </cell>
          <cell r="H3584">
            <v>11</v>
          </cell>
          <cell r="I3584">
            <v>0</v>
          </cell>
          <cell r="J3584">
            <v>0</v>
          </cell>
          <cell r="K3584">
            <v>0</v>
          </cell>
        </row>
        <row r="3585">
          <cell r="A3585" t="str">
            <v>PERED_EVA_Toyota_Highlander_U50 III пок
_2013-2016_black+12</v>
          </cell>
          <cell r="B3585" t="str">
            <v>TOYOTA HIGHLANDER U50 3</v>
          </cell>
          <cell r="E3585" t="str">
            <v>передние</v>
          </cell>
          <cell r="F3585" t="str">
            <v>черный</v>
          </cell>
          <cell r="G3585" t="str">
            <v>соты</v>
          </cell>
          <cell r="H3585">
            <v>12</v>
          </cell>
          <cell r="I3585">
            <v>1</v>
          </cell>
          <cell r="J3585">
            <v>1</v>
          </cell>
        </row>
        <row r="3586">
          <cell r="A3586" t="str">
            <v>VOD_Toyota_Highlander_U50 III пок
_2013-2016_black+12</v>
          </cell>
          <cell r="B3586" t="str">
            <v>TOYOTA HIGHLANDER U50 3</v>
          </cell>
          <cell r="E3586" t="str">
            <v>водитель</v>
          </cell>
          <cell r="F3586" t="str">
            <v>черный</v>
          </cell>
          <cell r="G3586" t="str">
            <v>соты</v>
          </cell>
          <cell r="H3586">
            <v>12</v>
          </cell>
          <cell r="I3586">
            <v>1</v>
          </cell>
          <cell r="J3586">
            <v>1</v>
          </cell>
        </row>
        <row r="3587">
          <cell r="A3587" t="str">
            <v>LODKA+Азимут+Атлас 380++grey+12</v>
          </cell>
          <cell r="B3587" t="str">
            <v>Лодка AZIMUT ATLAS 380</v>
          </cell>
          <cell r="E3587" t="str">
            <v>лодка</v>
          </cell>
          <cell r="F3587" t="str">
            <v>серый</v>
          </cell>
          <cell r="G3587" t="str">
            <v>соты</v>
          </cell>
          <cell r="H3587">
            <v>12</v>
          </cell>
          <cell r="I3587">
            <v>0</v>
          </cell>
          <cell r="J3587">
            <v>0</v>
          </cell>
          <cell r="K3587">
            <v>0</v>
          </cell>
        </row>
        <row r="3588">
          <cell r="A3588" t="str">
            <v>LODKA+Азимут+Эверест_385++black+2</v>
          </cell>
          <cell r="B3588" t="str">
            <v>Лодка AZIMUT EVEREST 385</v>
          </cell>
          <cell r="E3588" t="str">
            <v>лодка</v>
          </cell>
          <cell r="F3588" t="str">
            <v>черный</v>
          </cell>
          <cell r="G3588" t="str">
            <v>соты</v>
          </cell>
          <cell r="H3588">
            <v>2</v>
          </cell>
          <cell r="I3588">
            <v>0</v>
          </cell>
          <cell r="J3588">
            <v>0</v>
          </cell>
          <cell r="K3588">
            <v>0</v>
          </cell>
        </row>
        <row r="3589">
          <cell r="A3589" t="str">
            <v>LODKA+Азимут+Эверест 385++black+2</v>
          </cell>
          <cell r="B3589" t="str">
            <v>Лодка AZIMUT EVEREST 385</v>
          </cell>
          <cell r="E3589" t="str">
            <v>лодка</v>
          </cell>
          <cell r="F3589" t="str">
            <v>черный</v>
          </cell>
          <cell r="G3589" t="str">
            <v>соты</v>
          </cell>
          <cell r="H3589">
            <v>2</v>
          </cell>
          <cell r="I3589">
            <v>0</v>
          </cell>
          <cell r="J3589">
            <v>0</v>
          </cell>
          <cell r="K3589">
            <v>0</v>
          </cell>
        </row>
        <row r="3590">
          <cell r="A3590" t="str">
            <v>PERED_EVA_Toyota_Hilux_VIII пок DR_2015-2020_black+12</v>
          </cell>
          <cell r="B3590" t="str">
            <v>TOYOTA HILUX 8 дорестайлинг</v>
          </cell>
          <cell r="E3590" t="str">
            <v>передние</v>
          </cell>
          <cell r="F3590" t="str">
            <v>черный</v>
          </cell>
          <cell r="G3590" t="str">
            <v>соты</v>
          </cell>
          <cell r="H3590">
            <v>12</v>
          </cell>
          <cell r="I3590">
            <v>1</v>
          </cell>
          <cell r="J3590">
            <v>1</v>
          </cell>
        </row>
        <row r="3591">
          <cell r="A3591" t="str">
            <v>VOD_Toyota_Hilux_VIII пок DR_2015-2020_black+12</v>
          </cell>
          <cell r="B3591" t="str">
            <v>TOYOTA HILUX 8 дорестайлинг</v>
          </cell>
          <cell r="E3591" t="str">
            <v>водитель</v>
          </cell>
          <cell r="F3591" t="str">
            <v>черный</v>
          </cell>
          <cell r="G3591" t="str">
            <v>соты</v>
          </cell>
          <cell r="H3591">
            <v>12</v>
          </cell>
          <cell r="I3591">
            <v>1</v>
          </cell>
          <cell r="J3591">
            <v>1</v>
          </cell>
        </row>
        <row r="3592">
          <cell r="A3592" t="str">
            <v>LODKA+Азимут+Эверест 385++black+2</v>
          </cell>
          <cell r="B3592" t="str">
            <v>Лодка AZIMUT EVEREST 385</v>
          </cell>
          <cell r="E3592" t="str">
            <v>лодка</v>
          </cell>
          <cell r="F3592" t="str">
            <v>черный</v>
          </cell>
          <cell r="G3592" t="str">
            <v>соты</v>
          </cell>
          <cell r="H3592">
            <v>2</v>
          </cell>
          <cell r="I3592">
            <v>0</v>
          </cell>
          <cell r="J3592">
            <v>0</v>
          </cell>
          <cell r="K3592">
            <v>0</v>
          </cell>
        </row>
        <row r="3593">
          <cell r="A3593" t="str">
            <v>PERED_EVA_Toyota_Hilux_VIII пок DR пр.руль_2015-2020_black+12</v>
          </cell>
          <cell r="B3593" t="str">
            <v>TOYOTA HILUX 8 дорестайлинг, правый руль</v>
          </cell>
          <cell r="E3593" t="str">
            <v>передние</v>
          </cell>
          <cell r="F3593" t="str">
            <v>черный</v>
          </cell>
          <cell r="G3593" t="str">
            <v>соты</v>
          </cell>
          <cell r="H3593">
            <v>12</v>
          </cell>
          <cell r="I3593">
            <v>1</v>
          </cell>
          <cell r="J3593">
            <v>1</v>
          </cell>
          <cell r="K3593" t="str">
            <v>Правый руль</v>
          </cell>
        </row>
        <row r="3594">
          <cell r="A3594" t="str">
            <v>VOD_Toyota_Hilux_VIII пок DR пр.руль_2015-2020_black+12</v>
          </cell>
          <cell r="B3594" t="str">
            <v>TOYOTA HILUX 8 дорестайлинг, правый руль</v>
          </cell>
          <cell r="E3594" t="str">
            <v>водитель</v>
          </cell>
          <cell r="F3594" t="str">
            <v>черный</v>
          </cell>
          <cell r="G3594" t="str">
            <v>соты</v>
          </cell>
          <cell r="H3594">
            <v>12</v>
          </cell>
          <cell r="I3594">
            <v>1</v>
          </cell>
          <cell r="J3594">
            <v>1</v>
          </cell>
          <cell r="K3594" t="str">
            <v>Правый руль</v>
          </cell>
        </row>
        <row r="3595">
          <cell r="A3595" t="str">
            <v>LODKA+Азимут+Эверест_405++grey+11</v>
          </cell>
          <cell r="B3595" t="str">
            <v>Лодка AZIMUT EVEREST 405</v>
          </cell>
          <cell r="E3595" t="str">
            <v>лодка</v>
          </cell>
          <cell r="F3595" t="str">
            <v>серый</v>
          </cell>
          <cell r="G3595" t="str">
            <v>соты</v>
          </cell>
          <cell r="H3595">
            <v>11</v>
          </cell>
          <cell r="I3595">
            <v>0</v>
          </cell>
          <cell r="J3595">
            <v>0</v>
          </cell>
          <cell r="K3595">
            <v>0</v>
          </cell>
        </row>
        <row r="3596">
          <cell r="A3596" t="str">
            <v>PERED_EVA_Toyota_Hilux_VIII пок R_2020-2025_black+12</v>
          </cell>
          <cell r="B3596" t="str">
            <v>TOYOTA HILUX 8 рестайлинг</v>
          </cell>
          <cell r="E3596" t="str">
            <v>передние</v>
          </cell>
          <cell r="F3596" t="str">
            <v>черный</v>
          </cell>
          <cell r="G3596" t="str">
            <v>соты</v>
          </cell>
          <cell r="H3596">
            <v>12</v>
          </cell>
          <cell r="I3596">
            <v>1</v>
          </cell>
          <cell r="J3596">
            <v>1</v>
          </cell>
        </row>
        <row r="3597">
          <cell r="A3597" t="str">
            <v>VOD_Toyota_Hilux_VIII пок R_2020-2025_black+12</v>
          </cell>
          <cell r="B3597" t="str">
            <v>TOYOTA HILUX 8 рестайлинг</v>
          </cell>
          <cell r="E3597" t="str">
            <v>водитель</v>
          </cell>
          <cell r="F3597" t="str">
            <v>черный</v>
          </cell>
          <cell r="G3597" t="str">
            <v>соты</v>
          </cell>
          <cell r="H3597">
            <v>12</v>
          </cell>
          <cell r="I3597">
            <v>1</v>
          </cell>
          <cell r="J3597">
            <v>1</v>
          </cell>
        </row>
        <row r="3598">
          <cell r="A3598" t="str">
            <v>LODKA+Баджер+340++grey+11</v>
          </cell>
          <cell r="B3598" t="str">
            <v>Лодка BADGER 340</v>
          </cell>
          <cell r="E3598" t="str">
            <v>лодка</v>
          </cell>
          <cell r="F3598" t="str">
            <v>серый</v>
          </cell>
          <cell r="G3598" t="str">
            <v>соты</v>
          </cell>
          <cell r="H3598">
            <v>11</v>
          </cell>
          <cell r="I3598">
            <v>0</v>
          </cell>
          <cell r="J3598">
            <v>0</v>
          </cell>
          <cell r="K3598">
            <v>0</v>
          </cell>
        </row>
        <row r="3599">
          <cell r="A3599" t="str">
            <v>PERED_EVA_Toyota_Hilux_VIII пок R пр.руль_2020-2025_black+12</v>
          </cell>
          <cell r="B3599" t="str">
            <v>TOYOTA HILUX 8 рестайлинг, правый руль</v>
          </cell>
          <cell r="E3599" t="str">
            <v>передние</v>
          </cell>
          <cell r="F3599" t="str">
            <v>черный</v>
          </cell>
          <cell r="G3599" t="str">
            <v>соты</v>
          </cell>
          <cell r="H3599">
            <v>12</v>
          </cell>
          <cell r="I3599">
            <v>1</v>
          </cell>
          <cell r="J3599">
            <v>1</v>
          </cell>
          <cell r="K3599" t="str">
            <v>Правый руль</v>
          </cell>
        </row>
        <row r="3600">
          <cell r="A3600" t="str">
            <v>VOD_Toyota_Hilux_VIII пок R пр.руль_2020-2025_black+12</v>
          </cell>
          <cell r="B3600" t="str">
            <v>TOYOTA HILUX 8 рестайлинг, правый руль</v>
          </cell>
          <cell r="E3600" t="str">
            <v>водитель</v>
          </cell>
          <cell r="F3600" t="str">
            <v>черный</v>
          </cell>
          <cell r="G3600" t="str">
            <v>соты</v>
          </cell>
          <cell r="H3600">
            <v>12</v>
          </cell>
          <cell r="I3600">
            <v>1</v>
          </cell>
          <cell r="J3600">
            <v>1</v>
          </cell>
          <cell r="K3600" t="str">
            <v>Правый руль</v>
          </cell>
        </row>
        <row r="3601">
          <cell r="A3601" t="str">
            <v>LODKA+Badger+360 FL (Fishing line)++grey+11</v>
          </cell>
          <cell r="B3601" t="str">
            <v>Лодка BADGER 360 FL</v>
          </cell>
          <cell r="E3601" t="str">
            <v>лодка</v>
          </cell>
          <cell r="F3601" t="str">
            <v>серый</v>
          </cell>
          <cell r="G3601" t="str">
            <v>соты</v>
          </cell>
          <cell r="H3601">
            <v>11</v>
          </cell>
          <cell r="I3601">
            <v>0</v>
          </cell>
          <cell r="J3601">
            <v>0</v>
          </cell>
          <cell r="K3601">
            <v>0</v>
          </cell>
        </row>
        <row r="3602">
          <cell r="A3602" t="str">
            <v>LODKA+Баджер+360 WL (Wave line)++grey+11</v>
          </cell>
          <cell r="B3602" t="str">
            <v>Лодка BADGER 360 WL</v>
          </cell>
          <cell r="E3602" t="str">
            <v>лодка</v>
          </cell>
          <cell r="F3602" t="str">
            <v>серый</v>
          </cell>
          <cell r="G3602" t="str">
            <v>соты</v>
          </cell>
          <cell r="H3602">
            <v>11</v>
          </cell>
          <cell r="I3602">
            <v>0</v>
          </cell>
          <cell r="J3602">
            <v>0</v>
          </cell>
          <cell r="K3602">
            <v>0</v>
          </cell>
        </row>
        <row r="3603">
          <cell r="A3603" t="str">
            <v>LODKA+Баджер 370 CL+пайол+grey+11</v>
          </cell>
          <cell r="B3603" t="str">
            <v>Лодка BADGER 370 CL</v>
          </cell>
          <cell r="E3603" t="str">
            <v>лодка</v>
          </cell>
          <cell r="F3603" t="str">
            <v>серый</v>
          </cell>
          <cell r="G3603" t="str">
            <v>соты</v>
          </cell>
          <cell r="H3603">
            <v>11</v>
          </cell>
          <cell r="I3603">
            <v>0</v>
          </cell>
          <cell r="J3603">
            <v>0</v>
          </cell>
          <cell r="K3603">
            <v>0</v>
          </cell>
        </row>
        <row r="3604">
          <cell r="A3604" t="str">
            <v>LODKA+Баджер+HD_390++grey+2</v>
          </cell>
          <cell r="B3604" t="str">
            <v>Лодка BADGER 390 HD</v>
          </cell>
          <cell r="E3604" t="str">
            <v>лодка</v>
          </cell>
          <cell r="F3604" t="str">
            <v>серый</v>
          </cell>
          <cell r="G3604" t="str">
            <v xml:space="preserve">соты </v>
          </cell>
          <cell r="H3604">
            <v>2</v>
          </cell>
          <cell r="I3604">
            <v>0</v>
          </cell>
          <cell r="J3604">
            <v>0</v>
          </cell>
          <cell r="K3604">
            <v>0</v>
          </cell>
        </row>
        <row r="3605">
          <cell r="A3605" t="str">
            <v>PERED_EVA_Toyota_ISis_I пок_2004-2009_black+12</v>
          </cell>
          <cell r="B3605" t="str">
            <v>TOYOTA ISIS 1 правый руль</v>
          </cell>
          <cell r="E3605" t="str">
            <v>передние</v>
          </cell>
          <cell r="F3605" t="str">
            <v>черный</v>
          </cell>
          <cell r="G3605" t="str">
            <v>соты</v>
          </cell>
          <cell r="H3605">
            <v>12</v>
          </cell>
          <cell r="I3605">
            <v>1</v>
          </cell>
          <cell r="J3605">
            <v>1</v>
          </cell>
          <cell r="K3605" t="str">
            <v>Правый руль</v>
          </cell>
        </row>
        <row r="3606">
          <cell r="A3606" t="str">
            <v>VOD_Toyota_ISis_I пок_2004-2009_black+12</v>
          </cell>
          <cell r="B3606" t="str">
            <v>TOYOTA ISIS 1 правый руль</v>
          </cell>
          <cell r="E3606" t="str">
            <v>водитель</v>
          </cell>
          <cell r="F3606" t="str">
            <v>черный</v>
          </cell>
          <cell r="G3606" t="str">
            <v>соты</v>
          </cell>
          <cell r="H3606">
            <v>12</v>
          </cell>
          <cell r="I3606">
            <v>1</v>
          </cell>
          <cell r="J3606">
            <v>1</v>
          </cell>
          <cell r="K3606" t="str">
            <v>Правый руль</v>
          </cell>
        </row>
        <row r="3607">
          <cell r="A3607" t="str">
            <v>LODKA+Баджер 390S Эир Лайн+НДНД+grey+11</v>
          </cell>
          <cell r="B3607" t="str">
            <v>Лодка BADGER 390 S Эир Лайн</v>
          </cell>
          <cell r="E3607" t="str">
            <v>лодка</v>
          </cell>
          <cell r="F3607" t="str">
            <v>серый</v>
          </cell>
          <cell r="G3607" t="str">
            <v>соты</v>
          </cell>
          <cell r="H3607">
            <v>11</v>
          </cell>
          <cell r="I3607">
            <v>0</v>
          </cell>
          <cell r="J3607">
            <v>0</v>
          </cell>
          <cell r="K3607">
            <v>0</v>
          </cell>
        </row>
        <row r="3608">
          <cell r="A3608" t="str">
            <v>LODKA+Баджер 390 WL (Wave line)+пайол+grey+11</v>
          </cell>
          <cell r="B3608" t="str">
            <v>Лодка BADGER 390 WL (Wave line)</v>
          </cell>
          <cell r="E3608" t="str">
            <v>лодка</v>
          </cell>
          <cell r="F3608" t="str">
            <v>серый</v>
          </cell>
          <cell r="G3608" t="str">
            <v>соты</v>
          </cell>
          <cell r="H3608">
            <v>11</v>
          </cell>
          <cell r="I3608">
            <v>0</v>
          </cell>
          <cell r="J3608">
            <v>0</v>
          </cell>
          <cell r="K3608">
            <v>0</v>
          </cell>
        </row>
        <row r="3609">
          <cell r="A3609" t="str">
            <v>LODKA+Badger+470HeavyDuty_AL++grey+11</v>
          </cell>
          <cell r="B3609" t="str">
            <v>Лодка BADGER 470 Heavy Duty AL</v>
          </cell>
          <cell r="E3609" t="str">
            <v>лодка</v>
          </cell>
          <cell r="F3609" t="str">
            <v>серый</v>
          </cell>
          <cell r="G3609" t="str">
            <v>соты</v>
          </cell>
          <cell r="H3609">
            <v>11</v>
          </cell>
          <cell r="I3609">
            <v>0</v>
          </cell>
          <cell r="J3609">
            <v>0</v>
          </cell>
          <cell r="K3609">
            <v>0</v>
          </cell>
        </row>
        <row r="3610">
          <cell r="A3610" t="str">
            <v>LODKA+Баджер SL 390+пайол+grey+11</v>
          </cell>
          <cell r="B3610" t="str">
            <v>Лодка BADGER SL 390</v>
          </cell>
          <cell r="E3610" t="str">
            <v>лодка</v>
          </cell>
          <cell r="F3610" t="str">
            <v>серый</v>
          </cell>
          <cell r="G3610" t="str">
            <v>соты</v>
          </cell>
          <cell r="H3610">
            <v>11</v>
          </cell>
          <cell r="I3610">
            <v>0</v>
          </cell>
          <cell r="J3610">
            <v>0</v>
          </cell>
          <cell r="K3610">
            <v>0</v>
          </cell>
        </row>
        <row r="3611">
          <cell r="A3611" t="str">
            <v>LODKA+Баджер Эир Лайн 360+НДНД+grey+11</v>
          </cell>
          <cell r="B3611" t="str">
            <v>Лодка BADGER Эир Лайн 360</v>
          </cell>
          <cell r="E3611" t="str">
            <v>лодка</v>
          </cell>
          <cell r="F3611" t="str">
            <v>серый</v>
          </cell>
          <cell r="G3611" t="str">
            <v>соты</v>
          </cell>
          <cell r="H3611">
            <v>11</v>
          </cell>
          <cell r="I3611">
            <v>0</v>
          </cell>
          <cell r="J3611">
            <v>0</v>
          </cell>
          <cell r="K3611">
            <v>0</v>
          </cell>
        </row>
        <row r="3612">
          <cell r="A3612" t="str">
            <v>LODKA+Badger+Air Line 390++grey+13</v>
          </cell>
          <cell r="B3612" t="str">
            <v>Лодка BADGER Эир Лайн 390</v>
          </cell>
          <cell r="E3612" t="str">
            <v>лодка</v>
          </cell>
          <cell r="F3612" t="str">
            <v>серый</v>
          </cell>
          <cell r="G3612" t="str">
            <v>соты</v>
          </cell>
          <cell r="H3612">
            <v>13</v>
          </cell>
          <cell r="I3612">
            <v>0</v>
          </cell>
          <cell r="J3612">
            <v>0</v>
          </cell>
          <cell r="K3612" t="str">
            <v>из 2-х частей</v>
          </cell>
        </row>
        <row r="3613">
          <cell r="A3613" t="str">
            <v>LODKA+Барс+3200++grey+11</v>
          </cell>
          <cell r="B3613" t="str">
            <v>Лодка BARS 3200</v>
          </cell>
          <cell r="E3613" t="str">
            <v>лодка</v>
          </cell>
          <cell r="F3613" t="str">
            <v>серый</v>
          </cell>
          <cell r="G3613" t="str">
            <v>соты</v>
          </cell>
          <cell r="H3613">
            <v>11</v>
          </cell>
          <cell r="I3613">
            <v>0</v>
          </cell>
          <cell r="J3613">
            <v>0</v>
          </cell>
          <cell r="K3613">
            <v>0</v>
          </cell>
        </row>
        <row r="3614">
          <cell r="A3614" t="str">
            <v>LODKA+Беринг 380 К+пайол+grey+11</v>
          </cell>
          <cell r="B3614" t="str">
            <v>Лодка BERING 380 К</v>
          </cell>
          <cell r="E3614" t="str">
            <v>лодка</v>
          </cell>
          <cell r="F3614" t="str">
            <v>серый</v>
          </cell>
          <cell r="G3614" t="str">
            <v>соты</v>
          </cell>
          <cell r="H3614">
            <v>11</v>
          </cell>
          <cell r="I3614">
            <v>0</v>
          </cell>
          <cell r="J3614">
            <v>0</v>
          </cell>
          <cell r="K3614">
            <v>0</v>
          </cell>
        </row>
        <row r="3615">
          <cell r="A3615" t="str">
            <v>LODKA+БигБоат+340 П++grey+11</v>
          </cell>
          <cell r="B3615" t="str">
            <v>Лодка BIG BOAT 340 П</v>
          </cell>
          <cell r="E3615" t="str">
            <v>лодка</v>
          </cell>
          <cell r="F3615" t="str">
            <v>серый</v>
          </cell>
          <cell r="G3615" t="str">
            <v>соты</v>
          </cell>
          <cell r="H3615">
            <v>11</v>
          </cell>
          <cell r="I3615">
            <v>0</v>
          </cell>
          <cell r="J3615">
            <v>0</v>
          </cell>
          <cell r="K3615">
            <v>0</v>
          </cell>
        </row>
        <row r="3616">
          <cell r="A3616" t="str">
            <v>LODKA+Биг Боат+380++grey+16</v>
          </cell>
          <cell r="B3616" t="str">
            <v>Лодка BIG BOAT 380</v>
          </cell>
          <cell r="E3616" t="str">
            <v>лодка</v>
          </cell>
          <cell r="F3616" t="str">
            <v>серый</v>
          </cell>
          <cell r="G3616" t="str">
            <v>соты</v>
          </cell>
          <cell r="H3616">
            <v>15</v>
          </cell>
          <cell r="I3616">
            <v>0</v>
          </cell>
          <cell r="J3616">
            <v>0</v>
          </cell>
          <cell r="K3616">
            <v>0</v>
          </cell>
        </row>
        <row r="3617">
          <cell r="A3617" t="str">
            <v>PERED_EVA+Toyota+Prius+2011-2014+black+11</v>
          </cell>
          <cell r="B3617" t="str">
            <v>TOYOTA PRIUS ALPHA ZVW40 41</v>
          </cell>
          <cell r="E3617" t="str">
            <v>передние</v>
          </cell>
          <cell r="F3617" t="str">
            <v>черный</v>
          </cell>
          <cell r="G3617" t="str">
            <v>соты</v>
          </cell>
          <cell r="H3617">
            <v>11</v>
          </cell>
          <cell r="I3617">
            <v>1</v>
          </cell>
          <cell r="J3617">
            <v>1</v>
          </cell>
          <cell r="K3617" t="str">
            <v>передние</v>
          </cell>
        </row>
        <row r="3618">
          <cell r="A3618" t="str">
            <v>LODKA+Бирюса+325++grey+11</v>
          </cell>
          <cell r="B3618" t="str">
            <v>Лодка BIRUSA 325</v>
          </cell>
          <cell r="E3618" t="str">
            <v>лодка</v>
          </cell>
          <cell r="F3618" t="str">
            <v>серый</v>
          </cell>
          <cell r="G3618" t="str">
            <v>соты</v>
          </cell>
          <cell r="H3618">
            <v>11</v>
          </cell>
          <cell r="I3618">
            <v>0</v>
          </cell>
          <cell r="J3618">
            <v>0</v>
          </cell>
          <cell r="K3618">
            <v>0</v>
          </cell>
        </row>
        <row r="3619">
          <cell r="A3619" t="str">
            <v>LODKA+Боцман+BT360AS++grey+11</v>
          </cell>
          <cell r="B3619" t="str">
            <v>Лодка BOATSMAN BT 360 AS</v>
          </cell>
          <cell r="E3619" t="str">
            <v>лодка</v>
          </cell>
          <cell r="F3619" t="str">
            <v>черный</v>
          </cell>
          <cell r="G3619" t="str">
            <v>соты</v>
          </cell>
          <cell r="H3619">
            <v>11</v>
          </cell>
          <cell r="I3619">
            <v>0</v>
          </cell>
          <cell r="J3619">
            <v>0</v>
          </cell>
          <cell r="K3619">
            <v>0</v>
          </cell>
        </row>
        <row r="3620">
          <cell r="A3620" t="str">
            <v>LODKA+Боцман+BT360AS++grey+11</v>
          </cell>
          <cell r="B3620" t="str">
            <v>Лодка BOATSMAN BT 360 AS</v>
          </cell>
          <cell r="E3620" t="str">
            <v>лодка</v>
          </cell>
          <cell r="F3620" t="str">
            <v>серый</v>
          </cell>
          <cell r="G3620" t="str">
            <v>соты</v>
          </cell>
          <cell r="H3620">
            <v>11</v>
          </cell>
          <cell r="I3620">
            <v>0</v>
          </cell>
          <cell r="J3620">
            <v>0</v>
          </cell>
          <cell r="K3620">
            <v>0</v>
          </cell>
        </row>
        <row r="3621">
          <cell r="A3621" t="str">
            <v>LODKA+Братан+460 К++grey+3</v>
          </cell>
          <cell r="B3621" t="str">
            <v>Лодка BRATAN  460 К</v>
          </cell>
          <cell r="E3621" t="str">
            <v>лодка</v>
          </cell>
          <cell r="F3621" t="str">
            <v>серый</v>
          </cell>
          <cell r="G3621" t="str">
            <v>соты</v>
          </cell>
          <cell r="H3621">
            <v>3</v>
          </cell>
          <cell r="I3621">
            <v>0</v>
          </cell>
          <cell r="J3621">
            <v>0</v>
          </cell>
          <cell r="K3621">
            <v>0</v>
          </cell>
        </row>
        <row r="3622">
          <cell r="A3622" t="str">
            <v>LODKA+Братан+430 Э++grey+11</v>
          </cell>
          <cell r="B3622" t="str">
            <v>Лодка BRATAN 430 Э</v>
          </cell>
          <cell r="E3622" t="str">
            <v>лодка</v>
          </cell>
          <cell r="F3622" t="str">
            <v>серый</v>
          </cell>
          <cell r="G3622" t="str">
            <v>соты</v>
          </cell>
          <cell r="H3622">
            <v>11</v>
          </cell>
          <cell r="I3622">
            <v>0</v>
          </cell>
          <cell r="J3622">
            <v>0</v>
          </cell>
          <cell r="K3622">
            <v>0</v>
          </cell>
        </row>
        <row r="3623">
          <cell r="A3623" t="str">
            <v>LODKA+Бриг+Балтик Б 420++black+8</v>
          </cell>
          <cell r="B3623" t="str">
            <v>Лодка BRIG BALTIC Б 420</v>
          </cell>
          <cell r="E3623" t="str">
            <v>лодка</v>
          </cell>
          <cell r="F3623" t="str">
            <v>черный</v>
          </cell>
          <cell r="G3623" t="str">
            <v>соты</v>
          </cell>
          <cell r="H3623">
            <v>8</v>
          </cell>
          <cell r="I3623">
            <v>0</v>
          </cell>
          <cell r="J3623">
            <v>0</v>
          </cell>
          <cell r="K3623">
            <v>0</v>
          </cell>
        </row>
        <row r="3624">
          <cell r="A3624" t="str">
            <v>LODKA+Броня+320 С++grey+11</v>
          </cell>
          <cell r="B3624" t="str">
            <v>Лодка BRONYA 320 С</v>
          </cell>
          <cell r="E3624" t="str">
            <v>лодка</v>
          </cell>
          <cell r="F3624" t="str">
            <v>серый</v>
          </cell>
          <cell r="G3624" t="str">
            <v>соты</v>
          </cell>
          <cell r="H3624">
            <v>11</v>
          </cell>
          <cell r="I3624">
            <v>0</v>
          </cell>
          <cell r="J3624">
            <v>0</v>
          </cell>
          <cell r="K3624">
            <v>0</v>
          </cell>
        </row>
        <row r="3625">
          <cell r="A3625" t="str">
            <v>LODKA+Буревестник+В-450++grey+11</v>
          </cell>
          <cell r="B3625" t="str">
            <v xml:space="preserve">Лодка BUREVESTNIK В-450 </v>
          </cell>
          <cell r="E3625" t="str">
            <v>лодка</v>
          </cell>
          <cell r="F3625" t="str">
            <v>серый</v>
          </cell>
          <cell r="G3625" t="str">
            <v>соты</v>
          </cell>
          <cell r="H3625">
            <v>11</v>
          </cell>
          <cell r="I3625">
            <v>0</v>
          </cell>
          <cell r="J3625">
            <v>0</v>
          </cell>
          <cell r="K3625">
            <v>0</v>
          </cell>
        </row>
        <row r="3626">
          <cell r="A3626" t="str">
            <v>LODKA+Кайман+ N330++grey+11</v>
          </cell>
          <cell r="B3626" t="str">
            <v>Лодка CAYMAN N330</v>
          </cell>
          <cell r="E3626" t="str">
            <v>лодка</v>
          </cell>
          <cell r="F3626" t="str">
            <v>серый</v>
          </cell>
          <cell r="G3626" t="str">
            <v>соты</v>
          </cell>
          <cell r="H3626">
            <v>11</v>
          </cell>
          <cell r="I3626">
            <v>0</v>
          </cell>
          <cell r="J3626">
            <v>0</v>
          </cell>
          <cell r="K3626">
            <v>0</v>
          </cell>
        </row>
        <row r="3627">
          <cell r="A3627" t="str">
            <v>LODKA+Дека+К360++grey+11</v>
          </cell>
          <cell r="B3627" t="str">
            <v xml:space="preserve">Лодка DEKA К 360 </v>
          </cell>
          <cell r="E3627" t="str">
            <v>лодка</v>
          </cell>
          <cell r="F3627" t="str">
            <v>серый</v>
          </cell>
          <cell r="G3627" t="str">
            <v>соты</v>
          </cell>
          <cell r="H3627">
            <v>11</v>
          </cell>
          <cell r="I3627">
            <v>0</v>
          </cell>
          <cell r="J3627">
            <v>0</v>
          </cell>
          <cell r="K3627">
            <v>0</v>
          </cell>
        </row>
        <row r="3628">
          <cell r="A3628" t="str">
            <v>LODKA+Драгон+3200 Макс++grey+12</v>
          </cell>
          <cell r="B3628" t="str">
            <v>Лодка DRAGON 3200</v>
          </cell>
          <cell r="E3628" t="str">
            <v>лодка</v>
          </cell>
          <cell r="F3628" t="str">
            <v>серый</v>
          </cell>
          <cell r="G3628" t="str">
            <v>соты</v>
          </cell>
          <cell r="H3628">
            <v>12</v>
          </cell>
          <cell r="I3628">
            <v>0</v>
          </cell>
          <cell r="J3628">
            <v>0</v>
          </cell>
          <cell r="K3628">
            <v>0</v>
          </cell>
        </row>
        <row r="3629">
          <cell r="A3629" t="str">
            <v>LODKA+Драгон+330Ma_x++grey+11</v>
          </cell>
          <cell r="B3629" t="str">
            <v xml:space="preserve">Лодка DRAGON 330 MAX </v>
          </cell>
          <cell r="E3629" t="str">
            <v>лодка</v>
          </cell>
          <cell r="F3629" t="str">
            <v>серый</v>
          </cell>
          <cell r="G3629" t="str">
            <v>соты</v>
          </cell>
          <cell r="H3629">
            <v>11</v>
          </cell>
          <cell r="I3629">
            <v>0</v>
          </cell>
          <cell r="J3629">
            <v>0</v>
          </cell>
          <cell r="K3629">
            <v>0</v>
          </cell>
        </row>
        <row r="3630">
          <cell r="A3630" t="str">
            <v>LODKA+Драгон+330 MAX++grey+11</v>
          </cell>
          <cell r="B3630" t="str">
            <v xml:space="preserve">Лодка DRAGON 330 MAX </v>
          </cell>
          <cell r="E3630" t="str">
            <v>лодка</v>
          </cell>
          <cell r="F3630" t="str">
            <v>серый</v>
          </cell>
          <cell r="G3630" t="str">
            <v>соты</v>
          </cell>
          <cell r="H3630">
            <v>11</v>
          </cell>
          <cell r="I3630">
            <v>0</v>
          </cell>
          <cell r="J3630">
            <v>0</v>
          </cell>
          <cell r="K3630">
            <v>0</v>
          </cell>
        </row>
        <row r="3631">
          <cell r="A3631" t="str">
            <v>LODKA+Драгон+330 MAX++grey+11</v>
          </cell>
          <cell r="B3631" t="str">
            <v xml:space="preserve">Лодка DRAGON 330 MAX </v>
          </cell>
          <cell r="E3631" t="str">
            <v>лодка</v>
          </cell>
          <cell r="F3631" t="str">
            <v>серый</v>
          </cell>
          <cell r="G3631" t="str">
            <v>соты</v>
          </cell>
          <cell r="H3631">
            <v>11</v>
          </cell>
          <cell r="I3631">
            <v>0</v>
          </cell>
          <cell r="J3631">
            <v>0</v>
          </cell>
          <cell r="K3631">
            <v>0</v>
          </cell>
        </row>
        <row r="3632">
          <cell r="A3632" t="str">
            <v>LODKA+Флагман+280++black+11</v>
          </cell>
          <cell r="B3632" t="str">
            <v>Лодка FLAGMAN 280</v>
          </cell>
          <cell r="E3632" t="str">
            <v>лодка</v>
          </cell>
          <cell r="F3632" t="str">
            <v>черный</v>
          </cell>
          <cell r="G3632" t="str">
            <v xml:space="preserve">соты </v>
          </cell>
          <cell r="H3632">
            <v>11</v>
          </cell>
          <cell r="I3632">
            <v>0</v>
          </cell>
          <cell r="J3632">
            <v>0</v>
          </cell>
          <cell r="K3632">
            <v>0</v>
          </cell>
        </row>
        <row r="3633">
          <cell r="A3633" t="str">
            <v>LODKA+Флагман+320++grey+2</v>
          </cell>
          <cell r="B3633" t="str">
            <v>Лодка FLAGMAN 320</v>
          </cell>
          <cell r="E3633" t="str">
            <v>лодка</v>
          </cell>
          <cell r="F3633" t="str">
            <v>серый</v>
          </cell>
          <cell r="G3633" t="str">
            <v>соты</v>
          </cell>
          <cell r="H3633">
            <v>2</v>
          </cell>
          <cell r="I3633">
            <v>0</v>
          </cell>
          <cell r="J3633">
            <v>0</v>
          </cell>
          <cell r="K3633">
            <v>0</v>
          </cell>
        </row>
        <row r="3634">
          <cell r="A3634" t="str">
            <v>LODKA+Флагман+330_U++grey+13</v>
          </cell>
          <cell r="B3634" t="str">
            <v>Лодка FLAGMAN 330 U</v>
          </cell>
          <cell r="E3634" t="str">
            <v>лодка</v>
          </cell>
          <cell r="F3634" t="str">
            <v>серый</v>
          </cell>
          <cell r="G3634" t="str">
            <v>соты</v>
          </cell>
          <cell r="H3634">
            <v>13</v>
          </cell>
          <cell r="I3634">
            <v>0</v>
          </cell>
          <cell r="J3634">
            <v>0</v>
          </cell>
          <cell r="K3634">
            <v>0</v>
          </cell>
        </row>
        <row r="3635">
          <cell r="A3635" t="str">
            <v>LODKA+Флагман+330 U++grey+13</v>
          </cell>
          <cell r="B3635" t="str">
            <v>Лодка FLAGMAN 330 U</v>
          </cell>
          <cell r="E3635" t="str">
            <v>лодка</v>
          </cell>
          <cell r="F3635" t="str">
            <v>серый</v>
          </cell>
          <cell r="G3635" t="str">
            <v>соты</v>
          </cell>
          <cell r="H3635">
            <v>13</v>
          </cell>
          <cell r="I3635">
            <v>0</v>
          </cell>
          <cell r="J3635">
            <v>0</v>
          </cell>
          <cell r="K3635">
            <v>0</v>
          </cell>
        </row>
        <row r="3636">
          <cell r="A3636" t="str">
            <v>LODKA+Флагман+35_0++grey+15</v>
          </cell>
          <cell r="B3636" t="str">
            <v>Лодка FLAGMAN 350</v>
          </cell>
          <cell r="E3636" t="str">
            <v>лодка</v>
          </cell>
          <cell r="F3636" t="str">
            <v>серый</v>
          </cell>
          <cell r="G3636" t="str">
            <v>соты</v>
          </cell>
          <cell r="H3636">
            <v>15</v>
          </cell>
          <cell r="I3636">
            <v>0</v>
          </cell>
          <cell r="J3636">
            <v>0</v>
          </cell>
          <cell r="K3636">
            <v>0</v>
          </cell>
        </row>
        <row r="3637">
          <cell r="A3637" t="str">
            <v>LODKA+Флагман+350 L++grey+15</v>
          </cell>
          <cell r="B3637" t="str">
            <v>Лодка FLAGMAN 350 L</v>
          </cell>
          <cell r="E3637" t="str">
            <v>лодка</v>
          </cell>
          <cell r="F3637" t="str">
            <v>серый</v>
          </cell>
          <cell r="G3637" t="str">
            <v>соты</v>
          </cell>
          <cell r="H3637">
            <v>15</v>
          </cell>
          <cell r="I3637">
            <v>0</v>
          </cell>
          <cell r="J3637">
            <v>0</v>
          </cell>
          <cell r="K3637">
            <v>0</v>
          </cell>
        </row>
        <row r="3638">
          <cell r="A3638" t="str">
            <v>LODKA+Флагман+360 U++grey+11</v>
          </cell>
          <cell r="B3638" t="str">
            <v>Лодка FLAGMAN 360 U</v>
          </cell>
          <cell r="E3638" t="str">
            <v>лодка</v>
          </cell>
          <cell r="F3638" t="str">
            <v>серый</v>
          </cell>
          <cell r="G3638" t="str">
            <v>соты</v>
          </cell>
          <cell r="H3638">
            <v>11</v>
          </cell>
          <cell r="I3638">
            <v>0</v>
          </cell>
          <cell r="J3638">
            <v>0</v>
          </cell>
          <cell r="K3638">
            <v>0</v>
          </cell>
        </row>
        <row r="3639">
          <cell r="A3639" t="str">
            <v>PERED_EVA_Toyota_Raize_I пок_2019-2025_black+12</v>
          </cell>
          <cell r="B3639" t="str">
            <v>TOYOTA RAIZE 1, правый руль</v>
          </cell>
          <cell r="E3639" t="str">
            <v>передние</v>
          </cell>
          <cell r="F3639" t="str">
            <v>черный</v>
          </cell>
          <cell r="G3639" t="str">
            <v>соты</v>
          </cell>
          <cell r="H3639">
            <v>12</v>
          </cell>
          <cell r="I3639">
            <v>1</v>
          </cell>
          <cell r="J3639">
            <v>1</v>
          </cell>
          <cell r="K3639" t="str">
            <v>Правый руль</v>
          </cell>
        </row>
        <row r="3640">
          <cell r="A3640" t="str">
            <v>VOD_Toyota_Raize_I пок_2019-2025_black+12</v>
          </cell>
          <cell r="B3640" t="str">
            <v>TOYOTA RAIZE 1, правый руль</v>
          </cell>
          <cell r="E3640" t="str">
            <v>водитель</v>
          </cell>
          <cell r="F3640" t="str">
            <v>черный</v>
          </cell>
          <cell r="G3640" t="str">
            <v>соты</v>
          </cell>
          <cell r="H3640">
            <v>12</v>
          </cell>
          <cell r="I3640">
            <v>1</v>
          </cell>
          <cell r="J3640">
            <v>1</v>
          </cell>
          <cell r="K3640" t="str">
            <v>Правый руль</v>
          </cell>
        </row>
        <row r="3641">
          <cell r="A3641" t="str">
            <v>LODKA+Флагман+380++grey+11</v>
          </cell>
          <cell r="B3641" t="str">
            <v>Лодка FLAGMAN 380</v>
          </cell>
          <cell r="E3641" t="str">
            <v>лодка</v>
          </cell>
          <cell r="F3641" t="str">
            <v>серый</v>
          </cell>
          <cell r="G3641" t="str">
            <v xml:space="preserve">соты </v>
          </cell>
          <cell r="H3641">
            <v>11</v>
          </cell>
          <cell r="I3641">
            <v>0</v>
          </cell>
          <cell r="J3641">
            <v>0</v>
          </cell>
          <cell r="K3641">
            <v>0</v>
          </cell>
        </row>
        <row r="3642">
          <cell r="A3642" t="str">
            <v>PERED_EVA+Toyota+RAV 4+2005-2016+black+11</v>
          </cell>
          <cell r="B3642" t="str">
            <v>TOYOTA RAV4 XA30</v>
          </cell>
          <cell r="E3642" t="str">
            <v>передние</v>
          </cell>
          <cell r="F3642" t="str">
            <v>черный</v>
          </cell>
          <cell r="G3642" t="str">
            <v>соты</v>
          </cell>
          <cell r="H3642">
            <v>11</v>
          </cell>
          <cell r="I3642">
            <v>1</v>
          </cell>
          <cell r="J3642">
            <v>1</v>
          </cell>
          <cell r="K3642" t="str">
            <v>передние</v>
          </cell>
        </row>
        <row r="3643">
          <cell r="A3643" t="str">
            <v>VOD+Toyota+RAV 4+2005-2016+grey+11</v>
          </cell>
          <cell r="B3643" t="str">
            <v>TOYOTA RAV4 XA30</v>
          </cell>
          <cell r="E3643" t="str">
            <v>водитель</v>
          </cell>
          <cell r="F3643" t="str">
            <v>серый</v>
          </cell>
          <cell r="G3643" t="str">
            <v>соты</v>
          </cell>
          <cell r="H3643">
            <v>11</v>
          </cell>
          <cell r="I3643">
            <v>1</v>
          </cell>
          <cell r="J3643">
            <v>1</v>
          </cell>
          <cell r="K3643" t="str">
            <v>водительский коврик</v>
          </cell>
        </row>
        <row r="3644">
          <cell r="A3644" t="str">
            <v>LODKA+Флагман +380 К (Катамаран)++grey+12</v>
          </cell>
          <cell r="B3644" t="str">
            <v>Лодка FLAGMAN 380 К (катамаран)</v>
          </cell>
          <cell r="E3644" t="str">
            <v>лодка</v>
          </cell>
          <cell r="F3644" t="str">
            <v>серый</v>
          </cell>
          <cell r="G3644" t="str">
            <v>соты</v>
          </cell>
          <cell r="H3644">
            <v>12</v>
          </cell>
          <cell r="I3644">
            <v>0</v>
          </cell>
          <cell r="J3644">
            <v>0</v>
          </cell>
          <cell r="K3644">
            <v>0</v>
          </cell>
        </row>
        <row r="3645">
          <cell r="A3645" t="str">
            <v>LODKA+Флагман+420_++grey+15</v>
          </cell>
          <cell r="B3645" t="str">
            <v>Лодка FLAGMAN 420</v>
          </cell>
          <cell r="E3645" t="str">
            <v>лодка</v>
          </cell>
          <cell r="F3645" t="str">
            <v>серый</v>
          </cell>
          <cell r="G3645" t="str">
            <v>соты</v>
          </cell>
          <cell r="H3645">
            <v>15</v>
          </cell>
          <cell r="I3645">
            <v>0</v>
          </cell>
          <cell r="J3645">
            <v>0</v>
          </cell>
          <cell r="K3645">
            <v>0</v>
          </cell>
        </row>
        <row r="3646">
          <cell r="A3646" t="str">
            <v>LODKA+Флагман+420 СПБ++grey+15</v>
          </cell>
          <cell r="B3646" t="str">
            <v>Лодка FLAGMAN 420 СПБ</v>
          </cell>
          <cell r="E3646" t="str">
            <v>лодка</v>
          </cell>
          <cell r="F3646" t="str">
            <v>серый</v>
          </cell>
          <cell r="G3646" t="str">
            <v>соты</v>
          </cell>
          <cell r="H3646">
            <v>15</v>
          </cell>
          <cell r="I3646">
            <v>0</v>
          </cell>
          <cell r="J3646">
            <v>0</v>
          </cell>
          <cell r="K3646">
            <v>0</v>
          </cell>
        </row>
        <row r="3647">
          <cell r="A3647" t="str">
            <v>LODKA+Флагман+450_++grey+12</v>
          </cell>
          <cell r="B3647" t="str">
            <v>Лодка FLAGMAN 450</v>
          </cell>
          <cell r="E3647" t="str">
            <v>лодка</v>
          </cell>
          <cell r="F3647" t="str">
            <v>серый</v>
          </cell>
          <cell r="G3647" t="str">
            <v>соты</v>
          </cell>
          <cell r="H3647">
            <v>12</v>
          </cell>
          <cell r="I3647">
            <v>0</v>
          </cell>
          <cell r="J3647">
            <v>0</v>
          </cell>
          <cell r="K3647">
            <v>0</v>
          </cell>
        </row>
        <row r="3648">
          <cell r="A3648" t="str">
            <v>LODKA+Флагман+450 НДНД++grey+12</v>
          </cell>
          <cell r="B3648" t="str">
            <v>Лодка FLAGMAN 450 НДНД (Флагман 450)</v>
          </cell>
          <cell r="E3648" t="str">
            <v>лодка</v>
          </cell>
          <cell r="F3648" t="str">
            <v>серый</v>
          </cell>
          <cell r="G3648" t="str">
            <v>соты</v>
          </cell>
          <cell r="H3648">
            <v>12</v>
          </cell>
          <cell r="I3648">
            <v>0</v>
          </cell>
          <cell r="J3648">
            <v>0</v>
          </cell>
          <cell r="K3648">
            <v>0</v>
          </cell>
        </row>
        <row r="3649">
          <cell r="A3649" t="str">
            <v>LODKA+Флагман 460 К+НДНД+grey+11</v>
          </cell>
          <cell r="B3649" t="str">
            <v>Лодка FLAGMAN 460 К</v>
          </cell>
          <cell r="E3649" t="str">
            <v>лодка</v>
          </cell>
          <cell r="F3649" t="str">
            <v>серый</v>
          </cell>
          <cell r="G3649" t="str">
            <v>соты</v>
          </cell>
          <cell r="H3649">
            <v>11</v>
          </cell>
          <cell r="I3649">
            <v>0</v>
          </cell>
          <cell r="J3649">
            <v>0</v>
          </cell>
          <cell r="K3649">
            <v>0</v>
          </cell>
        </row>
        <row r="3650">
          <cell r="A3650" t="str">
            <v>LODKA+Флагман+DK 320++grey+11</v>
          </cell>
          <cell r="B3650" t="str">
            <v>Лодка FLAGMAN DK 320</v>
          </cell>
          <cell r="E3650" t="str">
            <v>лодка</v>
          </cell>
          <cell r="F3650" t="str">
            <v>серый</v>
          </cell>
          <cell r="G3650" t="str">
            <v>соты</v>
          </cell>
          <cell r="H3650">
            <v>11</v>
          </cell>
          <cell r="I3650">
            <v>0</v>
          </cell>
          <cell r="J3650">
            <v>0</v>
          </cell>
          <cell r="K3650">
            <v>0</v>
          </cell>
        </row>
        <row r="3651">
          <cell r="A3651" t="str">
            <v>LODKA+Флагман+DK 350++grey+11</v>
          </cell>
          <cell r="B3651" t="str">
            <v>Лодка FLAGMAN DK 350</v>
          </cell>
          <cell r="E3651" t="str">
            <v>лодка</v>
          </cell>
          <cell r="F3651" t="str">
            <v>серый</v>
          </cell>
          <cell r="G3651" t="str">
            <v>соты</v>
          </cell>
          <cell r="H3651">
            <v>11</v>
          </cell>
          <cell r="I3651">
            <v>0</v>
          </cell>
          <cell r="J3651">
            <v>0</v>
          </cell>
          <cell r="K3651">
            <v>0</v>
          </cell>
        </row>
        <row r="3652">
          <cell r="A3652" t="str">
            <v>LODKA+Флагман+DK_380++grey+13</v>
          </cell>
          <cell r="B3652" t="str">
            <v>Лодка FLAGMAN DK 380</v>
          </cell>
          <cell r="E3652" t="str">
            <v>лодка</v>
          </cell>
          <cell r="F3652" t="str">
            <v>серый</v>
          </cell>
          <cell r="G3652" t="str">
            <v>соты</v>
          </cell>
          <cell r="H3652">
            <v>13</v>
          </cell>
          <cell r="I3652">
            <v>0</v>
          </cell>
          <cell r="J3652">
            <v>0</v>
          </cell>
          <cell r="K3652" t="str">
            <v>из двух частей</v>
          </cell>
        </row>
        <row r="3653">
          <cell r="A3653" t="str">
            <v>LODKA+Флагман+DK 390 Игла++grey+11</v>
          </cell>
          <cell r="B3653" t="str">
            <v>Лодка FLAGMAN DK 390 IGLA</v>
          </cell>
          <cell r="E3653" t="str">
            <v>лодка</v>
          </cell>
          <cell r="F3653" t="str">
            <v>серый</v>
          </cell>
          <cell r="G3653" t="str">
            <v>соты</v>
          </cell>
          <cell r="H3653">
            <v>11</v>
          </cell>
          <cell r="I3653">
            <v>0</v>
          </cell>
          <cell r="J3653">
            <v>0</v>
          </cell>
          <cell r="K3653">
            <v>0</v>
          </cell>
        </row>
        <row r="3654">
          <cell r="A3654" t="str">
            <v>LODKA+Флагман+DK 410 Игла++grey+11</v>
          </cell>
          <cell r="B3654" t="str">
            <v>Лодка FLAGMAN DK 410 IGLA</v>
          </cell>
          <cell r="E3654" t="str">
            <v>лодка</v>
          </cell>
          <cell r="F3654" t="str">
            <v>серый</v>
          </cell>
          <cell r="G3654" t="str">
            <v>соты</v>
          </cell>
          <cell r="H3654">
            <v>11</v>
          </cell>
          <cell r="I3654">
            <v>0</v>
          </cell>
          <cell r="J3654">
            <v>0</v>
          </cell>
          <cell r="K3654">
            <v>0</v>
          </cell>
        </row>
        <row r="3655">
          <cell r="A3655" t="str">
            <v>LODKA+Риб+Фортис_430++grey+11</v>
          </cell>
          <cell r="B3655" t="str">
            <v xml:space="preserve">Лодка FORTIS 430 RIB </v>
          </cell>
          <cell r="E3655" t="str">
            <v>лодка</v>
          </cell>
          <cell r="F3655" t="str">
            <v>серый</v>
          </cell>
          <cell r="G3655" t="str">
            <v xml:space="preserve">соты </v>
          </cell>
          <cell r="H3655">
            <v>11</v>
          </cell>
          <cell r="I3655">
            <v>0</v>
          </cell>
          <cell r="J3655">
            <v>0</v>
          </cell>
          <cell r="K3655">
            <v>0</v>
          </cell>
        </row>
        <row r="3656">
          <cell r="A3656" t="str">
            <v>LODKA+Фрегат+280_Е++grey+11</v>
          </cell>
          <cell r="B3656" t="str">
            <v>Лодка FREGAT 280 E</v>
          </cell>
          <cell r="E3656" t="str">
            <v>лодка</v>
          </cell>
          <cell r="F3656" t="str">
            <v>серый</v>
          </cell>
          <cell r="G3656" t="str">
            <v xml:space="preserve">соты </v>
          </cell>
          <cell r="H3656">
            <v>11</v>
          </cell>
          <cell r="I3656">
            <v>0</v>
          </cell>
          <cell r="J3656">
            <v>0</v>
          </cell>
          <cell r="K3656">
            <v>0</v>
          </cell>
        </row>
        <row r="3657">
          <cell r="A3657" t="str">
            <v>LODKA+Фрегат+300_Е++grey+11</v>
          </cell>
          <cell r="B3657" t="str">
            <v>Лодка FREGAT 300 Е</v>
          </cell>
          <cell r="E3657" t="str">
            <v>лодка</v>
          </cell>
          <cell r="F3657" t="str">
            <v>серый</v>
          </cell>
          <cell r="G3657" t="str">
            <v>соты</v>
          </cell>
          <cell r="H3657">
            <v>11</v>
          </cell>
          <cell r="I3657">
            <v>0</v>
          </cell>
          <cell r="J3657">
            <v>0</v>
          </cell>
          <cell r="K3657" t="str">
            <v>из двух частей</v>
          </cell>
        </row>
        <row r="3658">
          <cell r="A3658" t="str">
            <v>LODKA+Фрегат+330_AIR++black+11</v>
          </cell>
          <cell r="B3658" t="str">
            <v xml:space="preserve">Лодка FREGAT 330 AIR </v>
          </cell>
          <cell r="E3658" t="str">
            <v>лодка</v>
          </cell>
          <cell r="F3658" t="str">
            <v>черный</v>
          </cell>
          <cell r="G3658" t="str">
            <v>соты</v>
          </cell>
          <cell r="H3658">
            <v>11</v>
          </cell>
          <cell r="I3658">
            <v>0</v>
          </cell>
          <cell r="J3658">
            <v>0</v>
          </cell>
          <cell r="K3658">
            <v>0</v>
          </cell>
        </row>
        <row r="3659">
          <cell r="A3659" t="str">
            <v>LODKA+Фрегат +350AIR_F++grey+11</v>
          </cell>
          <cell r="B3659" t="str">
            <v>Лодка FREGAT 350 Air F</v>
          </cell>
          <cell r="E3659" t="str">
            <v>лодка</v>
          </cell>
          <cell r="F3659" t="str">
            <v>серый</v>
          </cell>
          <cell r="G3659" t="str">
            <v>соты</v>
          </cell>
          <cell r="H3659">
            <v>11</v>
          </cell>
          <cell r="I3659">
            <v>0</v>
          </cell>
          <cell r="J3659">
            <v>0</v>
          </cell>
          <cell r="K3659">
            <v>0</v>
          </cell>
        </row>
        <row r="3660">
          <cell r="A3660" t="str">
            <v>LODKA+Фрегат+37_0F++grey+11</v>
          </cell>
          <cell r="B3660" t="str">
            <v>Лодка FREGAT 370 F</v>
          </cell>
          <cell r="E3660" t="str">
            <v>лодка</v>
          </cell>
          <cell r="F3660" t="str">
            <v>серый</v>
          </cell>
          <cell r="G3660" t="str">
            <v xml:space="preserve">соты </v>
          </cell>
          <cell r="H3660">
            <v>11</v>
          </cell>
          <cell r="I3660">
            <v>0</v>
          </cell>
          <cell r="J3660">
            <v>0</v>
          </cell>
          <cell r="K3660">
            <v>0</v>
          </cell>
        </row>
        <row r="3661">
          <cell r="A3661" t="str">
            <v>LODKA+Фрегат+420_Air++black+11</v>
          </cell>
          <cell r="B3661" t="str">
            <v xml:space="preserve">Лодка FREGAT 420 AIR (F) </v>
          </cell>
          <cell r="E3661" t="str">
            <v>лодка</v>
          </cell>
          <cell r="F3661" t="str">
            <v>черный</v>
          </cell>
          <cell r="G3661" t="str">
            <v>соты</v>
          </cell>
          <cell r="H3661">
            <v>11</v>
          </cell>
          <cell r="I3661">
            <v>0</v>
          </cell>
          <cell r="J3661">
            <v>0</v>
          </cell>
          <cell r="K3661">
            <v>0</v>
          </cell>
        </row>
        <row r="3662">
          <cell r="A3662" t="str">
            <v>LODKA+Фрегат+420AIR_F++grey+11</v>
          </cell>
          <cell r="B3662" t="str">
            <v xml:space="preserve">Лодка FREGAT 420 AIR (F) </v>
          </cell>
          <cell r="E3662" t="str">
            <v>лодка</v>
          </cell>
          <cell r="F3662" t="str">
            <v>серый</v>
          </cell>
          <cell r="G3662" t="str">
            <v>соты</v>
          </cell>
          <cell r="H3662">
            <v>11</v>
          </cell>
          <cell r="I3662">
            <v>0</v>
          </cell>
          <cell r="J3662">
            <v>0</v>
          </cell>
          <cell r="K3662">
            <v>0</v>
          </cell>
        </row>
        <row r="3663">
          <cell r="A3663" t="str">
            <v>LODKA+Фрегат F 350+пайол+grey+11</v>
          </cell>
          <cell r="B3663" t="str">
            <v>Лодка FREGAT F 350</v>
          </cell>
          <cell r="E3663" t="str">
            <v>лодка</v>
          </cell>
          <cell r="F3663" t="str">
            <v>серый</v>
          </cell>
          <cell r="G3663" t="str">
            <v>соты</v>
          </cell>
          <cell r="H3663">
            <v>11</v>
          </cell>
          <cell r="I3663">
            <v>0</v>
          </cell>
          <cell r="J3663">
            <v>0</v>
          </cell>
          <cell r="K3663">
            <v>0</v>
          </cell>
        </row>
        <row r="3664">
          <cell r="A3664" t="str">
            <v>LODKA+Фрегат+М-5 /М5 лайт (300 см)++grey+11</v>
          </cell>
          <cell r="B3664" t="str">
            <v>Лодка FREGAT M 5 300 см</v>
          </cell>
          <cell r="E3664" t="str">
            <v>лодка</v>
          </cell>
          <cell r="F3664" t="str">
            <v>серый</v>
          </cell>
          <cell r="G3664" t="str">
            <v xml:space="preserve">соты </v>
          </cell>
          <cell r="H3664">
            <v>11</v>
          </cell>
          <cell r="I3664">
            <v>0</v>
          </cell>
          <cell r="J3664">
            <v>0</v>
          </cell>
          <cell r="K3664">
            <v>0</v>
          </cell>
        </row>
        <row r="3665">
          <cell r="A3665" t="str">
            <v>LODKA+Фрегат+Оптима (260 см) БЕЗ ПАЙОЛА++black+11</v>
          </cell>
          <cell r="B3665" t="str">
            <v>Лодка FREGAT М 2 Оптима (260 см) БЕЗ ПАЙОЛА</v>
          </cell>
          <cell r="E3665" t="str">
            <v>лодка</v>
          </cell>
          <cell r="F3665" t="str">
            <v>черный</v>
          </cell>
          <cell r="G3665" t="str">
            <v>соты</v>
          </cell>
          <cell r="H3665">
            <v>11</v>
          </cell>
          <cell r="I3665">
            <v>0</v>
          </cell>
          <cell r="J3665">
            <v>0</v>
          </cell>
          <cell r="K3665">
            <v>0</v>
          </cell>
        </row>
        <row r="3666">
          <cell r="A3666" t="str">
            <v>LODKA+Фрегат+Фрегат М-2 Оптима (260 см) БЕЗ ПАЙОЛА++black+11</v>
          </cell>
          <cell r="B3666" t="str">
            <v>Лодка FREGAT М 2 Оптима (260 см) БЕЗ ПАЙОЛА</v>
          </cell>
          <cell r="E3666" t="str">
            <v>лодка</v>
          </cell>
          <cell r="F3666" t="str">
            <v>черный</v>
          </cell>
          <cell r="G3666" t="str">
            <v>соты</v>
          </cell>
          <cell r="H3666">
            <v>11</v>
          </cell>
          <cell r="I3666">
            <v>0</v>
          </cell>
          <cell r="J3666">
            <v>0</v>
          </cell>
          <cell r="K3666" t="str">
            <v>без пайола</v>
          </cell>
        </row>
        <row r="3667">
          <cell r="A3667" t="str">
            <v>LODKA+Фрегат+М2OptimaPayol++grey+11</v>
          </cell>
          <cell r="B3667" t="str">
            <v>Лодка FREGAT М 2 Оптима С ПАЙОЛОМ</v>
          </cell>
          <cell r="E3667" t="str">
            <v>лодка</v>
          </cell>
          <cell r="F3667" t="str">
            <v>серый</v>
          </cell>
          <cell r="G3667" t="str">
            <v>соты</v>
          </cell>
          <cell r="H3667">
            <v>11</v>
          </cell>
          <cell r="I3667">
            <v>0</v>
          </cell>
          <cell r="J3667">
            <v>0</v>
          </cell>
          <cell r="K3667">
            <v>0</v>
          </cell>
        </row>
        <row r="3668">
          <cell r="A3668" t="str">
            <v>LODKA+Фрегат+М_2OPTIMAsPayolom++black+11</v>
          </cell>
          <cell r="B3668" t="str">
            <v xml:space="preserve">Лодка FREGAT М-2 260см </v>
          </cell>
          <cell r="E3668" t="str">
            <v>лодка</v>
          </cell>
          <cell r="F3668" t="str">
            <v>черный</v>
          </cell>
          <cell r="G3668" t="str">
            <v>соты</v>
          </cell>
          <cell r="H3668">
            <v>11</v>
          </cell>
          <cell r="I3668">
            <v>0</v>
          </cell>
          <cell r="J3668">
            <v>0</v>
          </cell>
          <cell r="K3668" t="str">
            <v>пайол</v>
          </cell>
        </row>
        <row r="3669">
          <cell r="A3669" t="str">
            <v>LODKA+Фрегат+Оптима (260 см) БЕЗ ПАЙОЛА++black+11</v>
          </cell>
          <cell r="B3669" t="str">
            <v>Лодка FREGAT М-2 Оптима 260 см</v>
          </cell>
          <cell r="E3669" t="str">
            <v>лодка</v>
          </cell>
          <cell r="F3669" t="str">
            <v>черный</v>
          </cell>
          <cell r="G3669" t="str">
            <v>соты</v>
          </cell>
          <cell r="H3669">
            <v>11</v>
          </cell>
          <cell r="I3669">
            <v>0</v>
          </cell>
          <cell r="J3669">
            <v>0</v>
          </cell>
          <cell r="K3669">
            <v>0</v>
          </cell>
        </row>
        <row r="3670">
          <cell r="A3670" t="str">
            <v>LODKA+Фрегат+М2OptimaBEZ++grey+11</v>
          </cell>
          <cell r="B3670" t="str">
            <v>Лодка FREGAT М-2 Оптима БЕЗ ПАЙОЛА</v>
          </cell>
          <cell r="E3670" t="str">
            <v>лодка</v>
          </cell>
          <cell r="F3670" t="str">
            <v>серый</v>
          </cell>
          <cell r="G3670" t="str">
            <v>соты</v>
          </cell>
          <cell r="H3670">
            <v>11</v>
          </cell>
          <cell r="I3670">
            <v>0</v>
          </cell>
          <cell r="J3670">
            <v>0</v>
          </cell>
          <cell r="K3670">
            <v>0</v>
          </cell>
        </row>
        <row r="3671">
          <cell r="A3671" t="str">
            <v>LODKA+Фрегат+ М-350 С++grey+11</v>
          </cell>
          <cell r="B3671" t="str">
            <v xml:space="preserve">Лодка FREGAT М-350 С </v>
          </cell>
          <cell r="E3671" t="str">
            <v>лодка</v>
          </cell>
          <cell r="F3671" t="str">
            <v>серый</v>
          </cell>
          <cell r="G3671" t="str">
            <v>соты</v>
          </cell>
          <cell r="H3671">
            <v>11</v>
          </cell>
          <cell r="I3671">
            <v>0</v>
          </cell>
          <cell r="J3671">
            <v>0</v>
          </cell>
          <cell r="K3671">
            <v>0</v>
          </cell>
        </row>
        <row r="3672">
          <cell r="A3672" t="str">
            <v>LODKA+Фрегат+М-350 С++grey+11</v>
          </cell>
          <cell r="B3672" t="str">
            <v xml:space="preserve">Лодка FREGAT М-350 С </v>
          </cell>
          <cell r="E3672" t="str">
            <v>лодка</v>
          </cell>
          <cell r="F3672" t="str">
            <v>серый</v>
          </cell>
          <cell r="G3672" t="str">
            <v>соты</v>
          </cell>
          <cell r="H3672">
            <v>11</v>
          </cell>
          <cell r="I3672">
            <v>0</v>
          </cell>
          <cell r="J3672">
            <v>0</v>
          </cell>
          <cell r="K3672">
            <v>0</v>
          </cell>
        </row>
        <row r="3673">
          <cell r="A3673" t="str">
            <v>LODKA+Гидра 380+НДНД+grey+11</v>
          </cell>
          <cell r="B3673" t="str">
            <v>Лодка GIDRA 380</v>
          </cell>
          <cell r="E3673" t="str">
            <v>лодка</v>
          </cell>
          <cell r="F3673" t="str">
            <v>серый</v>
          </cell>
          <cell r="G3673" t="str">
            <v>соты</v>
          </cell>
          <cell r="H3673">
            <v>11</v>
          </cell>
          <cell r="I3673">
            <v>0</v>
          </cell>
          <cell r="J3673">
            <v>0</v>
          </cell>
          <cell r="K3673">
            <v>0</v>
          </cell>
        </row>
        <row r="3674">
          <cell r="A3674" t="str">
            <v>LODKA+Гидра+400 D (Дельта Оптима)++grey+2</v>
          </cell>
          <cell r="B3674" t="str">
            <v>Лодка GIDRA 400 D (Дельта Оптима)</v>
          </cell>
          <cell r="E3674" t="str">
            <v>лодка</v>
          </cell>
          <cell r="F3674" t="str">
            <v>серый</v>
          </cell>
          <cell r="G3674" t="str">
            <v>соты</v>
          </cell>
          <cell r="H3674">
            <v>2</v>
          </cell>
          <cell r="I3674">
            <v>0</v>
          </cell>
          <cell r="J3674">
            <v>0</v>
          </cell>
          <cell r="K3674">
            <v>0</v>
          </cell>
        </row>
        <row r="3675">
          <cell r="A3675" t="str">
            <v>LODKA+Гидра+420++grey+11</v>
          </cell>
          <cell r="B3675" t="str">
            <v>Лодка GIDRA 420</v>
          </cell>
          <cell r="E3675" t="str">
            <v>лодка</v>
          </cell>
          <cell r="F3675" t="str">
            <v>серый</v>
          </cell>
          <cell r="G3675" t="str">
            <v>соты</v>
          </cell>
          <cell r="H3675">
            <v>11</v>
          </cell>
          <cell r="I3675">
            <v>0</v>
          </cell>
          <cell r="J3675">
            <v>0</v>
          </cell>
          <cell r="K3675">
            <v>0</v>
          </cell>
        </row>
        <row r="3676">
          <cell r="A3676" t="str">
            <v>LODKA+Гидра +Нова 330++grey+16</v>
          </cell>
          <cell r="B3676" t="str">
            <v>Лодка GIDRA NOVA 330</v>
          </cell>
          <cell r="E3676" t="str">
            <v>лодка</v>
          </cell>
          <cell r="F3676" t="str">
            <v>серый</v>
          </cell>
          <cell r="G3676" t="str">
            <v>соты</v>
          </cell>
          <cell r="H3676">
            <v>15</v>
          </cell>
          <cell r="I3676">
            <v>0</v>
          </cell>
          <cell r="J3676">
            <v>0</v>
          </cell>
          <cell r="K3676">
            <v>0</v>
          </cell>
        </row>
        <row r="3677">
          <cell r="A3677" t="str">
            <v>LODKA+Гладиатор+370_D370ALС370++grey+11</v>
          </cell>
          <cell r="B3677" t="str">
            <v xml:space="preserve">Лодка GLADIATOR 370 AL </v>
          </cell>
          <cell r="E3677" t="str">
            <v>лодка</v>
          </cell>
          <cell r="F3677" t="str">
            <v>серый</v>
          </cell>
          <cell r="G3677" t="str">
            <v xml:space="preserve">соты </v>
          </cell>
          <cell r="H3677">
            <v>11</v>
          </cell>
          <cell r="I3677">
            <v>0</v>
          </cell>
          <cell r="J3677">
            <v>0</v>
          </cell>
          <cell r="K3677">
            <v>0</v>
          </cell>
        </row>
        <row r="3678">
          <cell r="A3678" t="str">
            <v>LODKA+Гладиатор+370/ D370 AL/ С370++grey+11</v>
          </cell>
          <cell r="B3678" t="str">
            <v xml:space="preserve">Лодка GLADIATOR 370 AL </v>
          </cell>
          <cell r="E3678" t="str">
            <v>лодка</v>
          </cell>
          <cell r="F3678" t="str">
            <v>серый</v>
          </cell>
          <cell r="G3678" t="str">
            <v>соты</v>
          </cell>
          <cell r="H3678">
            <v>11</v>
          </cell>
          <cell r="I3678">
            <v>0</v>
          </cell>
          <cell r="J3678">
            <v>0</v>
          </cell>
          <cell r="K3678">
            <v>0</v>
          </cell>
        </row>
        <row r="3679">
          <cell r="A3679" t="str">
            <v>LODKA+Гладиатор+380 R++black+11</v>
          </cell>
          <cell r="B3679" t="str">
            <v>Лодка GLADIATOR 380 R</v>
          </cell>
          <cell r="E3679" t="str">
            <v>лодка</v>
          </cell>
          <cell r="F3679" t="str">
            <v>черный</v>
          </cell>
          <cell r="G3679" t="str">
            <v>соты</v>
          </cell>
          <cell r="H3679">
            <v>11</v>
          </cell>
          <cell r="I3679">
            <v>0</v>
          </cell>
          <cell r="J3679">
            <v>0</v>
          </cell>
          <cell r="K3679">
            <v>0</v>
          </cell>
        </row>
        <row r="3680">
          <cell r="A3680" t="str">
            <v>LODKA+Гладиатор+420 S JET++grey+11</v>
          </cell>
          <cell r="B3680" t="str">
            <v xml:space="preserve">Лодка GLADIATOR 420 S JET </v>
          </cell>
          <cell r="E3680" t="str">
            <v>лодка</v>
          </cell>
          <cell r="F3680" t="str">
            <v>серый</v>
          </cell>
          <cell r="G3680" t="str">
            <v>соты</v>
          </cell>
          <cell r="H3680">
            <v>11</v>
          </cell>
          <cell r="I3680">
            <v>0</v>
          </cell>
          <cell r="J3680">
            <v>0</v>
          </cell>
          <cell r="K3680">
            <v>0</v>
          </cell>
        </row>
        <row r="3681">
          <cell r="A3681" t="str">
            <v>LODKA+Гладиатор+420 S JET++grey+11</v>
          </cell>
          <cell r="B3681" t="str">
            <v xml:space="preserve">Лодка GLADIATOR 420 S JET </v>
          </cell>
          <cell r="E3681" t="str">
            <v>лодка</v>
          </cell>
          <cell r="F3681" t="str">
            <v>серый</v>
          </cell>
          <cell r="G3681" t="str">
            <v>соты</v>
          </cell>
          <cell r="H3681">
            <v>11</v>
          </cell>
          <cell r="I3681">
            <v>0</v>
          </cell>
          <cell r="J3681">
            <v>0</v>
          </cell>
          <cell r="K3681">
            <v>0</v>
          </cell>
        </row>
        <row r="3682">
          <cell r="A3682" t="str">
            <v>LODKA+Гладиатор+Е420_ХСПб++grey+13</v>
          </cell>
          <cell r="B3682" t="str">
            <v>Лодка GLADIATOR 420Х (СПб)</v>
          </cell>
          <cell r="E3682" t="str">
            <v>лодка</v>
          </cell>
          <cell r="F3682" t="str">
            <v>серый</v>
          </cell>
          <cell r="G3682" t="str">
            <v>соты</v>
          </cell>
          <cell r="H3682">
            <v>13</v>
          </cell>
          <cell r="I3682">
            <v>0</v>
          </cell>
          <cell r="J3682">
            <v>0</v>
          </cell>
          <cell r="K3682">
            <v>0</v>
          </cell>
        </row>
        <row r="3683">
          <cell r="A3683" t="str">
            <v>LODKA+Гладиатор+Е420 Х (Китайская сборка)++grey+13</v>
          </cell>
          <cell r="B3683" t="str">
            <v>Лодка GLADIATOR 420Х Китай</v>
          </cell>
          <cell r="E3683" t="str">
            <v>лодка</v>
          </cell>
          <cell r="F3683" t="str">
            <v>серый</v>
          </cell>
          <cell r="G3683" t="str">
            <v>соты</v>
          </cell>
          <cell r="H3683">
            <v>11</v>
          </cell>
          <cell r="I3683">
            <v>0</v>
          </cell>
          <cell r="J3683">
            <v>0</v>
          </cell>
          <cell r="K3683">
            <v>0</v>
          </cell>
        </row>
        <row r="3684">
          <cell r="A3684" t="str">
            <v>LODKA+Гладиатор+Е420 Х (Китайская сборка)++grey+13</v>
          </cell>
          <cell r="B3684" t="str">
            <v>Лодка GLADIATOR 420Х Китай</v>
          </cell>
          <cell r="E3684" t="str">
            <v>лодка</v>
          </cell>
          <cell r="F3684" t="str">
            <v>серый</v>
          </cell>
          <cell r="G3684" t="str">
            <v>соты</v>
          </cell>
          <cell r="H3684">
            <v>13</v>
          </cell>
          <cell r="I3684">
            <v>0</v>
          </cell>
          <cell r="J3684">
            <v>0</v>
          </cell>
          <cell r="K3684">
            <v>0</v>
          </cell>
        </row>
        <row r="3685">
          <cell r="A3685" t="str">
            <v>LODKA+Гладиатор+450_PRO++grey+11</v>
          </cell>
          <cell r="B3685" t="str">
            <v>Лодка GLADIATOR 450 PRO</v>
          </cell>
          <cell r="E3685" t="str">
            <v>лодка</v>
          </cell>
          <cell r="F3685" t="str">
            <v>серый</v>
          </cell>
          <cell r="G3685" t="str">
            <v>соты</v>
          </cell>
          <cell r="H3685">
            <v>11</v>
          </cell>
          <cell r="I3685">
            <v>0</v>
          </cell>
          <cell r="J3685">
            <v>0</v>
          </cell>
          <cell r="K3685">
            <v>0</v>
          </cell>
        </row>
        <row r="3686">
          <cell r="A3686" t="str">
            <v>PERED_EVA+Toyota+RA_V4_+2012-2019+black+11</v>
          </cell>
          <cell r="B3686" t="str">
            <v>TOYOTA RAV4 XA40</v>
          </cell>
          <cell r="E3686" t="str">
            <v>передние</v>
          </cell>
          <cell r="F3686" t="str">
            <v>черный</v>
          </cell>
          <cell r="G3686" t="str">
            <v>соты</v>
          </cell>
          <cell r="H3686">
            <v>11</v>
          </cell>
          <cell r="I3686">
            <v>1</v>
          </cell>
          <cell r="J3686">
            <v>1</v>
          </cell>
          <cell r="K3686" t="str">
            <v>передние</v>
          </cell>
        </row>
        <row r="3687">
          <cell r="A3687" t="str">
            <v>PERED_EVA+Toyota+R_AV4_+2012-2019+black+11</v>
          </cell>
          <cell r="B3687" t="str">
            <v>TOYOTA RAV4 XA40</v>
          </cell>
          <cell r="E3687" t="str">
            <v>передние</v>
          </cell>
          <cell r="F3687" t="str">
            <v>черный</v>
          </cell>
          <cell r="G3687" t="str">
            <v>соты</v>
          </cell>
          <cell r="H3687">
            <v>11</v>
          </cell>
          <cell r="I3687">
            <v>1</v>
          </cell>
          <cell r="J3687">
            <v>1</v>
          </cell>
          <cell r="K3687" t="str">
            <v>передние</v>
          </cell>
        </row>
        <row r="3688">
          <cell r="A3688" t="str">
            <v>PERED_EVA+Toyota+RAV 4+2012-2019+black+11</v>
          </cell>
          <cell r="B3688" t="str">
            <v>TOYOTA RAV4 XA40</v>
          </cell>
          <cell r="E3688" t="str">
            <v>передние</v>
          </cell>
          <cell r="F3688" t="str">
            <v>черный</v>
          </cell>
          <cell r="G3688" t="str">
            <v>соты</v>
          </cell>
          <cell r="H3688">
            <v>11</v>
          </cell>
          <cell r="I3688">
            <v>1</v>
          </cell>
          <cell r="J3688">
            <v>1</v>
          </cell>
          <cell r="K3688" t="str">
            <v>передние</v>
          </cell>
        </row>
        <row r="3689">
          <cell r="A3689" t="str">
            <v>PERED_EVA+Toyota+_RAV_4+2012-2019+black+11</v>
          </cell>
          <cell r="B3689" t="str">
            <v>TOYOTA RAV4 XA40</v>
          </cell>
          <cell r="E3689" t="str">
            <v>передние</v>
          </cell>
          <cell r="F3689" t="str">
            <v>черный</v>
          </cell>
          <cell r="G3689" t="str">
            <v>соты</v>
          </cell>
          <cell r="H3689">
            <v>11</v>
          </cell>
          <cell r="I3689">
            <v>1</v>
          </cell>
          <cell r="J3689">
            <v>1</v>
          </cell>
          <cell r="K3689" t="str">
            <v>передние</v>
          </cell>
        </row>
        <row r="3690">
          <cell r="A3690" t="str">
            <v>VOD+Toyota+RAV 4+2012-2019+black+11</v>
          </cell>
          <cell r="B3690" t="str">
            <v>TOYOTA RAV4 XA40</v>
          </cell>
          <cell r="E3690" t="str">
            <v>водитель</v>
          </cell>
          <cell r="F3690" t="str">
            <v>черный</v>
          </cell>
          <cell r="G3690" t="str">
            <v>соты</v>
          </cell>
          <cell r="H3690">
            <v>11</v>
          </cell>
          <cell r="I3690">
            <v>1</v>
          </cell>
          <cell r="J3690">
            <v>1</v>
          </cell>
          <cell r="K3690" t="str">
            <v>водительский коврик</v>
          </cell>
        </row>
        <row r="3691">
          <cell r="A3691" t="str">
            <v>LODKA+Гладиатор+450 ПРО++grey+11</v>
          </cell>
          <cell r="B3691" t="str">
            <v>Лодка GLADIATOR 450 PRO</v>
          </cell>
          <cell r="E3691" t="str">
            <v>лодка</v>
          </cell>
          <cell r="F3691" t="str">
            <v>серый</v>
          </cell>
          <cell r="G3691" t="str">
            <v>соты</v>
          </cell>
          <cell r="H3691">
            <v>11</v>
          </cell>
          <cell r="I3691">
            <v>0</v>
          </cell>
          <cell r="J3691">
            <v>0</v>
          </cell>
          <cell r="K3691">
            <v>0</v>
          </cell>
        </row>
        <row r="3692">
          <cell r="A3692" t="str">
            <v>LODKA+Гладиатор+А320ТК++grey+11</v>
          </cell>
          <cell r="B3692" t="str">
            <v>Лодка GLADIATOR A 320 TK</v>
          </cell>
          <cell r="E3692" t="str">
            <v>лодка</v>
          </cell>
          <cell r="F3692" t="str">
            <v>серый</v>
          </cell>
          <cell r="G3692" t="str">
            <v>соты</v>
          </cell>
          <cell r="H3692">
            <v>11</v>
          </cell>
          <cell r="I3692">
            <v>0</v>
          </cell>
          <cell r="J3692">
            <v>0</v>
          </cell>
          <cell r="K3692">
            <v>0</v>
          </cell>
        </row>
        <row r="3693">
          <cell r="A3693" t="str">
            <v>LODKA+Гладиатор+330_AL++black+11</v>
          </cell>
          <cell r="B3693" t="str">
            <v>Лодка GLADIATOR B 330 AL</v>
          </cell>
          <cell r="E3693" t="str">
            <v>лодка</v>
          </cell>
          <cell r="F3693" t="str">
            <v>черный</v>
          </cell>
          <cell r="G3693" t="str">
            <v>соты</v>
          </cell>
          <cell r="H3693">
            <v>11</v>
          </cell>
          <cell r="I3693">
            <v>0</v>
          </cell>
          <cell r="J3693">
            <v>0</v>
          </cell>
          <cell r="K3693" t="str">
            <v>237*81                                         с вырезами под стрингеры</v>
          </cell>
        </row>
        <row r="3694">
          <cell r="A3694" t="str">
            <v>LODKA+Гладиатор+330AL_++black+9</v>
          </cell>
          <cell r="B3694" t="str">
            <v>Лодка GLADIATOR B 330 AL</v>
          </cell>
          <cell r="E3694" t="str">
            <v>лодка</v>
          </cell>
          <cell r="F3694" t="str">
            <v>черный</v>
          </cell>
          <cell r="G3694" t="str">
            <v>соты</v>
          </cell>
          <cell r="H3694">
            <v>9</v>
          </cell>
          <cell r="I3694">
            <v>0</v>
          </cell>
          <cell r="J3694">
            <v>0</v>
          </cell>
          <cell r="K3694" t="str">
            <v>237*81                                         с вырезами под стрингеры</v>
          </cell>
        </row>
        <row r="3695">
          <cell r="A3695" t="str">
            <v>LODKA+Гладиатор+B330AL++grey+11</v>
          </cell>
          <cell r="B3695" t="str">
            <v>Лодка GLADIATOR B 330 AL</v>
          </cell>
          <cell r="E3695" t="str">
            <v>лодка</v>
          </cell>
          <cell r="F3695" t="str">
            <v>серый</v>
          </cell>
          <cell r="G3695" t="str">
            <v>соты</v>
          </cell>
          <cell r="H3695">
            <v>11</v>
          </cell>
          <cell r="I3695">
            <v>0</v>
          </cell>
          <cell r="J3695">
            <v>0</v>
          </cell>
          <cell r="K3695" t="str">
            <v>237*81                  коврик с вырезами под стрингеры</v>
          </cell>
        </row>
        <row r="3696">
          <cell r="A3696" t="str">
            <v>LODKA+Гладиатор+B 330 AL++grey+11</v>
          </cell>
          <cell r="B3696" t="str">
            <v>Лодка GLADIATOR B 330 AL</v>
          </cell>
          <cell r="E3696" t="str">
            <v>лодка</v>
          </cell>
          <cell r="F3696" t="str">
            <v>серый</v>
          </cell>
          <cell r="G3696" t="str">
            <v>соты</v>
          </cell>
          <cell r="H3696">
            <v>11</v>
          </cell>
          <cell r="I3696">
            <v>0</v>
          </cell>
          <cell r="J3696">
            <v>0</v>
          </cell>
          <cell r="K3696" t="str">
            <v>237*81                  коврик с вырезами под стрингеры</v>
          </cell>
        </row>
        <row r="3697">
          <cell r="A3697" t="str">
            <v>LODKA+Гладиатор+D 420 AL++grey+11</v>
          </cell>
          <cell r="B3697" t="str">
            <v xml:space="preserve">Лодка GLADIATOR D 420 AL </v>
          </cell>
          <cell r="E3697" t="str">
            <v>лодка</v>
          </cell>
          <cell r="F3697" t="str">
            <v>серый</v>
          </cell>
          <cell r="G3697" t="str">
            <v>соты</v>
          </cell>
          <cell r="H3697">
            <v>11</v>
          </cell>
          <cell r="I3697">
            <v>0</v>
          </cell>
          <cell r="J3697">
            <v>0</v>
          </cell>
          <cell r="K3697">
            <v>0</v>
          </cell>
        </row>
        <row r="3698">
          <cell r="A3698" t="str">
            <v>LODKA+Гладиатор+Е350_PROkorotkaya++grey+11</v>
          </cell>
          <cell r="B3698" t="str">
            <v>Лодка GLADIATOR E 350 PRO 226x80см</v>
          </cell>
          <cell r="E3698" t="str">
            <v>лодка</v>
          </cell>
          <cell r="F3698" t="str">
            <v>серый</v>
          </cell>
          <cell r="G3698" t="str">
            <v>соты</v>
          </cell>
          <cell r="H3698">
            <v>11</v>
          </cell>
          <cell r="I3698">
            <v>0</v>
          </cell>
          <cell r="J3698">
            <v>0</v>
          </cell>
          <cell r="K3698" t="str">
            <v>226*80</v>
          </cell>
        </row>
        <row r="3699">
          <cell r="A3699" t="str">
            <v>LODKA+Гладиатор+Е350PRO_korot++black+2</v>
          </cell>
          <cell r="B3699" t="str">
            <v>Лодка GLADIATOR E 350 PRO 226x80см</v>
          </cell>
          <cell r="E3699" t="str">
            <v>лодка</v>
          </cell>
          <cell r="F3699" t="str">
            <v>черный</v>
          </cell>
          <cell r="G3699" t="str">
            <v>соты</v>
          </cell>
          <cell r="H3699">
            <v>2</v>
          </cell>
          <cell r="I3699">
            <v>0</v>
          </cell>
          <cell r="J3699">
            <v>0</v>
          </cell>
          <cell r="K3699" t="str">
            <v>226х80</v>
          </cell>
        </row>
        <row r="3700">
          <cell r="A3700" t="str">
            <v>LODKA+Гладиатор+Е350, Китайская сборка (PRO), короткая++grey+11</v>
          </cell>
          <cell r="B3700" t="str">
            <v>Лодка GLADIATOR E 350 PRO 226x80см</v>
          </cell>
          <cell r="E3700" t="str">
            <v>лодка</v>
          </cell>
          <cell r="F3700" t="str">
            <v>серый</v>
          </cell>
          <cell r="G3700" t="str">
            <v>соты</v>
          </cell>
          <cell r="H3700">
            <v>11</v>
          </cell>
          <cell r="I3700">
            <v>0</v>
          </cell>
          <cell r="J3700">
            <v>0</v>
          </cell>
          <cell r="K3700" t="str">
            <v>226*80</v>
          </cell>
        </row>
        <row r="3701">
          <cell r="A3701" t="str">
            <v>LODKA+Гладиатор+Е350dlinnaya++black+2</v>
          </cell>
          <cell r="B3701" t="str">
            <v>Лодка GLADIATOR E 350 PRO 249х80см</v>
          </cell>
          <cell r="E3701" t="str">
            <v>лодка</v>
          </cell>
          <cell r="F3701" t="str">
            <v>черный</v>
          </cell>
          <cell r="G3701" t="str">
            <v>соты</v>
          </cell>
          <cell r="H3701">
            <v>2</v>
          </cell>
          <cell r="I3701">
            <v>0</v>
          </cell>
          <cell r="J3701">
            <v>0</v>
          </cell>
          <cell r="K3701" t="str">
            <v>249х80</v>
          </cell>
        </row>
        <row r="3702">
          <cell r="A3702" t="str">
            <v>LODKA+Гладиатор+Е350_PROdlinnaya++grey+11</v>
          </cell>
          <cell r="B3702" t="str">
            <v>Лодка GLADIATOR E 350 PRO 249х80см</v>
          </cell>
          <cell r="E3702" t="str">
            <v>лодка</v>
          </cell>
          <cell r="F3702" t="str">
            <v>серый</v>
          </cell>
          <cell r="G3702" t="str">
            <v>соты</v>
          </cell>
          <cell r="H3702">
            <v>11</v>
          </cell>
          <cell r="I3702">
            <v>0</v>
          </cell>
          <cell r="J3702">
            <v>0</v>
          </cell>
          <cell r="K3702" t="str">
            <v>249*80</v>
          </cell>
        </row>
        <row r="3703">
          <cell r="A3703" t="str">
            <v>LODKA+Гладиатор+350 S++grey+11</v>
          </cell>
          <cell r="B3703" t="str">
            <v>Лодка GLADIATOR E 350 S</v>
          </cell>
          <cell r="E3703" t="str">
            <v>лодка</v>
          </cell>
          <cell r="F3703" t="str">
            <v>серый</v>
          </cell>
          <cell r="G3703" t="str">
            <v>соты</v>
          </cell>
          <cell r="H3703">
            <v>11</v>
          </cell>
          <cell r="I3703">
            <v>0</v>
          </cell>
          <cell r="J3703">
            <v>0</v>
          </cell>
          <cell r="K3703">
            <v>0</v>
          </cell>
        </row>
        <row r="3704">
          <cell r="A3704" t="str">
            <v>LODKA+Гладиатор+380_R++black+11</v>
          </cell>
          <cell r="B3704" t="str">
            <v xml:space="preserve">Лодка GLADIATOR E 380 R </v>
          </cell>
          <cell r="E3704" t="str">
            <v>лодка</v>
          </cell>
          <cell r="F3704" t="str">
            <v>черный</v>
          </cell>
          <cell r="G3704" t="str">
            <v xml:space="preserve">соты </v>
          </cell>
          <cell r="H3704">
            <v>11</v>
          </cell>
          <cell r="I3704">
            <v>0</v>
          </cell>
          <cell r="J3704">
            <v>0</v>
          </cell>
          <cell r="K3704">
            <v>0</v>
          </cell>
        </row>
        <row r="3705">
          <cell r="A3705" t="str">
            <v>LODKA+Гладитор+380_R++grey+11</v>
          </cell>
          <cell r="B3705" t="str">
            <v xml:space="preserve">Лодка GLADIATOR E 380 R </v>
          </cell>
          <cell r="E3705" t="str">
            <v>лодка</v>
          </cell>
          <cell r="F3705" t="str">
            <v>серый</v>
          </cell>
          <cell r="G3705" t="str">
            <v xml:space="preserve">соты </v>
          </cell>
          <cell r="H3705">
            <v>11</v>
          </cell>
          <cell r="I3705">
            <v>0</v>
          </cell>
          <cell r="J3705">
            <v>0</v>
          </cell>
          <cell r="K3705">
            <v>0</v>
          </cell>
        </row>
        <row r="3706">
          <cell r="A3706" t="str">
            <v>LODKA+Гладиатор+380 S++black+2</v>
          </cell>
          <cell r="B3706" t="str">
            <v>Лодка GLADIATOR E 380 S</v>
          </cell>
          <cell r="E3706" t="str">
            <v>лодка</v>
          </cell>
          <cell r="F3706" t="str">
            <v>черный</v>
          </cell>
          <cell r="G3706" t="str">
            <v>соты</v>
          </cell>
          <cell r="H3706">
            <v>2</v>
          </cell>
          <cell r="I3706">
            <v>0</v>
          </cell>
          <cell r="J3706">
            <v>0</v>
          </cell>
          <cell r="K3706">
            <v>0</v>
          </cell>
        </row>
        <row r="3707">
          <cell r="A3707" t="str">
            <v>LODKA+Гладиатор+380 S++grey+11</v>
          </cell>
          <cell r="B3707" t="str">
            <v>Лодка GLADIATOR E 380 S</v>
          </cell>
          <cell r="E3707" t="str">
            <v>лодка</v>
          </cell>
          <cell r="F3707" t="str">
            <v>серый</v>
          </cell>
          <cell r="G3707" t="str">
            <v>соты</v>
          </cell>
          <cell r="H3707">
            <v>11</v>
          </cell>
          <cell r="I3707">
            <v>0</v>
          </cell>
          <cell r="J3707">
            <v>0</v>
          </cell>
          <cell r="K3707">
            <v>0</v>
          </cell>
        </row>
        <row r="3708">
          <cell r="A3708" t="str">
            <v>LODKA+Гладиатор+Е_380PRO++grey+11</v>
          </cell>
          <cell r="B3708" t="str">
            <v>Лодка GLADIATOR E 380 ПРО (Китайская сборка)</v>
          </cell>
          <cell r="E3708" t="str">
            <v>лодка</v>
          </cell>
          <cell r="F3708" t="str">
            <v>серый</v>
          </cell>
          <cell r="G3708" t="str">
            <v xml:space="preserve">соты </v>
          </cell>
          <cell r="H3708">
            <v>11</v>
          </cell>
          <cell r="I3708">
            <v>0</v>
          </cell>
          <cell r="J3708">
            <v>0</v>
          </cell>
          <cell r="K3708" t="str">
            <v>про</v>
          </cell>
        </row>
        <row r="3709">
          <cell r="A3709" t="str">
            <v>LODKA+Гладиатор+Е_380PRO++black+2</v>
          </cell>
          <cell r="B3709" t="str">
            <v>Лодка GLADIATOR E 380 ПРО (Китайская сборка)</v>
          </cell>
          <cell r="E3709" t="str">
            <v>лодка</v>
          </cell>
          <cell r="F3709" t="str">
            <v>черный</v>
          </cell>
          <cell r="G3709" t="str">
            <v>соты</v>
          </cell>
          <cell r="H3709">
            <v>2</v>
          </cell>
          <cell r="I3709">
            <v>0</v>
          </cell>
          <cell r="J3709">
            <v>0</v>
          </cell>
          <cell r="K3709" t="str">
            <v>про</v>
          </cell>
        </row>
        <row r="3710">
          <cell r="A3710" t="str">
            <v>LODKA+Гладиатор+Е380_PRO++black+11</v>
          </cell>
          <cell r="B3710" t="str">
            <v>Лодка GLADIATOR E 380 ПРО (Китайская сборка)</v>
          </cell>
          <cell r="E3710" t="str">
            <v>лодка</v>
          </cell>
          <cell r="F3710" t="str">
            <v>черный</v>
          </cell>
          <cell r="G3710" t="str">
            <v xml:space="preserve">соты </v>
          </cell>
          <cell r="H3710">
            <v>11</v>
          </cell>
          <cell r="I3710">
            <v>0</v>
          </cell>
          <cell r="J3710">
            <v>0</v>
          </cell>
          <cell r="K3710" t="str">
            <v>про</v>
          </cell>
        </row>
        <row r="3711">
          <cell r="A3711" t="str">
            <v>LODKA+Гладиатор+E380 ПРО (Китайская сборка)++black+11</v>
          </cell>
          <cell r="B3711" t="str">
            <v>Лодка GLADIATOR E 380 ПРО (Китайская сборка)</v>
          </cell>
          <cell r="E3711" t="str">
            <v>лодка</v>
          </cell>
          <cell r="F3711" t="str">
            <v>черный</v>
          </cell>
          <cell r="G3711" t="str">
            <v xml:space="preserve">соты </v>
          </cell>
          <cell r="H3711">
            <v>11</v>
          </cell>
          <cell r="I3711">
            <v>0</v>
          </cell>
          <cell r="J3711">
            <v>0</v>
          </cell>
          <cell r="K3711" t="str">
            <v>про</v>
          </cell>
        </row>
        <row r="3712">
          <cell r="A3712" t="str">
            <v>LODKA+Гладиатор+E380 ПРО (Китайская сборка)++black+2</v>
          </cell>
          <cell r="B3712" t="str">
            <v>Лодка GLADIATOR E 380 ПРО (Китайская сборка)</v>
          </cell>
          <cell r="E3712" t="str">
            <v>лодка</v>
          </cell>
          <cell r="F3712" t="str">
            <v>черный</v>
          </cell>
          <cell r="G3712" t="str">
            <v>соты</v>
          </cell>
          <cell r="H3712">
            <v>2</v>
          </cell>
          <cell r="I3712">
            <v>0</v>
          </cell>
          <cell r="J3712">
            <v>0</v>
          </cell>
          <cell r="K3712">
            <v>0</v>
          </cell>
        </row>
        <row r="3713">
          <cell r="A3713" t="str">
            <v>LODKA+Гладиатор+E380 ПРО (Китайская сборка)++grey+11</v>
          </cell>
          <cell r="B3713" t="str">
            <v>Лодка GLADIATOR E 380 ПРО (Китайская сборка)</v>
          </cell>
          <cell r="E3713" t="str">
            <v>лодка</v>
          </cell>
          <cell r="F3713" t="str">
            <v>серый</v>
          </cell>
          <cell r="G3713" t="str">
            <v>соты</v>
          </cell>
          <cell r="H3713">
            <v>11</v>
          </cell>
          <cell r="I3713">
            <v>0</v>
          </cell>
          <cell r="J3713">
            <v>0</v>
          </cell>
          <cell r="K3713">
            <v>0</v>
          </cell>
        </row>
        <row r="3714">
          <cell r="A3714" t="str">
            <v>LODKA+Гладиатор+E380_ProChina++black+2</v>
          </cell>
          <cell r="B3714" t="str">
            <v>Лодка GLADIATOR E 380 СПБ</v>
          </cell>
          <cell r="E3714" t="str">
            <v>лодка</v>
          </cell>
          <cell r="F3714" t="str">
            <v>черный</v>
          </cell>
          <cell r="G3714" t="str">
            <v>соты</v>
          </cell>
          <cell r="H3714">
            <v>2</v>
          </cell>
          <cell r="I3714">
            <v>0</v>
          </cell>
          <cell r="J3714">
            <v>0</v>
          </cell>
          <cell r="K3714" t="str">
            <v>спб</v>
          </cell>
        </row>
        <row r="3715">
          <cell r="A3715" t="str">
            <v>LODKA+Гладиатор+E380 СПБ++black+11</v>
          </cell>
          <cell r="B3715" t="str">
            <v>Лодка GLADIATOR E 380 СПБ</v>
          </cell>
          <cell r="E3715" t="str">
            <v>лодка</v>
          </cell>
          <cell r="F3715" t="str">
            <v>черный</v>
          </cell>
          <cell r="G3715" t="str">
            <v xml:space="preserve">соты </v>
          </cell>
          <cell r="H3715">
            <v>11</v>
          </cell>
          <cell r="I3715">
            <v>0</v>
          </cell>
          <cell r="J3715">
            <v>0</v>
          </cell>
          <cell r="K3715" t="str">
            <v>спб</v>
          </cell>
        </row>
        <row r="3716">
          <cell r="A3716" t="str">
            <v>LODKA+Гладиатор+E380 СПб++grey+11</v>
          </cell>
          <cell r="B3716" t="str">
            <v>Лодка GLADIATOR E 380 СПБ</v>
          </cell>
          <cell r="E3716" t="str">
            <v>лодка</v>
          </cell>
          <cell r="F3716" t="str">
            <v>серый</v>
          </cell>
          <cell r="G3716" t="str">
            <v xml:space="preserve">соты </v>
          </cell>
          <cell r="H3716">
            <v>11</v>
          </cell>
          <cell r="I3716">
            <v>0</v>
          </cell>
          <cell r="J3716">
            <v>0</v>
          </cell>
          <cell r="K3716" t="str">
            <v>спб</v>
          </cell>
        </row>
        <row r="3717">
          <cell r="A3717" t="str">
            <v>LODKA+Гладиатор+380Х++black+17</v>
          </cell>
          <cell r="B3717" t="str">
            <v>Лодка GLADIATOR E 380 Х</v>
          </cell>
          <cell r="E3717" t="str">
            <v>лодка</v>
          </cell>
          <cell r="F3717" t="str">
            <v>черный</v>
          </cell>
          <cell r="G3717" t="str">
            <v>соты</v>
          </cell>
          <cell r="H3717">
            <v>17</v>
          </cell>
          <cell r="I3717">
            <v>0</v>
          </cell>
          <cell r="J3717">
            <v>0</v>
          </cell>
          <cell r="K3717">
            <v>0</v>
          </cell>
        </row>
        <row r="3718">
          <cell r="A3718" t="str">
            <v>LODKA+Гладиатор+380Х++black+2</v>
          </cell>
          <cell r="B3718" t="str">
            <v>Лодка GLADIATOR E 380 Х</v>
          </cell>
          <cell r="E3718" t="str">
            <v>лодка</v>
          </cell>
          <cell r="F3718" t="str">
            <v>черный</v>
          </cell>
          <cell r="G3718" t="str">
            <v>соты</v>
          </cell>
          <cell r="H3718">
            <v>2</v>
          </cell>
          <cell r="I3718">
            <v>0</v>
          </cell>
          <cell r="J3718">
            <v>0</v>
          </cell>
          <cell r="K3718">
            <v>0</v>
          </cell>
        </row>
        <row r="3719">
          <cell r="A3719" t="str">
            <v>PERED_EVA_Toyota_Sienta_II пок и R_2015-2022_black+12</v>
          </cell>
          <cell r="B3719" t="str">
            <v>TOYOTA SIENTA 2 и рестайлинг, правый руль</v>
          </cell>
          <cell r="E3719" t="str">
            <v>передние</v>
          </cell>
          <cell r="F3719" t="str">
            <v>черный</v>
          </cell>
          <cell r="G3719" t="str">
            <v>соты</v>
          </cell>
          <cell r="H3719">
            <v>12</v>
          </cell>
          <cell r="I3719">
            <v>1</v>
          </cell>
          <cell r="J3719">
            <v>1</v>
          </cell>
          <cell r="K3719" t="str">
            <v>Правый руль</v>
          </cell>
        </row>
        <row r="3720">
          <cell r="A3720" t="str">
            <v>VOD_Toyota_Sienta_II пок и R_2015-2022_black+12</v>
          </cell>
          <cell r="B3720" t="str">
            <v>TOYOTA SIENTA 2 и рестайлинг, правый руль</v>
          </cell>
          <cell r="E3720" t="str">
            <v>водитель</v>
          </cell>
          <cell r="F3720" t="str">
            <v>черный</v>
          </cell>
          <cell r="G3720" t="str">
            <v>соты</v>
          </cell>
          <cell r="H3720">
            <v>12</v>
          </cell>
          <cell r="I3720">
            <v>1</v>
          </cell>
          <cell r="J3720">
            <v>1</v>
          </cell>
          <cell r="K3720" t="str">
            <v>Правый руль</v>
          </cell>
        </row>
        <row r="3721">
          <cell r="A3721" t="str">
            <v>LODKA+Гладиатор+380Х++grey+3</v>
          </cell>
          <cell r="B3721" t="str">
            <v>Лодка GLADIATOR E 380 Х</v>
          </cell>
          <cell r="E3721" t="str">
            <v>лодка</v>
          </cell>
          <cell r="F3721" t="str">
            <v>серый</v>
          </cell>
          <cell r="G3721" t="str">
            <v>соты</v>
          </cell>
          <cell r="H3721">
            <v>3</v>
          </cell>
          <cell r="I3721">
            <v>0</v>
          </cell>
          <cell r="J3721">
            <v>0</v>
          </cell>
          <cell r="K3721">
            <v>0</v>
          </cell>
        </row>
        <row r="3722">
          <cell r="A3722" t="str">
            <v>VOD_Toyota_Tundra_II пок и R_2007-2021_black+12</v>
          </cell>
          <cell r="B3722" t="str">
            <v>TOYOTA TUNDRA 2 и рестайлинг</v>
          </cell>
          <cell r="E3722" t="str">
            <v>водитель</v>
          </cell>
          <cell r="F3722" t="str">
            <v>черный</v>
          </cell>
          <cell r="G3722" t="str">
            <v>соты</v>
          </cell>
          <cell r="H3722">
            <v>12</v>
          </cell>
          <cell r="I3722">
            <v>1</v>
          </cell>
          <cell r="J3722">
            <v>1</v>
          </cell>
        </row>
        <row r="3723">
          <cell r="A3723" t="str">
            <v>PERED_EVA_Toyota_Tundra_II пок и R_2007-2021_black+12</v>
          </cell>
          <cell r="B3723" t="str">
            <v>TOYOTA TUNDRA 2 и рестайлинг</v>
          </cell>
          <cell r="E3723" t="str">
            <v>передние</v>
          </cell>
          <cell r="F3723" t="str">
            <v>черный</v>
          </cell>
          <cell r="G3723" t="str">
            <v>соты</v>
          </cell>
          <cell r="H3723">
            <v>12</v>
          </cell>
          <cell r="I3723">
            <v>1</v>
          </cell>
          <cell r="J3723">
            <v>1</v>
          </cell>
        </row>
        <row r="3724">
          <cell r="A3724" t="str">
            <v>LODKA+Гладиатор+Е420PRО++grey+12</v>
          </cell>
          <cell r="B3724" t="str">
            <v xml:space="preserve">Лодка GLADIATOR E420 E420PRO </v>
          </cell>
          <cell r="E3724" t="str">
            <v>лодка</v>
          </cell>
          <cell r="F3724" t="str">
            <v>серый</v>
          </cell>
          <cell r="G3724" t="str">
            <v xml:space="preserve">соты </v>
          </cell>
          <cell r="H3724">
            <v>12</v>
          </cell>
          <cell r="I3724">
            <v>0</v>
          </cell>
          <cell r="J3724">
            <v>0</v>
          </cell>
          <cell r="K3724">
            <v>0</v>
          </cell>
        </row>
        <row r="3725">
          <cell r="A3725" t="str">
            <v>LODKA+Гладиатор+420++grey+12</v>
          </cell>
          <cell r="B3725" t="str">
            <v xml:space="preserve">Лодка GLADIATOR E420 E420PRO </v>
          </cell>
          <cell r="E3725" t="str">
            <v>лодка</v>
          </cell>
          <cell r="F3725" t="str">
            <v>серый</v>
          </cell>
          <cell r="G3725" t="str">
            <v xml:space="preserve">соты </v>
          </cell>
          <cell r="H3725">
            <v>12</v>
          </cell>
          <cell r="I3725">
            <v>0</v>
          </cell>
          <cell r="J3725">
            <v>0</v>
          </cell>
          <cell r="K3725">
            <v>0</v>
          </cell>
        </row>
        <row r="3726">
          <cell r="A3726" t="str">
            <v>LODKA+Гладиатор+Е450S++black+11</v>
          </cell>
          <cell r="B3726" t="str">
            <v xml:space="preserve">Лодка GLADIATOR E 450 S </v>
          </cell>
          <cell r="E3726" t="str">
            <v>лодка</v>
          </cell>
          <cell r="F3726" t="str">
            <v>черный</v>
          </cell>
          <cell r="G3726" t="str">
            <v xml:space="preserve">соты </v>
          </cell>
          <cell r="H3726">
            <v>11</v>
          </cell>
          <cell r="I3726">
            <v>0</v>
          </cell>
          <cell r="J3726">
            <v>0</v>
          </cell>
          <cell r="K3726">
            <v>0</v>
          </cell>
        </row>
        <row r="3727">
          <cell r="A3727" t="str">
            <v>LODKA+Гладиатор+HD_430AL++grey+13</v>
          </cell>
          <cell r="B3727" t="str">
            <v xml:space="preserve">Лодка GLADIATOR HD 430 AL  </v>
          </cell>
          <cell r="E3727" t="str">
            <v>лодка</v>
          </cell>
          <cell r="F3727" t="str">
            <v>серый</v>
          </cell>
          <cell r="G3727" t="str">
            <v>соты</v>
          </cell>
          <cell r="H3727">
            <v>13</v>
          </cell>
          <cell r="I3727">
            <v>0</v>
          </cell>
          <cell r="J3727">
            <v>0</v>
          </cell>
          <cell r="K3727">
            <v>0</v>
          </cell>
        </row>
        <row r="3728">
          <cell r="A3728" t="str">
            <v>LODKA+Гладиатор+А320К++grey+11</v>
          </cell>
          <cell r="B3728" t="str">
            <v>Лодка GLADIATOR А 320 К</v>
          </cell>
          <cell r="E3728" t="str">
            <v>лодка</v>
          </cell>
          <cell r="F3728" t="str">
            <v>серый</v>
          </cell>
          <cell r="G3728" t="str">
            <v>соты</v>
          </cell>
          <cell r="H3728">
            <v>11</v>
          </cell>
          <cell r="I3728">
            <v>0</v>
          </cell>
          <cell r="J3728">
            <v>0</v>
          </cell>
          <cell r="K3728">
            <v>0</v>
          </cell>
        </row>
        <row r="3729">
          <cell r="A3729" t="str">
            <v>VOD+УАЗ+Patriot+2016-2021+black+11</v>
          </cell>
          <cell r="B3729" t="str">
            <v>UAZ PATRIOT 3 автомат</v>
          </cell>
          <cell r="E3729" t="str">
            <v>водитель</v>
          </cell>
          <cell r="F3729" t="str">
            <v>черный</v>
          </cell>
          <cell r="G3729" t="str">
            <v>соты</v>
          </cell>
          <cell r="H3729">
            <v>11</v>
          </cell>
          <cell r="I3729">
            <v>1</v>
          </cell>
          <cell r="J3729">
            <v>1</v>
          </cell>
          <cell r="K3729" t="str">
            <v>водительский коврик</v>
          </cell>
        </row>
        <row r="3730">
          <cell r="A3730" t="str">
            <v>LODKA+Гладиатор+330 AL++grey+2</v>
          </cell>
          <cell r="B3730" t="str">
            <v>Лодка GLADIATOR В 330 ХАБАРОВСК</v>
          </cell>
          <cell r="E3730" t="str">
            <v>лодка</v>
          </cell>
          <cell r="F3730" t="str">
            <v>серый</v>
          </cell>
          <cell r="G3730" t="str">
            <v>соты</v>
          </cell>
          <cell r="H3730">
            <v>2</v>
          </cell>
          <cell r="I3730">
            <v>0</v>
          </cell>
          <cell r="J3730">
            <v>0</v>
          </cell>
          <cell r="K3730" t="str">
            <v>Хабаровск 247x82</v>
          </cell>
        </row>
        <row r="3731">
          <cell r="A3731" t="str">
            <v>LODKA+Гладиатор Е450 Х+НДНД+grey+11</v>
          </cell>
          <cell r="B3731" t="str">
            <v>Лодка GLADIATOR Е 450 Х</v>
          </cell>
          <cell r="E3731" t="str">
            <v>лодка</v>
          </cell>
          <cell r="F3731" t="str">
            <v>серый</v>
          </cell>
          <cell r="G3731" t="str">
            <v>соты</v>
          </cell>
          <cell r="H3731">
            <v>11</v>
          </cell>
          <cell r="I3731">
            <v>0</v>
          </cell>
          <cell r="J3731">
            <v>0</v>
          </cell>
          <cell r="K3731">
            <v>0</v>
          </cell>
        </row>
        <row r="3732">
          <cell r="A3732" t="str">
            <v>LODKA+Групер+380++grey+17</v>
          </cell>
          <cell r="B3732" t="str">
            <v>Лодка GROUPER 380, ковер 279х90 см</v>
          </cell>
          <cell r="E3732" t="str">
            <v>лодка</v>
          </cell>
          <cell r="F3732" t="str">
            <v>серый</v>
          </cell>
          <cell r="G3732" t="str">
            <v xml:space="preserve">соты </v>
          </cell>
          <cell r="H3732">
            <v>16</v>
          </cell>
          <cell r="I3732">
            <v>0</v>
          </cell>
          <cell r="J3732">
            <v>0</v>
          </cell>
          <cell r="K3732">
            <v>0</v>
          </cell>
        </row>
        <row r="3733">
          <cell r="A3733" t="str">
            <v>LODKA+Групер+380, ковер 279х90 см++grey+11</v>
          </cell>
          <cell r="B3733" t="str">
            <v>Лодка GROUPER 380, ковер 279х90 см</v>
          </cell>
          <cell r="E3733" t="str">
            <v>лодка</v>
          </cell>
          <cell r="F3733" t="str">
            <v>серый</v>
          </cell>
          <cell r="G3733" t="str">
            <v>соты</v>
          </cell>
          <cell r="H3733">
            <v>11</v>
          </cell>
          <cell r="I3733">
            <v>0</v>
          </cell>
          <cell r="J3733">
            <v>0</v>
          </cell>
          <cell r="K3733">
            <v>0</v>
          </cell>
        </row>
        <row r="3734">
          <cell r="A3734" t="str">
            <v>LODKA+Хатанга+270++grey+11</v>
          </cell>
          <cell r="B3734" t="str">
            <v>Лодка HATANGA 270</v>
          </cell>
          <cell r="E3734" t="str">
            <v>лодка</v>
          </cell>
          <cell r="F3734" t="str">
            <v>серый</v>
          </cell>
          <cell r="G3734" t="str">
            <v>соты</v>
          </cell>
          <cell r="H3734">
            <v>11</v>
          </cell>
          <cell r="I3734">
            <v>0</v>
          </cell>
          <cell r="J3734">
            <v>0</v>
          </cell>
          <cell r="K3734">
            <v>0</v>
          </cell>
        </row>
        <row r="3735">
          <cell r="A3735" t="str">
            <v>LODKA+Хатанга+2900++grey+11</v>
          </cell>
          <cell r="B3735" t="str">
            <v>Лодка HATANGA 2900</v>
          </cell>
          <cell r="E3735" t="str">
            <v>лодка</v>
          </cell>
          <cell r="F3735" t="str">
            <v>серый</v>
          </cell>
          <cell r="G3735" t="str">
            <v>соты</v>
          </cell>
          <cell r="H3735">
            <v>11</v>
          </cell>
          <cell r="I3735">
            <v>0</v>
          </cell>
          <cell r="J3735">
            <v>0</v>
          </cell>
          <cell r="K3735">
            <v>0</v>
          </cell>
        </row>
        <row r="3736">
          <cell r="A3736" t="str">
            <v>LODKA+Хатанга+2900++grey+11</v>
          </cell>
          <cell r="B3736" t="str">
            <v>Лодка HATANGA 2900</v>
          </cell>
          <cell r="E3736" t="str">
            <v>лодка</v>
          </cell>
          <cell r="F3736" t="str">
            <v>серый</v>
          </cell>
          <cell r="G3736" t="str">
            <v>соты</v>
          </cell>
          <cell r="H3736">
            <v>11</v>
          </cell>
          <cell r="I3736">
            <v>0</v>
          </cell>
          <cell r="J3736">
            <v>0</v>
          </cell>
          <cell r="K3736">
            <v>0</v>
          </cell>
        </row>
        <row r="3737">
          <cell r="A3737" t="str">
            <v>LODKA+Хатанга+2900++grey+11</v>
          </cell>
          <cell r="B3737" t="str">
            <v>Лодка HATANGA 2900</v>
          </cell>
          <cell r="E3737" t="str">
            <v>лодка</v>
          </cell>
          <cell r="F3737" t="str">
            <v>серый</v>
          </cell>
          <cell r="G3737" t="str">
            <v>соты</v>
          </cell>
          <cell r="H3737">
            <v>11</v>
          </cell>
          <cell r="I3737">
            <v>0</v>
          </cell>
          <cell r="J3737">
            <v>0</v>
          </cell>
          <cell r="K3737">
            <v>0</v>
          </cell>
        </row>
        <row r="3738">
          <cell r="A3738" t="str">
            <v>LODKA+Хатанга+ПРО 330++grey+11</v>
          </cell>
          <cell r="B3738" t="str">
            <v>Лодка HATANGA Про 330</v>
          </cell>
          <cell r="E3738" t="str">
            <v>лодка</v>
          </cell>
          <cell r="F3738" t="str">
            <v>серый</v>
          </cell>
          <cell r="G3738" t="str">
            <v>соты</v>
          </cell>
          <cell r="H3738">
            <v>11</v>
          </cell>
          <cell r="I3738">
            <v>0</v>
          </cell>
          <cell r="J3738">
            <v>0</v>
          </cell>
          <cell r="K3738">
            <v>0</v>
          </cell>
        </row>
        <row r="3739">
          <cell r="A3739" t="str">
            <v>LODKA+Х Д Икс / HDX+330 Oxygen++grey+11</v>
          </cell>
          <cell r="B3739" t="str">
            <v>Лодка HDX Oxygen 330</v>
          </cell>
          <cell r="E3739" t="str">
            <v>лодка</v>
          </cell>
          <cell r="F3739" t="str">
            <v>серый</v>
          </cell>
          <cell r="G3739" t="str">
            <v>соты</v>
          </cell>
          <cell r="H3739">
            <v>11</v>
          </cell>
          <cell r="I3739">
            <v>0</v>
          </cell>
          <cell r="J3739">
            <v>0</v>
          </cell>
          <cell r="K3739">
            <v>0</v>
          </cell>
        </row>
        <row r="3740">
          <cell r="A3740" t="str">
            <v>LODKA+Хищник 275 нднд+НДНД+grey+11</v>
          </cell>
          <cell r="B3740" t="str">
            <v>Лодка HISHNIK 275 нднд</v>
          </cell>
          <cell r="E3740" t="str">
            <v>лодка</v>
          </cell>
          <cell r="F3740" t="str">
            <v>серый</v>
          </cell>
          <cell r="G3740" t="str">
            <v>соты</v>
          </cell>
          <cell r="H3740">
            <v>11</v>
          </cell>
          <cell r="I3740">
            <v>0</v>
          </cell>
          <cell r="J3740">
            <v>0</v>
          </cell>
          <cell r="K3740">
            <v>0</v>
          </cell>
        </row>
        <row r="3741">
          <cell r="A3741" t="str">
            <v>LODKA+Хонда Т32+пайол+grey+11</v>
          </cell>
          <cell r="B3741" t="str">
            <v>Лодка HONDA Т32</v>
          </cell>
          <cell r="E3741" t="str">
            <v>лодка</v>
          </cell>
          <cell r="F3741" t="str">
            <v>серый</v>
          </cell>
          <cell r="G3741" t="str">
            <v>соты</v>
          </cell>
          <cell r="H3741">
            <v>11</v>
          </cell>
          <cell r="I3741">
            <v>0</v>
          </cell>
          <cell r="J3741">
            <v>0</v>
          </cell>
          <cell r="K3741">
            <v>0</v>
          </cell>
        </row>
        <row r="3742">
          <cell r="A3742" t="str">
            <v>PERED_EVA+УАЗ+Patriot+2016-2021+black+11</v>
          </cell>
          <cell r="B3742" t="str">
            <v>UAZ PATRIOT 3 автомат</v>
          </cell>
          <cell r="E3742" t="str">
            <v>передние</v>
          </cell>
          <cell r="F3742" t="str">
            <v>черный</v>
          </cell>
          <cell r="G3742" t="str">
            <v>соты</v>
          </cell>
          <cell r="H3742">
            <v>11</v>
          </cell>
          <cell r="I3742">
            <v>1</v>
          </cell>
          <cell r="J3742">
            <v>1</v>
          </cell>
          <cell r="K3742" t="str">
            <v>3 поколение
автомат
передние</v>
          </cell>
        </row>
        <row r="3743">
          <cell r="A3743" t="str">
            <v>PERED_EVA+УАЗ+Patriot+2016-2021+black+11</v>
          </cell>
          <cell r="B3743" t="str">
            <v>UAZ PATRIOT 3 автомат</v>
          </cell>
          <cell r="E3743" t="str">
            <v>передние</v>
          </cell>
          <cell r="F3743" t="str">
            <v>черный</v>
          </cell>
          <cell r="G3743" t="str">
            <v>соты</v>
          </cell>
          <cell r="H3743">
            <v>11</v>
          </cell>
          <cell r="I3743">
            <v>1</v>
          </cell>
          <cell r="J3743">
            <v>1</v>
          </cell>
          <cell r="K3743" t="str">
            <v>3 поколение
автомат
передние</v>
          </cell>
        </row>
        <row r="3744">
          <cell r="A3744" t="str">
            <v>LODKA+Хантер +290 ЛК++grey+10</v>
          </cell>
          <cell r="B3744" t="str">
            <v>Лодка HUNTER 290 ЛК</v>
          </cell>
          <cell r="E3744" t="str">
            <v>лодка</v>
          </cell>
          <cell r="F3744" t="str">
            <v>серый</v>
          </cell>
          <cell r="G3744" t="str">
            <v>соты</v>
          </cell>
          <cell r="H3744">
            <v>10</v>
          </cell>
          <cell r="I3744">
            <v>0</v>
          </cell>
          <cell r="J3744">
            <v>0</v>
          </cell>
          <cell r="K3744">
            <v>0</v>
          </cell>
        </row>
        <row r="3745">
          <cell r="A3745" t="str">
            <v>LODKA+Хантер+320_ЛКА++grey+12</v>
          </cell>
          <cell r="B3745" t="str">
            <v>Лодка HUNTER 320 LKA</v>
          </cell>
          <cell r="E3745" t="str">
            <v>лодка</v>
          </cell>
          <cell r="F3745" t="str">
            <v>серый</v>
          </cell>
          <cell r="G3745" t="str">
            <v>соты</v>
          </cell>
          <cell r="H3745">
            <v>12</v>
          </cell>
          <cell r="I3745">
            <v>0</v>
          </cell>
          <cell r="J3745">
            <v>0</v>
          </cell>
          <cell r="K3745">
            <v>0</v>
          </cell>
        </row>
        <row r="3746">
          <cell r="A3746" t="str">
            <v>LODKA+Хантер+320 LKA++grey+12</v>
          </cell>
          <cell r="B3746" t="str">
            <v>Лодка HUNTER 320 LKA</v>
          </cell>
          <cell r="E3746" t="str">
            <v>лодка</v>
          </cell>
          <cell r="F3746" t="str">
            <v>серый</v>
          </cell>
          <cell r="G3746" t="str">
            <v>соты</v>
          </cell>
          <cell r="H3746">
            <v>12</v>
          </cell>
          <cell r="I3746">
            <v>0</v>
          </cell>
          <cell r="J3746">
            <v>0</v>
          </cell>
          <cell r="K3746">
            <v>0</v>
          </cell>
        </row>
        <row r="3747">
          <cell r="A3747" t="str">
            <v>VOD_Volkswagen_Golf_IV пок_1997-2006_black+12</v>
          </cell>
          <cell r="B3747" t="str">
            <v>VOLKSWAGEN GOLF 4</v>
          </cell>
          <cell r="E3747" t="str">
            <v>водитель</v>
          </cell>
          <cell r="F3747" t="str">
            <v>черный</v>
          </cell>
          <cell r="G3747" t="str">
            <v>соты</v>
          </cell>
          <cell r="H3747">
            <v>12</v>
          </cell>
          <cell r="I3747">
            <v>1</v>
          </cell>
          <cell r="J3747">
            <v>1</v>
          </cell>
        </row>
        <row r="3748">
          <cell r="A3748" t="str">
            <v>PERED_EVA_Volkswagen_Golf_IV пок_1997-2006_black+12</v>
          </cell>
          <cell r="B3748" t="str">
            <v>VOLKSWAGEN GOLF 4</v>
          </cell>
          <cell r="E3748" t="str">
            <v>передние</v>
          </cell>
          <cell r="F3748" t="str">
            <v>черный</v>
          </cell>
          <cell r="G3748" t="str">
            <v>соты</v>
          </cell>
          <cell r="H3748">
            <v>12</v>
          </cell>
          <cell r="I3748">
            <v>1</v>
          </cell>
          <cell r="J3748">
            <v>1</v>
          </cell>
        </row>
        <row r="3749">
          <cell r="A3749" t="str">
            <v>LODKA+Хантер 380+пайол+grey+11</v>
          </cell>
          <cell r="B3749" t="str">
            <v>Лодка HUNTER 380</v>
          </cell>
          <cell r="E3749" t="str">
            <v>лодка</v>
          </cell>
          <cell r="F3749" t="str">
            <v>серый</v>
          </cell>
          <cell r="G3749" t="str">
            <v>соты</v>
          </cell>
          <cell r="H3749">
            <v>11</v>
          </cell>
          <cell r="I3749">
            <v>0</v>
          </cell>
          <cell r="J3749">
            <v>0</v>
          </cell>
          <cell r="K3749">
            <v>0</v>
          </cell>
        </row>
        <row r="3750">
          <cell r="A3750" t="str">
            <v>LODKA+Хантер+450 ПРО++grey+11</v>
          </cell>
          <cell r="B3750" t="str">
            <v xml:space="preserve">Лодка HUNTER 450 PRO </v>
          </cell>
          <cell r="E3750" t="str">
            <v>лодка</v>
          </cell>
          <cell r="F3750" t="str">
            <v>серый</v>
          </cell>
          <cell r="G3750" t="str">
            <v>соты</v>
          </cell>
          <cell r="H3750">
            <v>11</v>
          </cell>
          <cell r="I3750">
            <v>0</v>
          </cell>
          <cell r="J3750">
            <v>0</v>
          </cell>
          <cell r="K3750">
            <v>0</v>
          </cell>
        </row>
        <row r="3751">
          <cell r="A3751" t="str">
            <v>LODKA+Хантер+Стелс 355, киль 2022++grey+11</v>
          </cell>
          <cell r="B3751" t="str">
            <v>Лодка HUNTER STELS 355</v>
          </cell>
          <cell r="E3751" t="str">
            <v>лодка</v>
          </cell>
          <cell r="F3751" t="str">
            <v>серый</v>
          </cell>
          <cell r="G3751" t="str">
            <v>соты</v>
          </cell>
          <cell r="H3751">
            <v>11</v>
          </cell>
          <cell r="I3751">
            <v>0</v>
          </cell>
          <cell r="J3751">
            <v>0</v>
          </cell>
          <cell r="K3751">
            <v>0</v>
          </cell>
        </row>
        <row r="3752">
          <cell r="A3752" t="str">
            <v>LODKA+Гидра+400_Hydra++grey+15</v>
          </cell>
          <cell r="B3752" t="str">
            <v>Лодка HYDRA NOVA 400</v>
          </cell>
          <cell r="E3752" t="str">
            <v>лодка</v>
          </cell>
          <cell r="F3752" t="str">
            <v>серый</v>
          </cell>
          <cell r="G3752" t="str">
            <v>соты</v>
          </cell>
          <cell r="H3752">
            <v>15</v>
          </cell>
          <cell r="I3752">
            <v>0</v>
          </cell>
          <cell r="J3752">
            <v>0</v>
          </cell>
          <cell r="K3752">
            <v>0</v>
          </cell>
        </row>
        <row r="3753">
          <cell r="A3753" t="str">
            <v>LODKA+Инзер+350 V++grey+11</v>
          </cell>
          <cell r="B3753" t="str">
            <v>Лодка INZER 350 V</v>
          </cell>
          <cell r="E3753" t="str">
            <v>лодка</v>
          </cell>
          <cell r="F3753" t="str">
            <v>серый</v>
          </cell>
          <cell r="G3753" t="str">
            <v>соты</v>
          </cell>
          <cell r="H3753">
            <v>11</v>
          </cell>
          <cell r="I3753">
            <v>0</v>
          </cell>
          <cell r="J3753">
            <v>0</v>
          </cell>
          <cell r="K3753">
            <v>0</v>
          </cell>
        </row>
        <row r="3754">
          <cell r="A3754" t="str">
            <v>LODKA+Инзер 4004+НДНД+grey+11</v>
          </cell>
          <cell r="B3754" t="str">
            <v>Лодка INZER 4004</v>
          </cell>
          <cell r="E3754" t="str">
            <v>лодка</v>
          </cell>
          <cell r="F3754" t="str">
            <v>серый</v>
          </cell>
          <cell r="G3754" t="str">
            <v>соты</v>
          </cell>
          <cell r="H3754">
            <v>11</v>
          </cell>
          <cell r="I3754">
            <v>0</v>
          </cell>
          <cell r="J3754">
            <v>0</v>
          </cell>
          <cell r="K3754">
            <v>0</v>
          </cell>
        </row>
        <row r="3755">
          <cell r="A3755" t="str">
            <v>LODKA+Кит Боатс 380+НДНД+grey+11</v>
          </cell>
          <cell r="B3755" t="str">
            <v>Лодка KIT BOATS 380</v>
          </cell>
          <cell r="E3755" t="str">
            <v>лодка</v>
          </cell>
          <cell r="F3755" t="str">
            <v>серый</v>
          </cell>
          <cell r="G3755" t="str">
            <v>соты</v>
          </cell>
          <cell r="H3755">
            <v>11</v>
          </cell>
          <cell r="I3755">
            <v>0</v>
          </cell>
          <cell r="J3755">
            <v>0</v>
          </cell>
          <cell r="K3755">
            <v>0</v>
          </cell>
        </row>
        <row r="3756">
          <cell r="A3756" t="str">
            <v>PERED_EVA_Volkswagen_ID.4_I пок_2020-2025_black+12</v>
          </cell>
          <cell r="B3756" t="str">
            <v>VOLKSWAGEN ID.4 1</v>
          </cell>
          <cell r="E3756" t="str">
            <v>передние</v>
          </cell>
          <cell r="F3756" t="str">
            <v>черный</v>
          </cell>
          <cell r="G3756" t="str">
            <v>соты</v>
          </cell>
          <cell r="H3756">
            <v>12</v>
          </cell>
          <cell r="I3756">
            <v>1</v>
          </cell>
          <cell r="J3756">
            <v>1</v>
          </cell>
        </row>
        <row r="3757">
          <cell r="A3757" t="str">
            <v>VOD_Volkswagen_ID.4_I пок_2020-2025_black+12</v>
          </cell>
          <cell r="B3757" t="str">
            <v>VOLKSWAGEN ID.4 1</v>
          </cell>
          <cell r="E3757" t="str">
            <v>водитель</v>
          </cell>
          <cell r="F3757" t="str">
            <v>черный</v>
          </cell>
          <cell r="G3757" t="str">
            <v>соты</v>
          </cell>
          <cell r="H3757">
            <v>12</v>
          </cell>
          <cell r="I3757">
            <v>1</v>
          </cell>
          <cell r="J3757">
            <v>1</v>
          </cell>
        </row>
        <row r="3758">
          <cell r="A3758" t="str">
            <v>LODKA+Кит Боатс 430+НДНД+grey+11</v>
          </cell>
          <cell r="B3758" t="str">
            <v>Лодка KIT BOATS 430</v>
          </cell>
          <cell r="E3758" t="str">
            <v>лодка</v>
          </cell>
          <cell r="F3758" t="str">
            <v>серый</v>
          </cell>
          <cell r="G3758" t="str">
            <v>соты</v>
          </cell>
          <cell r="H3758">
            <v>11</v>
          </cell>
          <cell r="I3758">
            <v>0</v>
          </cell>
          <cell r="J3758">
            <v>0</v>
          </cell>
          <cell r="K3758">
            <v>0</v>
          </cell>
        </row>
        <row r="3759">
          <cell r="A3759" t="str">
            <v>PERED_EVA_Volkswagen_Jetta_VI п и р._2010-2018-bla</v>
          </cell>
          <cell r="B3759" t="str">
            <v>VOLKSWAGEN JETTA 6</v>
          </cell>
          <cell r="E3759" t="str">
            <v>передние</v>
          </cell>
          <cell r="F3759" t="str">
            <v>черный</v>
          </cell>
          <cell r="G3759" t="str">
            <v>соты</v>
          </cell>
          <cell r="H3759">
            <v>12</v>
          </cell>
          <cell r="I3759">
            <v>1</v>
          </cell>
          <cell r="J3759">
            <v>1</v>
          </cell>
          <cell r="K3759" t="str">
            <v>передние</v>
          </cell>
        </row>
        <row r="3760">
          <cell r="A3760" t="str">
            <v>LODKA+Колибри 360+пайол+grey+11</v>
          </cell>
          <cell r="B3760" t="str">
            <v>Лодка KOLIBRI 360</v>
          </cell>
          <cell r="E3760" t="str">
            <v>лодка</v>
          </cell>
          <cell r="F3760" t="str">
            <v>серый</v>
          </cell>
          <cell r="G3760" t="str">
            <v>соты</v>
          </cell>
          <cell r="H3760">
            <v>11</v>
          </cell>
          <cell r="I3760">
            <v>0</v>
          </cell>
          <cell r="J3760">
            <v>0</v>
          </cell>
          <cell r="K3760">
            <v>0</v>
          </cell>
        </row>
        <row r="3761">
          <cell r="A3761" t="str">
            <v>VOD_Volkswagen_Jetta_VI пок и R_2010-2018_black+12</v>
          </cell>
          <cell r="B3761" t="str">
            <v>VOLKSWAGEN JETTA 6</v>
          </cell>
          <cell r="E3761" t="str">
            <v>водитель</v>
          </cell>
          <cell r="F3761" t="str">
            <v>черный</v>
          </cell>
          <cell r="G3761" t="str">
            <v>соты</v>
          </cell>
          <cell r="H3761">
            <v>12</v>
          </cell>
          <cell r="I3761">
            <v>1</v>
          </cell>
          <cell r="J3761">
            <v>1</v>
          </cell>
        </row>
        <row r="3762">
          <cell r="A3762" t="str">
            <v>PERED_EVA_Volkswagen_Jetta_VI пок и R_2010-2018_black+12</v>
          </cell>
          <cell r="B3762" t="str">
            <v>VOLKSWAGEN JETTA 6</v>
          </cell>
          <cell r="E3762" t="str">
            <v>передние</v>
          </cell>
          <cell r="F3762" t="str">
            <v>черный</v>
          </cell>
          <cell r="G3762" t="str">
            <v>соты</v>
          </cell>
          <cell r="H3762">
            <v>12</v>
          </cell>
          <cell r="I3762">
            <v>1</v>
          </cell>
          <cell r="J3762">
            <v>1</v>
          </cell>
        </row>
        <row r="3763">
          <cell r="A3763" t="str">
            <v>LODKA+Компас 350S+НДНД+grey+11</v>
          </cell>
          <cell r="B3763" t="str">
            <v>Лодка KOMPAS 350 S</v>
          </cell>
          <cell r="E3763" t="str">
            <v>лодка</v>
          </cell>
          <cell r="F3763" t="str">
            <v>серый</v>
          </cell>
          <cell r="G3763" t="str">
            <v>соты</v>
          </cell>
          <cell r="H3763">
            <v>11</v>
          </cell>
          <cell r="I3763">
            <v>0</v>
          </cell>
          <cell r="J3763">
            <v>0</v>
          </cell>
          <cell r="K3763">
            <v>0</v>
          </cell>
        </row>
        <row r="3764">
          <cell r="A3764" t="str">
            <v>LODKA+Компас+400++grey+11</v>
          </cell>
          <cell r="B3764" t="str">
            <v>Лодка KOMPAS 400</v>
          </cell>
          <cell r="E3764" t="str">
            <v>лодка</v>
          </cell>
          <cell r="F3764" t="str">
            <v>серый</v>
          </cell>
          <cell r="G3764" t="str">
            <v>соты</v>
          </cell>
          <cell r="H3764">
            <v>11</v>
          </cell>
          <cell r="I3764">
            <v>0</v>
          </cell>
          <cell r="J3764">
            <v>0</v>
          </cell>
          <cell r="K3764">
            <v>0</v>
          </cell>
        </row>
        <row r="3765">
          <cell r="A3765" t="str">
            <v>VOD_Volkswagen_Passat_B8 пок и R_2014-2025_black+12</v>
          </cell>
          <cell r="B3765" t="str">
            <v>VOLKSWAGEN PASSAT B8 Alltrack универсал</v>
          </cell>
          <cell r="E3765" t="str">
            <v>водитель</v>
          </cell>
          <cell r="F3765" t="str">
            <v>черный</v>
          </cell>
          <cell r="G3765" t="str">
            <v>соты</v>
          </cell>
          <cell r="H3765">
            <v>12</v>
          </cell>
          <cell r="I3765">
            <v>1</v>
          </cell>
          <cell r="J3765">
            <v>1</v>
          </cell>
        </row>
        <row r="3766">
          <cell r="A3766" t="str">
            <v>LODKA+Корсар+Комбат 380 ПРО++grey+11</v>
          </cell>
          <cell r="B3766" t="str">
            <v>Лодка KORSAR KOMBAT 380 PRO</v>
          </cell>
          <cell r="E3766" t="str">
            <v>лодка</v>
          </cell>
          <cell r="F3766" t="str">
            <v>серый</v>
          </cell>
          <cell r="G3766" t="str">
            <v>соты</v>
          </cell>
          <cell r="H3766">
            <v>11</v>
          </cell>
          <cell r="I3766">
            <v>0</v>
          </cell>
          <cell r="J3766">
            <v>0</v>
          </cell>
          <cell r="K3766">
            <v>0</v>
          </cell>
        </row>
        <row r="3767">
          <cell r="A3767" t="str">
            <v>PERED_EVA_Volkswagen_Passat_B8 пок и R_2014-2025_black+12</v>
          </cell>
          <cell r="B3767" t="str">
            <v>VOLKSWAGEN PASSAT B8 Alltrack универсал</v>
          </cell>
          <cell r="E3767" t="str">
            <v>передние</v>
          </cell>
          <cell r="F3767" t="str">
            <v>черный</v>
          </cell>
          <cell r="G3767" t="str">
            <v>соты</v>
          </cell>
          <cell r="H3767">
            <v>12</v>
          </cell>
          <cell r="I3767">
            <v>1</v>
          </cell>
          <cell r="J3767">
            <v>1</v>
          </cell>
        </row>
        <row r="3768">
          <cell r="A3768" t="str">
            <v>LODKA+Магнум+300++black+2</v>
          </cell>
          <cell r="B3768" t="str">
            <v>Лодка MAGNUM 300</v>
          </cell>
          <cell r="E3768" t="str">
            <v>лодка</v>
          </cell>
          <cell r="F3768" t="str">
            <v>черный</v>
          </cell>
          <cell r="G3768" t="str">
            <v>соты</v>
          </cell>
          <cell r="H3768">
            <v>2</v>
          </cell>
          <cell r="I3768">
            <v>0</v>
          </cell>
          <cell r="J3768">
            <v>0</v>
          </cell>
          <cell r="K3768">
            <v>0</v>
          </cell>
        </row>
        <row r="3769">
          <cell r="A3769" t="str">
            <v>PERED_EVA+Volkswagen+P_o_lo+2009-2020+black+12</v>
          </cell>
          <cell r="B3769" t="str">
            <v>VOLKSWAGEN POLO 5</v>
          </cell>
          <cell r="E3769" t="str">
            <v>передние</v>
          </cell>
          <cell r="F3769" t="str">
            <v>черный</v>
          </cell>
          <cell r="G3769" t="str">
            <v>соты</v>
          </cell>
          <cell r="H3769">
            <v>12</v>
          </cell>
          <cell r="I3769">
            <v>1</v>
          </cell>
          <cell r="J3769">
            <v>1</v>
          </cell>
          <cell r="K3769" t="str">
            <v>передние</v>
          </cell>
        </row>
        <row r="3770">
          <cell r="A3770" t="str">
            <v>PERED_EVA+Volkswagen+Po_lo_+2009-2020+black+12</v>
          </cell>
          <cell r="B3770" t="str">
            <v>VOLKSWAGEN POLO 5</v>
          </cell>
          <cell r="E3770" t="str">
            <v>передние</v>
          </cell>
          <cell r="F3770" t="str">
            <v>черный</v>
          </cell>
          <cell r="G3770" t="str">
            <v>соты</v>
          </cell>
          <cell r="H3770">
            <v>12</v>
          </cell>
          <cell r="I3770">
            <v>1</v>
          </cell>
          <cell r="J3770">
            <v>1</v>
          </cell>
          <cell r="K3770" t="str">
            <v>передние</v>
          </cell>
        </row>
        <row r="3771">
          <cell r="A3771" t="str">
            <v>PERED_EVA+Volkswagen+Polo+2009-2020+black+11</v>
          </cell>
          <cell r="B3771" t="str">
            <v>VOLKSWAGEN POLO 5</v>
          </cell>
          <cell r="E3771" t="str">
            <v>передние</v>
          </cell>
          <cell r="F3771" t="str">
            <v>черный</v>
          </cell>
          <cell r="G3771" t="str">
            <v>соты</v>
          </cell>
          <cell r="H3771">
            <v>11</v>
          </cell>
          <cell r="I3771">
            <v>1</v>
          </cell>
          <cell r="J3771">
            <v>1</v>
          </cell>
          <cell r="K3771" t="str">
            <v>передние</v>
          </cell>
        </row>
        <row r="3772">
          <cell r="A3772" t="str">
            <v>PERED_EVA+Volkswagen+Polo+2009-2020+black+12</v>
          </cell>
          <cell r="B3772" t="str">
            <v>VOLKSWAGEN POLO 5</v>
          </cell>
          <cell r="E3772" t="str">
            <v>передние</v>
          </cell>
          <cell r="F3772" t="str">
            <v>черный</v>
          </cell>
          <cell r="G3772" t="str">
            <v>соты</v>
          </cell>
          <cell r="H3772">
            <v>12</v>
          </cell>
          <cell r="I3772">
            <v>1</v>
          </cell>
          <cell r="J3772">
            <v>1</v>
          </cell>
          <cell r="K3772" t="str">
            <v>передние</v>
          </cell>
        </row>
        <row r="3773">
          <cell r="A3773" t="str">
            <v>PERED_EVA+Volkswagen+Polo+2009-2020+black+13</v>
          </cell>
          <cell r="B3773" t="str">
            <v>VOLKSWAGEN POLO 5</v>
          </cell>
          <cell r="E3773" t="str">
            <v>передние</v>
          </cell>
          <cell r="F3773" t="str">
            <v>черный</v>
          </cell>
          <cell r="G3773" t="str">
            <v>соты</v>
          </cell>
          <cell r="H3773">
            <v>13</v>
          </cell>
          <cell r="I3773">
            <v>1</v>
          </cell>
          <cell r="J3773">
            <v>1</v>
          </cell>
          <cell r="K3773" t="str">
            <v>передние</v>
          </cell>
        </row>
        <row r="3774">
          <cell r="A3774" t="str">
            <v>PERED_EVA+Volkswagen+Polo+2009-2020+black+2</v>
          </cell>
          <cell r="B3774" t="str">
            <v>VOLKSWAGEN POLO 5</v>
          </cell>
          <cell r="E3774" t="str">
            <v>передние</v>
          </cell>
          <cell r="F3774" t="str">
            <v>черный</v>
          </cell>
          <cell r="G3774" t="str">
            <v>соты</v>
          </cell>
          <cell r="H3774">
            <v>2</v>
          </cell>
          <cell r="I3774">
            <v>1</v>
          </cell>
          <cell r="J3774">
            <v>1</v>
          </cell>
          <cell r="K3774" t="str">
            <v>передние</v>
          </cell>
        </row>
        <row r="3775">
          <cell r="A3775" t="str">
            <v>PERED_EVA+Volkswagen+Polo+2009-2020+black+11</v>
          </cell>
          <cell r="B3775" t="str">
            <v>VOLKSWAGEN POLO 5</v>
          </cell>
          <cell r="E3775" t="str">
            <v>передние</v>
          </cell>
          <cell r="F3775" t="str">
            <v>черный</v>
          </cell>
          <cell r="G3775" t="str">
            <v>соты</v>
          </cell>
          <cell r="H3775">
            <v>11</v>
          </cell>
          <cell r="I3775">
            <v>1</v>
          </cell>
          <cell r="J3775">
            <v>1</v>
          </cell>
          <cell r="K3775" t="str">
            <v>передние</v>
          </cell>
        </row>
        <row r="3776">
          <cell r="A3776" t="str">
            <v>VOD+Volkswagen+Polo+2009-2020+black+11</v>
          </cell>
          <cell r="B3776" t="str">
            <v>VOLKSWAGEN POLO 5</v>
          </cell>
          <cell r="E3776" t="str">
            <v>водитель</v>
          </cell>
          <cell r="F3776" t="str">
            <v>черный</v>
          </cell>
          <cell r="G3776" t="str">
            <v>соты</v>
          </cell>
          <cell r="H3776">
            <v>11</v>
          </cell>
          <cell r="I3776">
            <v>1</v>
          </cell>
          <cell r="J3776">
            <v>1</v>
          </cell>
          <cell r="K3776" t="str">
            <v>водительский коврик</v>
          </cell>
        </row>
        <row r="3777">
          <cell r="A3777" t="str">
            <v>VOD+Volkswagen+Polo+2009-2020+black+2</v>
          </cell>
          <cell r="B3777" t="str">
            <v>VOLKSWAGEN POLO 5</v>
          </cell>
          <cell r="E3777" t="str">
            <v>водитель</v>
          </cell>
          <cell r="F3777" t="str">
            <v>черный</v>
          </cell>
          <cell r="G3777" t="str">
            <v>соты</v>
          </cell>
          <cell r="H3777">
            <v>2</v>
          </cell>
          <cell r="I3777">
            <v>1</v>
          </cell>
          <cell r="J3777">
            <v>1</v>
          </cell>
          <cell r="K3777" t="str">
            <v>водительский коврик</v>
          </cell>
        </row>
        <row r="3778">
          <cell r="A3778" t="str">
            <v>VOD+Volkswagen+Polo+2009-2020+black+12</v>
          </cell>
          <cell r="B3778" t="str">
            <v>VOLKSWAGEN POLO 5</v>
          </cell>
          <cell r="E3778" t="str">
            <v>водитель</v>
          </cell>
          <cell r="F3778" t="str">
            <v>черный</v>
          </cell>
          <cell r="G3778" t="str">
            <v>соты</v>
          </cell>
          <cell r="H3778">
            <v>12</v>
          </cell>
          <cell r="I3778">
            <v>1</v>
          </cell>
          <cell r="J3778">
            <v>1</v>
          </cell>
          <cell r="K3778" t="str">
            <v>водительский коврик</v>
          </cell>
        </row>
        <row r="3779">
          <cell r="A3779" t="str">
            <v>LODKA+Магнум+300++grey+11</v>
          </cell>
          <cell r="B3779" t="str">
            <v>Лодка MAGNUM 300</v>
          </cell>
          <cell r="E3779" t="str">
            <v>лодка</v>
          </cell>
          <cell r="F3779" t="str">
            <v>серый</v>
          </cell>
          <cell r="G3779" t="str">
            <v>соты</v>
          </cell>
          <cell r="H3779">
            <v>11</v>
          </cell>
          <cell r="I3779">
            <v>0</v>
          </cell>
          <cell r="J3779">
            <v>0</v>
          </cell>
          <cell r="K3779">
            <v>0</v>
          </cell>
        </row>
        <row r="3780">
          <cell r="A3780" t="str">
            <v>LODKA+Магнум+3_00++black+2</v>
          </cell>
          <cell r="B3780" t="str">
            <v>Лодка MAGNUM 300</v>
          </cell>
          <cell r="E3780" t="str">
            <v>лодка</v>
          </cell>
          <cell r="F3780" t="str">
            <v>черный</v>
          </cell>
          <cell r="G3780" t="str">
            <v>соты</v>
          </cell>
          <cell r="H3780">
            <v>2</v>
          </cell>
          <cell r="I3780">
            <v>0</v>
          </cell>
          <cell r="J3780">
            <v>0</v>
          </cell>
          <cell r="K3780">
            <v>0</v>
          </cell>
        </row>
        <row r="3781">
          <cell r="A3781" t="str">
            <v>LODKA+Магнум+300_++grey+11</v>
          </cell>
          <cell r="B3781" t="str">
            <v>Лодка MAGNUM 300</v>
          </cell>
          <cell r="E3781" t="str">
            <v>лодка</v>
          </cell>
          <cell r="F3781" t="str">
            <v>серый</v>
          </cell>
          <cell r="G3781" t="str">
            <v>соты</v>
          </cell>
          <cell r="H3781">
            <v>11</v>
          </cell>
          <cell r="I3781">
            <v>0</v>
          </cell>
          <cell r="J3781">
            <v>0</v>
          </cell>
          <cell r="K3781">
            <v>0</v>
          </cell>
        </row>
        <row r="3782">
          <cell r="A3782" t="str">
            <v>LODKA+Марлин+320 SLK++grey+11</v>
          </cell>
          <cell r="B3782" t="str">
            <v>Лодка MARLIN 320 SLK</v>
          </cell>
          <cell r="E3782" t="str">
            <v>лодка</v>
          </cell>
          <cell r="F3782" t="str">
            <v>серый</v>
          </cell>
          <cell r="G3782" t="str">
            <v>соты</v>
          </cell>
          <cell r="H3782">
            <v>11</v>
          </cell>
          <cell r="I3782">
            <v>0</v>
          </cell>
          <cell r="J3782">
            <v>0</v>
          </cell>
          <cell r="K3782">
            <v>0</v>
          </cell>
        </row>
        <row r="3783">
          <cell r="A3783" t="str">
            <v>LODKA+Марлин+330_++grey+11</v>
          </cell>
          <cell r="B3783" t="str">
            <v>Лодка MARLIN 330</v>
          </cell>
          <cell r="E3783" t="str">
            <v>лодка</v>
          </cell>
          <cell r="F3783" t="str">
            <v>серый</v>
          </cell>
          <cell r="G3783" t="str">
            <v>соты</v>
          </cell>
          <cell r="H3783">
            <v>11</v>
          </cell>
          <cell r="I3783">
            <v>0</v>
          </cell>
          <cell r="J3783">
            <v>0</v>
          </cell>
          <cell r="K3783">
            <v>0</v>
          </cell>
        </row>
        <row r="3784">
          <cell r="A3784" t="str">
            <v>LODKA+Марлин+330++grey+11</v>
          </cell>
          <cell r="B3784" t="str">
            <v>Лодка MARLIN 330</v>
          </cell>
          <cell r="E3784" t="str">
            <v>лодка</v>
          </cell>
          <cell r="F3784" t="str">
            <v>серый</v>
          </cell>
          <cell r="G3784" t="str">
            <v>соты</v>
          </cell>
          <cell r="H3784">
            <v>11</v>
          </cell>
          <cell r="I3784">
            <v>0</v>
          </cell>
          <cell r="J3784">
            <v>0</v>
          </cell>
          <cell r="K3784">
            <v>0</v>
          </cell>
        </row>
        <row r="3785">
          <cell r="A3785" t="str">
            <v>LODKA+Марлин+340++grey+11</v>
          </cell>
          <cell r="B3785" t="str">
            <v>Лодка MARLIN 340</v>
          </cell>
          <cell r="E3785" t="str">
            <v>лодка</v>
          </cell>
          <cell r="F3785" t="str">
            <v>серый</v>
          </cell>
          <cell r="G3785" t="str">
            <v>соты</v>
          </cell>
          <cell r="H3785">
            <v>11</v>
          </cell>
          <cell r="I3785">
            <v>0</v>
          </cell>
          <cell r="J3785">
            <v>0</v>
          </cell>
          <cell r="K3785">
            <v>0</v>
          </cell>
        </row>
        <row r="3786">
          <cell r="A3786" t="str">
            <v>LODKA+Марлин+360++grey+11</v>
          </cell>
          <cell r="B3786" t="str">
            <v>Лодка MARLIN 360</v>
          </cell>
          <cell r="E3786" t="str">
            <v>лодка</v>
          </cell>
          <cell r="F3786" t="str">
            <v>серый</v>
          </cell>
          <cell r="G3786" t="str">
            <v>соты</v>
          </cell>
          <cell r="H3786">
            <v>11</v>
          </cell>
          <cell r="I3786">
            <v>0</v>
          </cell>
          <cell r="J3786">
            <v>0</v>
          </cell>
          <cell r="K3786">
            <v>0</v>
          </cell>
        </row>
        <row r="3787">
          <cell r="A3787" t="str">
            <v>LODKA+Мишимо+3500++grey+11</v>
          </cell>
          <cell r="B3787" t="str">
            <v>Лодка MISHIMO 3500</v>
          </cell>
          <cell r="E3787" t="str">
            <v>лодка</v>
          </cell>
          <cell r="F3787" t="str">
            <v>серый</v>
          </cell>
          <cell r="G3787" t="str">
            <v>соты</v>
          </cell>
          <cell r="H3787">
            <v>11</v>
          </cell>
          <cell r="I3787">
            <v>0</v>
          </cell>
          <cell r="J3787">
            <v>0</v>
          </cell>
          <cell r="K3787">
            <v>0</v>
          </cell>
        </row>
        <row r="3788">
          <cell r="A3788" t="str">
            <v>LODKA+Мишимо+400 ПРО++grey+11</v>
          </cell>
          <cell r="B3788" t="str">
            <v>Лодка MISHIMO 400 PRO</v>
          </cell>
          <cell r="E3788" t="str">
            <v>лодка</v>
          </cell>
          <cell r="F3788" t="str">
            <v>серый</v>
          </cell>
          <cell r="G3788" t="str">
            <v>соты</v>
          </cell>
          <cell r="H3788">
            <v>11</v>
          </cell>
          <cell r="I3788">
            <v>0</v>
          </cell>
          <cell r="J3788">
            <v>0</v>
          </cell>
          <cell r="K3788">
            <v>0</v>
          </cell>
        </row>
        <row r="3789">
          <cell r="A3789" t="str">
            <v>LODKA+Мишимо+ФэмилиЛайт_370ФД++grey+11</v>
          </cell>
          <cell r="B3789" t="str">
            <v>Лодка MISHIMO FAMILY LIGHT 370 FD</v>
          </cell>
          <cell r="E3789" t="str">
            <v>лодка</v>
          </cell>
          <cell r="F3789" t="str">
            <v>серый</v>
          </cell>
          <cell r="G3789" t="str">
            <v>соты</v>
          </cell>
          <cell r="H3789">
            <v>11</v>
          </cell>
          <cell r="I3789">
            <v>0</v>
          </cell>
          <cell r="J3789">
            <v>0</v>
          </cell>
          <cell r="K3789">
            <v>0</v>
          </cell>
        </row>
        <row r="3790">
          <cell r="A3790" t="str">
            <v>LODKA+Мишимо+Фэмили Лайт 390++grey+12</v>
          </cell>
          <cell r="B3790" t="str">
            <v>Лодка MISHIMO FAMILY LIGHT 390</v>
          </cell>
          <cell r="E3790" t="str">
            <v>лодка</v>
          </cell>
          <cell r="F3790" t="str">
            <v>серый</v>
          </cell>
          <cell r="G3790" t="str">
            <v>соты</v>
          </cell>
          <cell r="H3790">
            <v>12</v>
          </cell>
          <cell r="I3790">
            <v>0</v>
          </cell>
          <cell r="J3790">
            <v>0</v>
          </cell>
          <cell r="K3790">
            <v>0</v>
          </cell>
        </row>
        <row r="3791">
          <cell r="A3791" t="str">
            <v>LODKA+Мишимо+Фэмили Лайт 430++grey+11</v>
          </cell>
          <cell r="B3791" t="str">
            <v>Лодка MISHIMO FAMILY LIGHT 430 </v>
          </cell>
          <cell r="E3791" t="str">
            <v>лодка</v>
          </cell>
          <cell r="F3791" t="str">
            <v>серый</v>
          </cell>
          <cell r="G3791" t="str">
            <v>соты</v>
          </cell>
          <cell r="H3791">
            <v>11</v>
          </cell>
          <cell r="I3791">
            <v>0</v>
          </cell>
          <cell r="J3791">
            <v>0</v>
          </cell>
          <cell r="K3791">
            <v>0</v>
          </cell>
        </row>
        <row r="3792">
          <cell r="A3792" t="str">
            <v>LODKA+Мишимо+Фэмили Про 370++black+11</v>
          </cell>
          <cell r="B3792" t="str">
            <v>Лодка MISHIMO FAMILY PRO 370</v>
          </cell>
          <cell r="E3792" t="str">
            <v>лодка</v>
          </cell>
          <cell r="F3792" t="str">
            <v>черный</v>
          </cell>
          <cell r="G3792" t="str">
            <v>соты</v>
          </cell>
          <cell r="H3792">
            <v>11</v>
          </cell>
          <cell r="I3792">
            <v>0</v>
          </cell>
          <cell r="J3792">
            <v>0</v>
          </cell>
          <cell r="K3792">
            <v>0</v>
          </cell>
        </row>
        <row r="3793">
          <cell r="A3793" t="str">
            <v>LODKA+Мишимо+Рапид 380 PRO++grey+11</v>
          </cell>
          <cell r="B3793" t="str">
            <v>Лодка MISHIMO RAPID 380 PRO</v>
          </cell>
          <cell r="E3793" t="str">
            <v>лодка</v>
          </cell>
          <cell r="F3793" t="str">
            <v>серый</v>
          </cell>
          <cell r="G3793" t="str">
            <v>соты</v>
          </cell>
          <cell r="H3793">
            <v>11</v>
          </cell>
          <cell r="I3793">
            <v>0</v>
          </cell>
          <cell r="J3793">
            <v>0</v>
          </cell>
          <cell r="K3793">
            <v>0</v>
          </cell>
        </row>
        <row r="3794">
          <cell r="A3794" t="str">
            <v>LODKA+Мишимо Спорт 370+НДНД+grey+11</v>
          </cell>
          <cell r="B3794" t="str">
            <v>Лодка MISHIMO SPORT 370</v>
          </cell>
          <cell r="E3794" t="str">
            <v>лодка</v>
          </cell>
          <cell r="F3794" t="str">
            <v>серый</v>
          </cell>
          <cell r="G3794" t="str">
            <v>соты</v>
          </cell>
          <cell r="H3794">
            <v>11</v>
          </cell>
          <cell r="I3794">
            <v>0</v>
          </cell>
          <cell r="J3794">
            <v>0</v>
          </cell>
          <cell r="K3794">
            <v>0</v>
          </cell>
        </row>
        <row r="3795">
          <cell r="A3795" t="str">
            <v>LODKA+Навигатор+380++grey+11</v>
          </cell>
          <cell r="B3795" t="str">
            <v>Лодка NAVIGATOR 380</v>
          </cell>
          <cell r="E3795" t="str">
            <v>лодка</v>
          </cell>
          <cell r="F3795" t="str">
            <v>серый</v>
          </cell>
          <cell r="G3795" t="str">
            <v>соты</v>
          </cell>
          <cell r="H3795">
            <v>11</v>
          </cell>
          <cell r="I3795">
            <v>0</v>
          </cell>
          <cell r="J3795">
            <v>0</v>
          </cell>
          <cell r="K3795">
            <v>0</v>
          </cell>
        </row>
        <row r="3796">
          <cell r="A3796" t="str">
            <v>LODKA+Навигатор+380 ПРО++grey+11</v>
          </cell>
          <cell r="B3796" t="str">
            <v>Лодка NAVIGATOR 380 R PRO</v>
          </cell>
          <cell r="E3796" t="str">
            <v>лодка</v>
          </cell>
          <cell r="F3796" t="str">
            <v>серый</v>
          </cell>
          <cell r="G3796" t="str">
            <v>соты</v>
          </cell>
          <cell r="H3796">
            <v>11</v>
          </cell>
          <cell r="I3796">
            <v>0</v>
          </cell>
          <cell r="J3796">
            <v>0</v>
          </cell>
          <cell r="K3796">
            <v>0</v>
          </cell>
        </row>
        <row r="3797">
          <cell r="A3797" t="str">
            <v>LODKA+Навигатор 380R PRO+риб+grey+11</v>
          </cell>
          <cell r="B3797" t="str">
            <v>Лодка NAVIGATOR 380 R PRO</v>
          </cell>
          <cell r="E3797" t="str">
            <v>лодка</v>
          </cell>
          <cell r="F3797" t="str">
            <v>серый</v>
          </cell>
          <cell r="G3797" t="str">
            <v>соты</v>
          </cell>
          <cell r="H3797">
            <v>11</v>
          </cell>
          <cell r="I3797">
            <v>0</v>
          </cell>
          <cell r="J3797">
            <v>0</v>
          </cell>
          <cell r="K3797">
            <v>0</v>
          </cell>
        </row>
        <row r="3798">
          <cell r="A3798" t="str">
            <v>LODKA+Навигатор+400 R Rib++grey+11</v>
          </cell>
          <cell r="B3798" t="str">
            <v xml:space="preserve">Лодка NAVIGATOR 400R RIB </v>
          </cell>
          <cell r="E3798" t="str">
            <v>лодка</v>
          </cell>
          <cell r="F3798" t="str">
            <v>серый</v>
          </cell>
          <cell r="G3798" t="str">
            <v>соты</v>
          </cell>
          <cell r="H3798">
            <v>11</v>
          </cell>
          <cell r="I3798">
            <v>0</v>
          </cell>
          <cell r="J3798">
            <v>0</v>
          </cell>
          <cell r="K3798">
            <v>0</v>
          </cell>
        </row>
        <row r="3799">
          <cell r="A3799" t="str">
            <v>LODKA+Навигатор+450R rib++grey+12</v>
          </cell>
          <cell r="B3799" t="str">
            <v>Лодка NAVIGATOR 450 R, rib</v>
          </cell>
          <cell r="E3799" t="str">
            <v>лодка</v>
          </cell>
          <cell r="F3799" t="str">
            <v>серый</v>
          </cell>
          <cell r="G3799" t="str">
            <v>соты</v>
          </cell>
          <cell r="H3799">
            <v>12</v>
          </cell>
          <cell r="I3799">
            <v>0</v>
          </cell>
          <cell r="J3799">
            <v>0</v>
          </cell>
          <cell r="K3799">
            <v>0</v>
          </cell>
        </row>
        <row r="3800">
          <cell r="A3800" t="str">
            <v>LODKA+Нордик+310++grey+11</v>
          </cell>
          <cell r="B3800" t="str">
            <v>Лодка NORDIK 310</v>
          </cell>
          <cell r="E3800" t="str">
            <v>лодка</v>
          </cell>
          <cell r="F3800" t="str">
            <v>серый</v>
          </cell>
          <cell r="G3800" t="str">
            <v>соты</v>
          </cell>
          <cell r="H3800">
            <v>11</v>
          </cell>
          <cell r="I3800">
            <v>0</v>
          </cell>
          <cell r="J3800">
            <v>0</v>
          </cell>
          <cell r="K3800" t="str">
            <v>есть вырезы под стрингеры</v>
          </cell>
        </row>
        <row r="3801">
          <cell r="A3801" t="str">
            <v>LODKA+Нордик 360+пайол+grey+11</v>
          </cell>
          <cell r="B3801" t="str">
            <v>Лодка NORDIK 360</v>
          </cell>
          <cell r="E3801" t="str">
            <v>лодка</v>
          </cell>
          <cell r="F3801" t="str">
            <v>серый</v>
          </cell>
          <cell r="G3801" t="str">
            <v>соты</v>
          </cell>
          <cell r="H3801">
            <v>11</v>
          </cell>
          <cell r="I3801">
            <v>0</v>
          </cell>
          <cell r="J3801">
            <v>0</v>
          </cell>
          <cell r="K3801">
            <v>0</v>
          </cell>
        </row>
        <row r="3802">
          <cell r="A3802" t="str">
            <v>LODKA+Орка 305+НД+grey+11</v>
          </cell>
          <cell r="B3802" t="str">
            <v>Лодка ORCA 305</v>
          </cell>
          <cell r="E3802" t="str">
            <v>лодка</v>
          </cell>
          <cell r="F3802" t="str">
            <v>серый</v>
          </cell>
          <cell r="G3802" t="str">
            <v>соты</v>
          </cell>
          <cell r="H3802">
            <v>11</v>
          </cell>
          <cell r="I3802">
            <v>0</v>
          </cell>
          <cell r="J3802">
            <v>0</v>
          </cell>
          <cell r="K3802">
            <v>0</v>
          </cell>
        </row>
        <row r="3803">
          <cell r="A3803" t="str">
            <v>LODKA+Орка+325++grey+11</v>
          </cell>
          <cell r="B3803" t="str">
            <v>Лодка ORCA 325</v>
          </cell>
          <cell r="E3803" t="str">
            <v>лодка</v>
          </cell>
          <cell r="F3803" t="str">
            <v>серый</v>
          </cell>
          <cell r="G3803" t="str">
            <v>соты</v>
          </cell>
          <cell r="H3803">
            <v>11</v>
          </cell>
          <cell r="I3803">
            <v>0</v>
          </cell>
          <cell r="J3803">
            <v>0</v>
          </cell>
          <cell r="K3803">
            <v>0</v>
          </cell>
        </row>
        <row r="3804">
          <cell r="A3804" t="str">
            <v>LODKA+Орка+360 НД (увеличенный баллон)++grey+11</v>
          </cell>
          <cell r="B3804" t="str">
            <v>Лодка ORCA 360</v>
          </cell>
          <cell r="E3804" t="str">
            <v>лодка</v>
          </cell>
          <cell r="F3804" t="str">
            <v>серый</v>
          </cell>
          <cell r="G3804" t="str">
            <v>соты</v>
          </cell>
          <cell r="H3804">
            <v>11</v>
          </cell>
          <cell r="I3804">
            <v>0</v>
          </cell>
          <cell r="J3804">
            <v>0</v>
          </cell>
          <cell r="K3804">
            <v>0</v>
          </cell>
        </row>
        <row r="3805">
          <cell r="A3805" t="str">
            <v>LODKA+Орка 370+НД+grey+11</v>
          </cell>
          <cell r="B3805" t="str">
            <v>Лодка ORCA 370</v>
          </cell>
          <cell r="E3805" t="str">
            <v>лодка</v>
          </cell>
          <cell r="F3805" t="str">
            <v>серый</v>
          </cell>
          <cell r="G3805" t="str">
            <v>соты</v>
          </cell>
          <cell r="H3805">
            <v>11</v>
          </cell>
          <cell r="I3805">
            <v>0</v>
          </cell>
          <cell r="J3805">
            <v>0</v>
          </cell>
          <cell r="K3805">
            <v>0</v>
          </cell>
        </row>
        <row r="3806">
          <cell r="A3806" t="str">
            <v>LODKA+Орка+380 НД++grey+16</v>
          </cell>
          <cell r="B3806" t="str">
            <v>Лодка ORCA 380</v>
          </cell>
          <cell r="E3806" t="str">
            <v>лодка</v>
          </cell>
          <cell r="F3806" t="str">
            <v>серый</v>
          </cell>
          <cell r="G3806" t="str">
            <v>соты</v>
          </cell>
          <cell r="H3806">
            <v>16</v>
          </cell>
          <cell r="I3806">
            <v>0</v>
          </cell>
          <cell r="J3806">
            <v>0</v>
          </cell>
          <cell r="K3806">
            <v>0</v>
          </cell>
        </row>
        <row r="3807">
          <cell r="A3807" t="str">
            <v>LODKA+Орка+380НД++grey+11</v>
          </cell>
          <cell r="B3807" t="str">
            <v>Лодка ORCA 380</v>
          </cell>
          <cell r="E3807" t="str">
            <v>лодка</v>
          </cell>
          <cell r="F3807" t="str">
            <v>серый</v>
          </cell>
          <cell r="G3807" t="str">
            <v>соты</v>
          </cell>
          <cell r="H3807">
            <v>11</v>
          </cell>
          <cell r="I3807">
            <v>0</v>
          </cell>
          <cell r="J3807">
            <v>0</v>
          </cell>
          <cell r="K3807">
            <v>0</v>
          </cell>
        </row>
        <row r="3808">
          <cell r="A3808" t="str">
            <v>LODKA+Орка+400_НД++black+11</v>
          </cell>
          <cell r="B3808" t="str">
            <v>Лодка ORCA 400</v>
          </cell>
          <cell r="E3808" t="str">
            <v>лодка</v>
          </cell>
          <cell r="F3808" t="str">
            <v>черный</v>
          </cell>
          <cell r="G3808" t="str">
            <v>соты</v>
          </cell>
          <cell r="H3808">
            <v>11</v>
          </cell>
          <cell r="I3808">
            <v>0</v>
          </cell>
          <cell r="J3808">
            <v>0</v>
          </cell>
          <cell r="K3808">
            <v>0</v>
          </cell>
        </row>
        <row r="3809">
          <cell r="A3809" t="str">
            <v>LODKA+Орка+400 НД++black+11</v>
          </cell>
          <cell r="B3809" t="str">
            <v>Лодка ORCA 400</v>
          </cell>
          <cell r="E3809" t="str">
            <v>лодка</v>
          </cell>
          <cell r="F3809" t="str">
            <v>черный</v>
          </cell>
          <cell r="G3809" t="str">
            <v>соты</v>
          </cell>
          <cell r="H3809">
            <v>11</v>
          </cell>
          <cell r="I3809">
            <v>0</v>
          </cell>
          <cell r="J3809">
            <v>0</v>
          </cell>
          <cell r="K3809">
            <v>0</v>
          </cell>
        </row>
        <row r="3810">
          <cell r="A3810" t="str">
            <v>LODKA+Орка+420 НД++grey+2</v>
          </cell>
          <cell r="B3810" t="str">
            <v>Лодка ORCA 420</v>
          </cell>
          <cell r="E3810" t="str">
            <v>лодка</v>
          </cell>
          <cell r="F3810" t="str">
            <v>серый</v>
          </cell>
          <cell r="G3810" t="str">
            <v>соты</v>
          </cell>
          <cell r="H3810">
            <v>2</v>
          </cell>
          <cell r="I3810">
            <v>0</v>
          </cell>
          <cell r="J3810">
            <v>0</v>
          </cell>
          <cell r="K3810">
            <v>0</v>
          </cell>
        </row>
        <row r="3811">
          <cell r="A3811" t="str">
            <v>LODKA+Орка 420 apro+НДНД+grey+11</v>
          </cell>
          <cell r="B3811" t="str">
            <v>Лодка ORCA 420 apro</v>
          </cell>
          <cell r="E3811" t="str">
            <v>лодка</v>
          </cell>
          <cell r="F3811" t="str">
            <v>серый</v>
          </cell>
          <cell r="G3811" t="str">
            <v>соты</v>
          </cell>
          <cell r="H3811">
            <v>11</v>
          </cell>
          <cell r="I3811">
            <v>0</v>
          </cell>
          <cell r="J3811">
            <v>0</v>
          </cell>
          <cell r="K3811">
            <v>0</v>
          </cell>
        </row>
        <row r="3812">
          <cell r="A3812" t="str">
            <v>LODKA+Орка+420_GT++grey+2</v>
          </cell>
          <cell r="B3812" t="str">
            <v>Лодка ORCA GT 420</v>
          </cell>
          <cell r="E3812" t="str">
            <v>лодка</v>
          </cell>
          <cell r="F3812" t="str">
            <v>серый</v>
          </cell>
          <cell r="G3812" t="str">
            <v>соты</v>
          </cell>
          <cell r="H3812">
            <v>2</v>
          </cell>
          <cell r="I3812">
            <v>0</v>
          </cell>
          <cell r="J3812">
            <v>0</v>
          </cell>
          <cell r="K3812" t="str">
            <v>GranTourismo</v>
          </cell>
        </row>
        <row r="3813">
          <cell r="A3813" t="str">
            <v>LODKA+Пилот+340++grey+11</v>
          </cell>
          <cell r="B3813" t="str">
            <v>Лодка PILOT 340</v>
          </cell>
          <cell r="E3813" t="str">
            <v>лодка</v>
          </cell>
          <cell r="F3813" t="str">
            <v>серый</v>
          </cell>
          <cell r="G3813" t="str">
            <v>соты</v>
          </cell>
          <cell r="H3813">
            <v>11</v>
          </cell>
          <cell r="I3813">
            <v>0</v>
          </cell>
          <cell r="J3813">
            <v>0</v>
          </cell>
          <cell r="K3813">
            <v>0</v>
          </cell>
        </row>
        <row r="3814">
          <cell r="A3814" t="str">
            <v>LODKA+Полар Берд+340_М++grey+11</v>
          </cell>
          <cell r="B3814" t="str">
            <v>Лодка POLAR BIRD 340 М</v>
          </cell>
          <cell r="E3814" t="str">
            <v>лодка</v>
          </cell>
          <cell r="F3814" t="str">
            <v>серый</v>
          </cell>
          <cell r="G3814" t="str">
            <v>соты</v>
          </cell>
          <cell r="H3814">
            <v>11</v>
          </cell>
          <cell r="I3814">
            <v>0</v>
          </cell>
          <cell r="J3814">
            <v>0</v>
          </cell>
          <cell r="K3814">
            <v>0</v>
          </cell>
        </row>
        <row r="3815">
          <cell r="A3815" t="str">
            <v>LODKA+Полар Берд+340 М++grey+11</v>
          </cell>
          <cell r="B3815" t="str">
            <v>Лодка POLAR BIRD 340 М</v>
          </cell>
          <cell r="E3815" t="str">
            <v>лодка</v>
          </cell>
          <cell r="F3815" t="str">
            <v>серый</v>
          </cell>
          <cell r="G3815" t="str">
            <v>соты</v>
          </cell>
          <cell r="H3815">
            <v>11</v>
          </cell>
          <cell r="I3815">
            <v>0</v>
          </cell>
          <cell r="J3815">
            <v>0</v>
          </cell>
          <cell r="K3815">
            <v>0</v>
          </cell>
        </row>
        <row r="3816">
          <cell r="A3816" t="str">
            <v>LODKA+Полар Берд+360_М++grey+12</v>
          </cell>
          <cell r="B3816" t="str">
            <v>Лодка POLAR BIRD 360 М</v>
          </cell>
          <cell r="E3816" t="str">
            <v>лодка</v>
          </cell>
          <cell r="F3816" t="str">
            <v>серый</v>
          </cell>
          <cell r="G3816" t="str">
            <v>соты</v>
          </cell>
          <cell r="H3816">
            <v>12</v>
          </cell>
          <cell r="I3816">
            <v>0</v>
          </cell>
          <cell r="J3816">
            <v>0</v>
          </cell>
          <cell r="K3816">
            <v>0</v>
          </cell>
        </row>
        <row r="3817">
          <cell r="A3817" t="str">
            <v>LODKA+Полар Берд+360 М++grey+12</v>
          </cell>
          <cell r="B3817" t="str">
            <v>Лодка POLAR BIRD 360 М</v>
          </cell>
          <cell r="E3817" t="str">
            <v>лодка</v>
          </cell>
          <cell r="F3817" t="str">
            <v>серый</v>
          </cell>
          <cell r="G3817" t="str">
            <v>соты</v>
          </cell>
          <cell r="H3817">
            <v>12</v>
          </cell>
          <cell r="I3817">
            <v>0</v>
          </cell>
          <cell r="J3817">
            <v>0</v>
          </cell>
          <cell r="K3817">
            <v>0</v>
          </cell>
        </row>
        <row r="3818">
          <cell r="A3818" t="str">
            <v>LODKA+Полар Берд+385М_++grey+11</v>
          </cell>
          <cell r="B3818" t="str">
            <v>Лодка POLAR BIRD 385 М</v>
          </cell>
          <cell r="E3818" t="str">
            <v>лодка</v>
          </cell>
          <cell r="F3818" t="str">
            <v>серый</v>
          </cell>
          <cell r="G3818" t="str">
            <v>соты</v>
          </cell>
          <cell r="H3818">
            <v>11</v>
          </cell>
          <cell r="I3818">
            <v>0</v>
          </cell>
          <cell r="J3818">
            <v>0</v>
          </cell>
          <cell r="K3818">
            <v>0</v>
          </cell>
        </row>
        <row r="3819">
          <cell r="A3819" t="str">
            <v>LODKA+Полар Берд+400 Е EAGL++grey+11</v>
          </cell>
          <cell r="B3819" t="str">
            <v>Лодка POLAR BIRD 400 E EAGL</v>
          </cell>
          <cell r="E3819" t="str">
            <v>лодка</v>
          </cell>
          <cell r="F3819" t="str">
            <v>серый</v>
          </cell>
          <cell r="G3819" t="str">
            <v>соты</v>
          </cell>
          <cell r="H3819">
            <v>11</v>
          </cell>
          <cell r="I3819">
            <v>0</v>
          </cell>
          <cell r="J3819">
            <v>0</v>
          </cell>
          <cell r="K3819">
            <v>0</v>
          </cell>
        </row>
        <row r="3820">
          <cell r="A3820" t="str">
            <v>LODKA+Посейдон 365 Касатка+пайол+grey+11</v>
          </cell>
          <cell r="B3820" t="str">
            <v>Лодка POSEIDON 365 KASATKA</v>
          </cell>
          <cell r="E3820" t="str">
            <v>лодка</v>
          </cell>
          <cell r="F3820" t="str">
            <v>серый</v>
          </cell>
          <cell r="G3820" t="str">
            <v>соты</v>
          </cell>
          <cell r="H3820">
            <v>11</v>
          </cell>
          <cell r="I3820">
            <v>0</v>
          </cell>
          <cell r="J3820">
            <v>0</v>
          </cell>
          <cell r="K3820">
            <v>0</v>
          </cell>
        </row>
        <row r="3821">
          <cell r="A3821" t="str">
            <v>LODKA+Посейдон+Антей 400++grey+11</v>
          </cell>
          <cell r="B3821" t="str">
            <v>Лодка POSEIDON ANTEY 400</v>
          </cell>
          <cell r="E3821" t="str">
            <v>лодка</v>
          </cell>
          <cell r="F3821" t="str">
            <v>серый</v>
          </cell>
          <cell r="G3821" t="str">
            <v>соты</v>
          </cell>
          <cell r="H3821">
            <v>11</v>
          </cell>
          <cell r="I3821">
            <v>0</v>
          </cell>
          <cell r="J3821">
            <v>0</v>
          </cell>
          <cell r="K3821">
            <v>0</v>
          </cell>
        </row>
        <row r="3822">
          <cell r="A3822" t="str">
            <v>LODKA+Посейдон+Касатка 385++grey+11</v>
          </cell>
          <cell r="B3822" t="str">
            <v>Лодка POSEIDON KASATKA 385</v>
          </cell>
          <cell r="E3822" t="str">
            <v>лодка</v>
          </cell>
          <cell r="F3822" t="str">
            <v>серый</v>
          </cell>
          <cell r="G3822" t="str">
            <v>соты</v>
          </cell>
          <cell r="H3822">
            <v>11</v>
          </cell>
          <cell r="I3822">
            <v>0</v>
          </cell>
          <cell r="J3822">
            <v>0</v>
          </cell>
          <cell r="K3822">
            <v>0</v>
          </cell>
        </row>
        <row r="3823">
          <cell r="A3823" t="str">
            <v>LODKA+Профмарин+390_AIR++grey+11</v>
          </cell>
          <cell r="B3823" t="str">
            <v>Лодка PROFMARINE 390 AIR</v>
          </cell>
          <cell r="E3823" t="str">
            <v>лодка</v>
          </cell>
          <cell r="F3823" t="str">
            <v>серый</v>
          </cell>
          <cell r="G3823" t="str">
            <v>соты</v>
          </cell>
          <cell r="H3823">
            <v>11</v>
          </cell>
          <cell r="I3823">
            <v>0</v>
          </cell>
          <cell r="J3823">
            <v>0</v>
          </cell>
          <cell r="K3823">
            <v>0</v>
          </cell>
        </row>
        <row r="3824">
          <cell r="A3824" t="str">
            <v>LODKA+Профмарин+400_Эир++grey+11</v>
          </cell>
          <cell r="B3824" t="str">
            <v>Лодка PROFMARINE 400 AIR FB</v>
          </cell>
          <cell r="E3824" t="str">
            <v>лодка</v>
          </cell>
          <cell r="F3824" t="str">
            <v>серый</v>
          </cell>
          <cell r="G3824" t="str">
            <v>соты</v>
          </cell>
          <cell r="H3824">
            <v>11</v>
          </cell>
          <cell r="I3824">
            <v>0</v>
          </cell>
          <cell r="J3824">
            <v>0</v>
          </cell>
          <cell r="K3824">
            <v>0</v>
          </cell>
        </row>
        <row r="3825">
          <cell r="A3825" t="str">
            <v>LODKA+ПрофМарин+PM330AIR++grey+11</v>
          </cell>
          <cell r="B3825" t="str">
            <v>Лодка PROFMARINE PM 330 AIR</v>
          </cell>
          <cell r="E3825" t="str">
            <v>лодка</v>
          </cell>
          <cell r="F3825" t="str">
            <v>серый</v>
          </cell>
          <cell r="G3825" t="str">
            <v>соты</v>
          </cell>
          <cell r="H3825">
            <v>11</v>
          </cell>
          <cell r="I3825">
            <v>0</v>
          </cell>
          <cell r="J3825">
            <v>0</v>
          </cell>
          <cell r="K3825">
            <v>0</v>
          </cell>
        </row>
        <row r="3826">
          <cell r="A3826" t="str">
            <v>LODKA+Прогресс+4++black+12</v>
          </cell>
          <cell r="B3826" t="str">
            <v xml:space="preserve">Лодка PROGRESS 4 </v>
          </cell>
          <cell r="E3826" t="str">
            <v>лодка</v>
          </cell>
          <cell r="F3826" t="str">
            <v>черный</v>
          </cell>
          <cell r="G3826" t="str">
            <v>соты</v>
          </cell>
          <cell r="H3826">
            <v>12</v>
          </cell>
          <cell r="I3826">
            <v>0</v>
          </cell>
          <cell r="J3826">
            <v>0</v>
          </cell>
          <cell r="K3826">
            <v>0</v>
          </cell>
        </row>
        <row r="3827">
          <cell r="A3827" t="str">
            <v>LODKA+Ракета 380 РК+НДНД+grey+11</v>
          </cell>
          <cell r="B3827" t="str">
            <v>Лодка RAKETA 380 РК</v>
          </cell>
          <cell r="E3827" t="str">
            <v>лодка</v>
          </cell>
          <cell r="F3827" t="str">
            <v>серый</v>
          </cell>
          <cell r="G3827" t="str">
            <v>соты</v>
          </cell>
          <cell r="H3827">
            <v>11</v>
          </cell>
          <cell r="I3827">
            <v>0</v>
          </cell>
          <cell r="J3827">
            <v>0</v>
          </cell>
          <cell r="K3827">
            <v>0</v>
          </cell>
        </row>
        <row r="3828">
          <cell r="A3828" t="str">
            <v>LODKA+Ракета+380 РЛ++grey+11</v>
          </cell>
          <cell r="B3828" t="str">
            <v xml:space="preserve">Лодка RAKETA 380 РЛ </v>
          </cell>
          <cell r="E3828" t="str">
            <v>лодка</v>
          </cell>
          <cell r="F3828" t="str">
            <v>серый</v>
          </cell>
          <cell r="G3828" t="str">
            <v>соты</v>
          </cell>
          <cell r="H3828">
            <v>11</v>
          </cell>
          <cell r="I3828">
            <v>0</v>
          </cell>
          <cell r="J3828">
            <v>0</v>
          </cell>
          <cell r="K3828">
            <v>0</v>
          </cell>
        </row>
        <row r="3829">
          <cell r="A3829" t="str">
            <v>LODKA+Ракета+380_РЛ++grey+11</v>
          </cell>
          <cell r="B3829" t="str">
            <v xml:space="preserve">Лодка RAKETA 380 РЛ </v>
          </cell>
          <cell r="E3829" t="str">
            <v>лодка</v>
          </cell>
          <cell r="F3829" t="str">
            <v>серый</v>
          </cell>
          <cell r="G3829" t="str">
            <v>соты</v>
          </cell>
          <cell r="H3829">
            <v>11</v>
          </cell>
          <cell r="I3829">
            <v>0</v>
          </cell>
          <cell r="J3829">
            <v>0</v>
          </cell>
          <cell r="K3829">
            <v>0</v>
          </cell>
        </row>
        <row r="3830">
          <cell r="A3830" t="str">
            <v>LODKA+Ракета+РС 380++grey+8</v>
          </cell>
          <cell r="B3830" t="str">
            <v>Лодка RAKETA 380 РС</v>
          </cell>
          <cell r="E3830" t="str">
            <v>лодка</v>
          </cell>
          <cell r="F3830" t="str">
            <v>серый</v>
          </cell>
          <cell r="G3830" t="str">
            <v>соты</v>
          </cell>
          <cell r="H3830">
            <v>8</v>
          </cell>
          <cell r="I3830">
            <v>0</v>
          </cell>
          <cell r="J3830">
            <v>0</v>
          </cell>
          <cell r="K3830">
            <v>0</v>
          </cell>
        </row>
        <row r="3831">
          <cell r="A3831" t="str">
            <v>LODKA+Риф+325++grey+11</v>
          </cell>
          <cell r="B3831" t="str">
            <v>Лодка REEF 325</v>
          </cell>
          <cell r="E3831" t="str">
            <v>лодка</v>
          </cell>
          <cell r="F3831" t="str">
            <v>серый</v>
          </cell>
          <cell r="G3831" t="str">
            <v>соты</v>
          </cell>
          <cell r="H3831">
            <v>11</v>
          </cell>
          <cell r="I3831">
            <v>0</v>
          </cell>
          <cell r="J3831">
            <v>0</v>
          </cell>
          <cell r="K3831">
            <v>0</v>
          </cell>
        </row>
        <row r="3832">
          <cell r="A3832" t="str">
            <v>LODKA+Риф +Скат 370 S++grey+16</v>
          </cell>
          <cell r="B3832" t="str">
            <v>Лодка REEF SKAT 370 S</v>
          </cell>
          <cell r="E3832" t="str">
            <v>лодка</v>
          </cell>
          <cell r="F3832" t="str">
            <v>серый</v>
          </cell>
          <cell r="G3832" t="str">
            <v>соты</v>
          </cell>
          <cell r="H3832">
            <v>16</v>
          </cell>
          <cell r="I3832">
            <v>0</v>
          </cell>
          <cell r="J3832">
            <v>0</v>
          </cell>
          <cell r="K3832">
            <v>0</v>
          </cell>
        </row>
        <row r="3833">
          <cell r="A3833" t="str">
            <v>LODKA+Риф+Скат 450 S++grey+2</v>
          </cell>
          <cell r="B3833" t="str">
            <v>Лодка REEF SKAT 450 S</v>
          </cell>
          <cell r="E3833" t="str">
            <v>лодка</v>
          </cell>
          <cell r="F3833" t="str">
            <v>серый</v>
          </cell>
          <cell r="G3833" t="str">
            <v>соты</v>
          </cell>
          <cell r="H3833">
            <v>2</v>
          </cell>
          <cell r="I3833">
            <v>0</v>
          </cell>
          <cell r="J3833">
            <v>0</v>
          </cell>
          <cell r="K3833">
            <v>0</v>
          </cell>
        </row>
        <row r="3834">
          <cell r="A3834" t="str">
            <v>LODKA+Риф Скат Тритон 450 S (СКАТ 450 NDFI)+НДНД+grey+11</v>
          </cell>
          <cell r="B3834" t="str">
            <v>Лодка REEF SKAT TRITON 450 S (СКАТ 450 NDFI)</v>
          </cell>
          <cell r="E3834" t="str">
            <v>лодка</v>
          </cell>
          <cell r="F3834" t="str">
            <v>серый</v>
          </cell>
          <cell r="G3834" t="str">
            <v>соты</v>
          </cell>
          <cell r="H3834">
            <v>11</v>
          </cell>
          <cell r="I3834">
            <v>0</v>
          </cell>
          <cell r="J3834">
            <v>0</v>
          </cell>
          <cell r="K3834">
            <v>0</v>
          </cell>
        </row>
        <row r="3835">
          <cell r="A3835" t="str">
            <v>LODKA+Риф+Тритон_370SMax++grey+4</v>
          </cell>
          <cell r="B3835" t="str">
            <v>Лодка Reef Triton  370 S-MAX</v>
          </cell>
          <cell r="E3835" t="str">
            <v>лодка</v>
          </cell>
          <cell r="F3835" t="str">
            <v>серый</v>
          </cell>
          <cell r="G3835" t="str">
            <v>соты</v>
          </cell>
          <cell r="H3835">
            <v>4</v>
          </cell>
          <cell r="I3835">
            <v>0</v>
          </cell>
          <cell r="J3835">
            <v>0</v>
          </cell>
          <cell r="K3835">
            <v>0</v>
          </cell>
        </row>
        <row r="3836">
          <cell r="A3836" t="str">
            <v>LODKA+Риф+Тритон370SMax++grey+2</v>
          </cell>
          <cell r="B3836" t="str">
            <v>Лодка Reef Triton  370 S-MAX</v>
          </cell>
          <cell r="E3836" t="str">
            <v>лодка</v>
          </cell>
          <cell r="F3836" t="str">
            <v>серый</v>
          </cell>
          <cell r="G3836" t="str">
            <v>соты</v>
          </cell>
          <cell r="H3836">
            <v>2</v>
          </cell>
          <cell r="I3836">
            <v>0</v>
          </cell>
          <cell r="J3836">
            <v>0</v>
          </cell>
          <cell r="K3836">
            <v>0</v>
          </cell>
        </row>
        <row r="3837">
          <cell r="A3837" t="str">
            <v>LODKA+Риф+Тритон 370 S-Max++grey+2</v>
          </cell>
          <cell r="B3837" t="str">
            <v>Лодка Reef Triton  370 S-MAX</v>
          </cell>
          <cell r="E3837" t="str">
            <v>лодка</v>
          </cell>
          <cell r="F3837" t="str">
            <v>серый</v>
          </cell>
          <cell r="G3837" t="str">
            <v>соты</v>
          </cell>
          <cell r="H3837">
            <v>2</v>
          </cell>
          <cell r="I3837">
            <v>0</v>
          </cell>
          <cell r="J3837">
            <v>0</v>
          </cell>
          <cell r="K3837">
            <v>0</v>
          </cell>
        </row>
        <row r="3838">
          <cell r="A3838" t="str">
            <v>LODKA+Риф Тритон 340+НДНД+grey+11</v>
          </cell>
          <cell r="B3838" t="str">
            <v>Лодка REEF TRITON 340</v>
          </cell>
          <cell r="E3838" t="str">
            <v>лодка</v>
          </cell>
          <cell r="F3838" t="str">
            <v>серый</v>
          </cell>
          <cell r="G3838" t="str">
            <v>соты</v>
          </cell>
          <cell r="H3838">
            <v>11</v>
          </cell>
          <cell r="I3838">
            <v>0</v>
          </cell>
          <cell r="J3838">
            <v>0</v>
          </cell>
          <cell r="K3838">
            <v>0</v>
          </cell>
        </row>
        <row r="3839">
          <cell r="A3839" t="str">
            <v>PERED_EVA+Volkswagen+Pol_o_+2009-2020+black+12</v>
          </cell>
          <cell r="B3839" t="str">
            <v>VOLKSWAGEN POLO 5 </v>
          </cell>
          <cell r="E3839" t="str">
            <v>передние</v>
          </cell>
          <cell r="F3839" t="str">
            <v>черный</v>
          </cell>
          <cell r="G3839" t="str">
            <v>соты</v>
          </cell>
          <cell r="H3839">
            <v>12</v>
          </cell>
          <cell r="I3839">
            <v>1</v>
          </cell>
          <cell r="J3839">
            <v>1</v>
          </cell>
          <cell r="K3839" t="str">
            <v>передние</v>
          </cell>
        </row>
        <row r="3840">
          <cell r="A3840" t="str">
            <v>LODKA+Риф+Тритон 360++grey+2</v>
          </cell>
          <cell r="B3840" t="str">
            <v xml:space="preserve">Лодка REEF TRITON 360 </v>
          </cell>
          <cell r="E3840" t="str">
            <v>лодка</v>
          </cell>
          <cell r="F3840" t="str">
            <v>серый</v>
          </cell>
          <cell r="G3840" t="str">
            <v>соты</v>
          </cell>
          <cell r="H3840">
            <v>2</v>
          </cell>
          <cell r="I3840">
            <v>0</v>
          </cell>
          <cell r="J3840">
            <v>0</v>
          </cell>
          <cell r="K3840">
            <v>0</v>
          </cell>
        </row>
        <row r="3841">
          <cell r="A3841" t="str">
            <v>LODKA+Риф+Тритон 360 Fi++black+2</v>
          </cell>
          <cell r="B3841" t="str">
            <v>Лодка REEF TRITON 360 FL</v>
          </cell>
          <cell r="E3841" t="str">
            <v>лодка</v>
          </cell>
          <cell r="F3841" t="str">
            <v>черный</v>
          </cell>
          <cell r="G3841" t="str">
            <v>соты</v>
          </cell>
          <cell r="H3841">
            <v>2</v>
          </cell>
          <cell r="I3841">
            <v>0</v>
          </cell>
          <cell r="J3841">
            <v>0</v>
          </cell>
          <cell r="K3841">
            <v>0</v>
          </cell>
        </row>
        <row r="3842">
          <cell r="A3842" t="str">
            <v>LODKA+Риф+Тритон 370 S-max++grey+4</v>
          </cell>
          <cell r="B3842" t="str">
            <v>Лодка Reef Triton 370 S-Max</v>
          </cell>
          <cell r="E3842" t="str">
            <v>лодка</v>
          </cell>
          <cell r="F3842" t="str">
            <v>серый</v>
          </cell>
          <cell r="G3842" t="str">
            <v>соты</v>
          </cell>
          <cell r="H3842">
            <v>4</v>
          </cell>
          <cell r="I3842">
            <v>0</v>
          </cell>
          <cell r="J3842">
            <v>0</v>
          </cell>
          <cell r="K3842">
            <v>0</v>
          </cell>
        </row>
        <row r="3843">
          <cell r="A3843" t="str">
            <v>LODKA+Риф+Тритон 390++grey+11</v>
          </cell>
          <cell r="B3843" t="str">
            <v>Лодка REEF TRITON 390</v>
          </cell>
          <cell r="E3843" t="str">
            <v>лодка</v>
          </cell>
          <cell r="F3843" t="str">
            <v>серый</v>
          </cell>
          <cell r="G3843" t="str">
            <v>соты</v>
          </cell>
          <cell r="H3843">
            <v>11</v>
          </cell>
          <cell r="I3843">
            <v>0</v>
          </cell>
          <cell r="J3843">
            <v>0</v>
          </cell>
          <cell r="K3843">
            <v>0</v>
          </cell>
        </row>
        <row r="3844">
          <cell r="A3844" t="str">
            <v>LODKA+Риф Тритон 390+НДНД+grey+11</v>
          </cell>
          <cell r="B3844" t="str">
            <v>Лодка REEF TRITON 390</v>
          </cell>
          <cell r="E3844" t="str">
            <v>лодка</v>
          </cell>
          <cell r="F3844" t="str">
            <v>серый</v>
          </cell>
          <cell r="G3844" t="str">
            <v>соты</v>
          </cell>
          <cell r="H3844">
            <v>11</v>
          </cell>
          <cell r="I3844">
            <v>0</v>
          </cell>
          <cell r="J3844">
            <v>0</v>
          </cell>
          <cell r="K3844">
            <v>0</v>
          </cell>
        </row>
        <row r="3845">
          <cell r="A3845" t="str">
            <v>LODKA+Риф+Тритон 400 S-Max++grey+11</v>
          </cell>
          <cell r="B3845" t="str">
            <v>Лодка REEF TRITON 400 S-MAX</v>
          </cell>
          <cell r="E3845" t="str">
            <v>лодка</v>
          </cell>
          <cell r="F3845" t="str">
            <v>серый</v>
          </cell>
          <cell r="G3845" t="str">
            <v>соты</v>
          </cell>
          <cell r="H3845">
            <v>11</v>
          </cell>
          <cell r="I3845">
            <v>0</v>
          </cell>
          <cell r="J3845">
            <v>0</v>
          </cell>
          <cell r="K3845">
            <v>0</v>
          </cell>
        </row>
        <row r="3846">
          <cell r="A3846" t="str">
            <v>LODKA+Риф+Тритон 420++grey+11</v>
          </cell>
          <cell r="B3846" t="str">
            <v>Лодка REEF TRITON 420</v>
          </cell>
          <cell r="E3846" t="str">
            <v>лодка</v>
          </cell>
          <cell r="F3846" t="str">
            <v>серый</v>
          </cell>
          <cell r="G3846" t="str">
            <v>соты</v>
          </cell>
          <cell r="H3846">
            <v>11</v>
          </cell>
          <cell r="I3846">
            <v>0</v>
          </cell>
          <cell r="J3846">
            <v>0</v>
          </cell>
          <cell r="K3846">
            <v>0</v>
          </cell>
        </row>
        <row r="3847">
          <cell r="A3847" t="str">
            <v>LODKA+Риф Тритон 425 S-MAX+НДНД+grey+11</v>
          </cell>
          <cell r="B3847" t="str">
            <v>Лодка REEF TRITON 425 S-MAX</v>
          </cell>
          <cell r="E3847" t="str">
            <v>лодка</v>
          </cell>
          <cell r="F3847" t="str">
            <v>серый</v>
          </cell>
          <cell r="G3847" t="str">
            <v>соты</v>
          </cell>
          <cell r="H3847">
            <v>11</v>
          </cell>
          <cell r="I3847">
            <v>0</v>
          </cell>
          <cell r="J3847">
            <v>0</v>
          </cell>
          <cell r="K3847">
            <v>0</v>
          </cell>
        </row>
        <row r="3848">
          <cell r="A3848" t="str">
            <v>PERED_EVA_Volkswagen_Tayron_I пок R_2018-2025_black+12</v>
          </cell>
          <cell r="B3848" t="str">
            <v>VOLKSWAGEN TAYRON 1 рестайлинг</v>
          </cell>
          <cell r="E3848" t="str">
            <v>передние</v>
          </cell>
          <cell r="F3848" t="str">
            <v>черный</v>
          </cell>
          <cell r="G3848" t="str">
            <v>соты</v>
          </cell>
          <cell r="H3848">
            <v>12</v>
          </cell>
          <cell r="I3848">
            <v>1</v>
          </cell>
          <cell r="J3848">
            <v>1</v>
          </cell>
        </row>
        <row r="3849">
          <cell r="A3849" t="str">
            <v>VOD_Volkswagen_Tayron_I пок R_2018-2025_black+12</v>
          </cell>
          <cell r="B3849" t="str">
            <v>VOLKSWAGEN TAYRON 1 рестайлинг</v>
          </cell>
          <cell r="E3849" t="str">
            <v>водитель</v>
          </cell>
          <cell r="F3849" t="str">
            <v>черный</v>
          </cell>
          <cell r="G3849" t="str">
            <v>соты</v>
          </cell>
          <cell r="H3849">
            <v>12</v>
          </cell>
          <cell r="I3849">
            <v>1</v>
          </cell>
          <cell r="J3849">
            <v>1</v>
          </cell>
        </row>
        <row r="3850">
          <cell r="A3850" t="str">
            <v>VOD_Volkswagen_Terramont_I пок R_2017-2025_black+12</v>
          </cell>
          <cell r="B3850" t="str">
            <v>VOLKSWAGEN TERRAMONT 1 рестайлинг</v>
          </cell>
          <cell r="E3850" t="str">
            <v>водитель</v>
          </cell>
          <cell r="F3850" t="str">
            <v>черный</v>
          </cell>
          <cell r="G3850" t="str">
            <v>соты</v>
          </cell>
          <cell r="H3850">
            <v>12</v>
          </cell>
          <cell r="I3850">
            <v>1</v>
          </cell>
          <cell r="J3850">
            <v>1</v>
          </cell>
        </row>
        <row r="3851">
          <cell r="A3851" t="str">
            <v>PERED_EVA_Volkswagen_Terramont_I пок R_2017-2025_black+12</v>
          </cell>
          <cell r="B3851" t="str">
            <v>VOLKSWAGEN TERRAMONT 1 рестайлинг</v>
          </cell>
          <cell r="E3851" t="str">
            <v>передние</v>
          </cell>
          <cell r="F3851" t="str">
            <v>черный</v>
          </cell>
          <cell r="G3851" t="str">
            <v>соты</v>
          </cell>
          <cell r="H3851">
            <v>12</v>
          </cell>
          <cell r="I3851">
            <v>1</v>
          </cell>
          <cell r="J3851">
            <v>1</v>
          </cell>
        </row>
        <row r="3852">
          <cell r="A3852" t="str">
            <v>LODKA+Риб+Фортис 430++greyy++11</v>
          </cell>
          <cell r="B3852" t="str">
            <v>Лодка RIB FORTIS 430</v>
          </cell>
          <cell r="E3852" t="str">
            <v>лодка</v>
          </cell>
          <cell r="F3852" t="str">
            <v>серый</v>
          </cell>
          <cell r="G3852" t="str">
            <v>соты</v>
          </cell>
          <cell r="H3852">
            <v>11</v>
          </cell>
          <cell r="I3852">
            <v>0</v>
          </cell>
          <cell r="J3852">
            <v>0</v>
          </cell>
          <cell r="K3852">
            <v>0</v>
          </cell>
        </row>
        <row r="3853">
          <cell r="A3853" t="str">
            <v>LODKA+Риб+Фортис 430++grey+11</v>
          </cell>
          <cell r="B3853" t="str">
            <v>Лодка RIB FORTIS 430</v>
          </cell>
          <cell r="E3853" t="str">
            <v>лодка</v>
          </cell>
          <cell r="F3853" t="str">
            <v>серый</v>
          </cell>
          <cell r="G3853" t="str">
            <v>соты</v>
          </cell>
          <cell r="H3853">
            <v>11</v>
          </cell>
          <cell r="I3853">
            <v>0</v>
          </cell>
          <cell r="J3853">
            <v>0</v>
          </cell>
          <cell r="K3853">
            <v>0</v>
          </cell>
        </row>
        <row r="3854">
          <cell r="A3854" t="str">
            <v>LODKA+Риб+Фортис 430++grey+11</v>
          </cell>
          <cell r="B3854" t="str">
            <v>Лодка RIB FORTIS 430</v>
          </cell>
          <cell r="E3854" t="str">
            <v>лодка</v>
          </cell>
          <cell r="F3854" t="str">
            <v>серый</v>
          </cell>
          <cell r="G3854" t="str">
            <v>соты</v>
          </cell>
          <cell r="H3854">
            <v>11</v>
          </cell>
          <cell r="I3854">
            <v>0</v>
          </cell>
          <cell r="J3854">
            <v>0</v>
          </cell>
          <cell r="K3854">
            <v>0</v>
          </cell>
        </row>
        <row r="3855">
          <cell r="A3855" t="str">
            <v>LODKA+Риб+Скаут_С380++grey+11</v>
          </cell>
          <cell r="B3855" t="str">
            <v xml:space="preserve">Лодка RIB SKAT С380  </v>
          </cell>
          <cell r="E3855" t="str">
            <v>лодка</v>
          </cell>
          <cell r="F3855" t="str">
            <v>серый</v>
          </cell>
          <cell r="G3855" t="str">
            <v>соты</v>
          </cell>
          <cell r="H3855">
            <v>11</v>
          </cell>
          <cell r="I3855">
            <v>0</v>
          </cell>
          <cell r="J3855">
            <v>0</v>
          </cell>
          <cell r="K3855">
            <v>0</v>
          </cell>
        </row>
        <row r="3856">
          <cell r="A3856" t="str">
            <v>LODKA+Риб+Rib_skyboat440 RD++grey+11</v>
          </cell>
          <cell r="B3856" t="str">
            <v>Лодка RIB SKY BOAT 440 RD</v>
          </cell>
          <cell r="E3856" t="str">
            <v>лодка</v>
          </cell>
          <cell r="F3856" t="str">
            <v>серый</v>
          </cell>
          <cell r="G3856" t="str">
            <v>соты</v>
          </cell>
          <cell r="H3856">
            <v>11</v>
          </cell>
          <cell r="I3856">
            <v>0</v>
          </cell>
          <cell r="J3856">
            <v>0</v>
          </cell>
          <cell r="K3856">
            <v>0</v>
          </cell>
        </row>
        <row r="3857">
          <cell r="A3857" t="str">
            <v>LODKA+Риб ВинБоат 440 R+риб+grey+11</v>
          </cell>
          <cell r="B3857" t="str">
            <v>Лодка RIB WINBOAT 440 R</v>
          </cell>
          <cell r="E3857" t="str">
            <v>лодка</v>
          </cell>
          <cell r="F3857" t="str">
            <v>серый</v>
          </cell>
          <cell r="G3857" t="str">
            <v>соты</v>
          </cell>
          <cell r="H3857">
            <v>11</v>
          </cell>
          <cell r="I3857">
            <v>0</v>
          </cell>
          <cell r="J3857">
            <v>0</v>
          </cell>
          <cell r="K3857">
            <v>0</v>
          </cell>
        </row>
        <row r="3858">
          <cell r="A3858" t="str">
            <v>LODKA+РидБоат 280 Y / RidBoat 260 Y+НДНД+grey+11</v>
          </cell>
          <cell r="B3858" t="str">
            <v>Лодка RID BOAT 280 Y</v>
          </cell>
          <cell r="E3858" t="str">
            <v>лодка</v>
          </cell>
          <cell r="F3858" t="str">
            <v>серый</v>
          </cell>
          <cell r="G3858" t="str">
            <v>соты</v>
          </cell>
          <cell r="H3858">
            <v>11</v>
          </cell>
          <cell r="I3858">
            <v>0</v>
          </cell>
          <cell r="J3858">
            <v>0</v>
          </cell>
          <cell r="K3858">
            <v>0</v>
          </cell>
        </row>
        <row r="3859">
          <cell r="A3859" t="str">
            <v>LODKA+Ридбоат+260++grey+11</v>
          </cell>
          <cell r="B3859" t="str">
            <v>Лодка RIDBOAT 260</v>
          </cell>
          <cell r="E3859" t="str">
            <v>лодка</v>
          </cell>
          <cell r="F3859" t="str">
            <v>серый</v>
          </cell>
          <cell r="G3859" t="str">
            <v>соты</v>
          </cell>
          <cell r="H3859">
            <v>11</v>
          </cell>
          <cell r="I3859">
            <v>0</v>
          </cell>
          <cell r="J3859">
            <v>0</v>
          </cell>
          <cell r="K3859">
            <v>0</v>
          </cell>
        </row>
        <row r="3860">
          <cell r="A3860" t="str">
            <v>LODKA+РидБоат+260++grey+12</v>
          </cell>
          <cell r="B3860" t="str">
            <v>Лодка RIDBOAT 260</v>
          </cell>
          <cell r="E3860" t="str">
            <v>лодка</v>
          </cell>
          <cell r="F3860" t="str">
            <v>серый</v>
          </cell>
          <cell r="G3860" t="str">
            <v>соты</v>
          </cell>
          <cell r="H3860">
            <v>12</v>
          </cell>
          <cell r="I3860">
            <v>0</v>
          </cell>
          <cell r="J3860">
            <v>0</v>
          </cell>
          <cell r="K3860">
            <v>0</v>
          </cell>
        </row>
        <row r="3861">
          <cell r="A3861" t="str">
            <v>LODKA+Ривер Боатс+370 НДНД++black+4</v>
          </cell>
          <cell r="B3861" t="str">
            <v>Лодка RIVER BOATS 370</v>
          </cell>
          <cell r="E3861" t="str">
            <v>лодка</v>
          </cell>
          <cell r="F3861" t="str">
            <v>черный</v>
          </cell>
          <cell r="G3861" t="str">
            <v>соты</v>
          </cell>
          <cell r="H3861">
            <v>4</v>
          </cell>
          <cell r="I3861">
            <v>0</v>
          </cell>
          <cell r="J3861">
            <v>0</v>
          </cell>
          <cell r="K3861" t="str">
            <v>НДНД</v>
          </cell>
        </row>
        <row r="3862">
          <cell r="A3862" t="str">
            <v>LODKA+Ривер Боатс+ RB_350TTAL++grey+11</v>
          </cell>
          <cell r="B3862" t="str">
            <v>Лодка RIVER BOATS RB 350 AL</v>
          </cell>
          <cell r="E3862" t="str">
            <v>лодка</v>
          </cell>
          <cell r="F3862" t="str">
            <v>серый</v>
          </cell>
          <cell r="G3862" t="str">
            <v>соты</v>
          </cell>
          <cell r="H3862">
            <v>11</v>
          </cell>
          <cell r="I3862">
            <v>0</v>
          </cell>
          <cell r="J3862">
            <v>0</v>
          </cell>
          <cell r="K3862">
            <v>0</v>
          </cell>
        </row>
        <row r="3863">
          <cell r="A3863" t="str">
            <v>PERED_EVA_Volkswagen_Touareg_I пок и R_2002-2010_black+12</v>
          </cell>
          <cell r="B3863" t="str">
            <v>VOLKSWAGEN TOUAREG 1</v>
          </cell>
          <cell r="E3863" t="str">
            <v>передние</v>
          </cell>
          <cell r="F3863" t="str">
            <v>черный</v>
          </cell>
          <cell r="G3863" t="str">
            <v>соты</v>
          </cell>
          <cell r="H3863">
            <v>12</v>
          </cell>
          <cell r="I3863">
            <v>1</v>
          </cell>
          <cell r="J3863">
            <v>1</v>
          </cell>
        </row>
        <row r="3864">
          <cell r="A3864" t="str">
            <v>VOD_Volkswagen_Touareg_I пок и R_2002-2010_black+12</v>
          </cell>
          <cell r="B3864" t="str">
            <v>VOLKSWAGEN TOUAREG 1</v>
          </cell>
          <cell r="E3864" t="str">
            <v>водитель</v>
          </cell>
          <cell r="F3864" t="str">
            <v>черный</v>
          </cell>
          <cell r="G3864" t="str">
            <v>соты</v>
          </cell>
          <cell r="H3864">
            <v>12</v>
          </cell>
          <cell r="I3864">
            <v>1</v>
          </cell>
          <cell r="J3864">
            <v>1</v>
          </cell>
        </row>
        <row r="3865">
          <cell r="A3865" t="str">
            <v>LODKA+Ривер Боатс+RB370_++grey+12</v>
          </cell>
          <cell r="B3865" t="str">
            <v>Лодка RIVER BOATS RB 370 AL</v>
          </cell>
          <cell r="E3865" t="str">
            <v>лодка</v>
          </cell>
          <cell r="F3865" t="str">
            <v>серый</v>
          </cell>
          <cell r="G3865" t="str">
            <v>соты</v>
          </cell>
          <cell r="H3865">
            <v>12</v>
          </cell>
          <cell r="I3865">
            <v>0</v>
          </cell>
          <cell r="J3865">
            <v>0</v>
          </cell>
          <cell r="K3865" t="str">
            <v>из 2 частей, пайол</v>
          </cell>
        </row>
        <row r="3866">
          <cell r="A3866" t="str">
            <v>LODKA+Ривер Боатс+RB_370AL++grey+11</v>
          </cell>
          <cell r="B3866" t="str">
            <v>Лодка RIVER BOATS RB 370 AL</v>
          </cell>
          <cell r="E3866" t="str">
            <v>лодка</v>
          </cell>
          <cell r="F3866" t="str">
            <v>серый</v>
          </cell>
          <cell r="G3866" t="str">
            <v>соты</v>
          </cell>
          <cell r="H3866">
            <v>11</v>
          </cell>
          <cell r="I3866">
            <v>0</v>
          </cell>
          <cell r="J3866">
            <v>0</v>
          </cell>
          <cell r="K3866" t="str">
            <v>из 2 частей</v>
          </cell>
        </row>
        <row r="3867">
          <cell r="A3867" t="str">
            <v>VOD_Volkswagen_Touareg_II пок DR_2010-2014_black+12</v>
          </cell>
          <cell r="B3867" t="str">
            <v>VOLKSWAGEN TOUAREG 2 дорестайлинг</v>
          </cell>
          <cell r="E3867" t="str">
            <v>водитель</v>
          </cell>
          <cell r="F3867" t="str">
            <v>черный</v>
          </cell>
          <cell r="G3867" t="str">
            <v>соты</v>
          </cell>
          <cell r="H3867">
            <v>12</v>
          </cell>
          <cell r="I3867">
            <v>1</v>
          </cell>
          <cell r="J3867">
            <v>1</v>
          </cell>
        </row>
        <row r="3868">
          <cell r="A3868" t="str">
            <v>PERED_EVA_Volkswagen_Touareg_II пок DR_2010-2014_black+12</v>
          </cell>
          <cell r="B3868" t="str">
            <v>VOLKSWAGEN TOUAREG 2 дорестайлинг</v>
          </cell>
          <cell r="E3868" t="str">
            <v>передние</v>
          </cell>
          <cell r="F3868" t="str">
            <v>черный</v>
          </cell>
          <cell r="G3868" t="str">
            <v>соты</v>
          </cell>
          <cell r="H3868">
            <v>12</v>
          </cell>
          <cell r="I3868">
            <v>1</v>
          </cell>
          <cell r="J3868">
            <v>1</v>
          </cell>
        </row>
        <row r="3869">
          <cell r="A3869" t="str">
            <v>LODKA+Ривьера 4000+НДНД+grey+11</v>
          </cell>
          <cell r="B3869" t="str">
            <v>Лодка RIVERA 4000</v>
          </cell>
          <cell r="E3869" t="str">
            <v>лодка</v>
          </cell>
          <cell r="F3869" t="str">
            <v>серый</v>
          </cell>
          <cell r="G3869" t="str">
            <v>соты</v>
          </cell>
          <cell r="H3869">
            <v>11</v>
          </cell>
          <cell r="I3869">
            <v>0</v>
          </cell>
          <cell r="J3869">
            <v>0</v>
          </cell>
          <cell r="K3869">
            <v>0</v>
          </cell>
        </row>
        <row r="3870">
          <cell r="A3870" t="str">
            <v>VOD_Volkswagen_Touareg_II пок R_2014-2018_black+12</v>
          </cell>
          <cell r="B3870" t="str">
            <v>VOLKSWAGEN TOUAREG 2 рестайлинг</v>
          </cell>
          <cell r="E3870" t="str">
            <v>водитель</v>
          </cell>
          <cell r="F3870" t="str">
            <v>черный</v>
          </cell>
          <cell r="G3870" t="str">
            <v>соты</v>
          </cell>
          <cell r="H3870">
            <v>12</v>
          </cell>
          <cell r="I3870">
            <v>1</v>
          </cell>
          <cell r="J3870">
            <v>1</v>
          </cell>
        </row>
        <row r="3871">
          <cell r="A3871" t="str">
            <v>PERED_EVA_Volkswagen_Touareg_II пок R_2014-2018_black+12</v>
          </cell>
          <cell r="B3871" t="str">
            <v>VOLKSWAGEN TOUAREG 2 рестайлинг</v>
          </cell>
          <cell r="E3871" t="str">
            <v>передние</v>
          </cell>
          <cell r="F3871" t="str">
            <v>черный</v>
          </cell>
          <cell r="G3871" t="str">
            <v>соты</v>
          </cell>
          <cell r="H3871">
            <v>12</v>
          </cell>
          <cell r="I3871">
            <v>1</v>
          </cell>
          <cell r="J3871">
            <v>1</v>
          </cell>
        </row>
        <row r="3872">
          <cell r="A3872" t="str">
            <v>LODKA+Ривьера+3200_++grey+11</v>
          </cell>
          <cell r="B3872" t="str">
            <v>Лодка RIVIERA 3200</v>
          </cell>
          <cell r="E3872" t="str">
            <v>лодка</v>
          </cell>
          <cell r="F3872" t="str">
            <v>серый</v>
          </cell>
          <cell r="G3872" t="str">
            <v xml:space="preserve">соты </v>
          </cell>
          <cell r="H3872">
            <v>11</v>
          </cell>
          <cell r="I3872">
            <v>0</v>
          </cell>
          <cell r="J3872">
            <v>0</v>
          </cell>
          <cell r="K3872">
            <v>0</v>
          </cell>
        </row>
        <row r="3873">
          <cell r="A3873" t="str">
            <v>LODKA+Ривьера+3200++grey+13</v>
          </cell>
          <cell r="B3873" t="str">
            <v>Лодка RIVIERA 3200</v>
          </cell>
          <cell r="E3873" t="str">
            <v>лодка</v>
          </cell>
          <cell r="F3873" t="str">
            <v>серый</v>
          </cell>
          <cell r="G3873" t="str">
            <v xml:space="preserve">соты </v>
          </cell>
          <cell r="H3873">
            <v>13</v>
          </cell>
          <cell r="I3873">
            <v>0</v>
          </cell>
          <cell r="J3873">
            <v>0</v>
          </cell>
          <cell r="K3873">
            <v>0</v>
          </cell>
        </row>
        <row r="3874">
          <cell r="A3874" t="str">
            <v>LODKA+Ривьера+3200 СК++grey+2</v>
          </cell>
          <cell r="B3874" t="str">
            <v>Лодка RIVIERA 3200 СК</v>
          </cell>
          <cell r="E3874" t="str">
            <v>лодка</v>
          </cell>
          <cell r="F3874" t="str">
            <v>серый</v>
          </cell>
          <cell r="G3874" t="str">
            <v>соты</v>
          </cell>
          <cell r="H3874">
            <v>2</v>
          </cell>
          <cell r="I3874">
            <v>0</v>
          </cell>
          <cell r="J3874">
            <v>0</v>
          </cell>
          <cell r="K3874">
            <v>0</v>
          </cell>
        </row>
        <row r="3875">
          <cell r="A3875" t="str">
            <v>LODKA+Ривьера+3600 СК Компакт++grey+11</v>
          </cell>
          <cell r="B3875" t="str">
            <v>Лодка RIVIERA 3600 СК КОМПАКТ</v>
          </cell>
          <cell r="E3875" t="str">
            <v>лодка</v>
          </cell>
          <cell r="F3875" t="str">
            <v>серый</v>
          </cell>
          <cell r="G3875" t="str">
            <v>соты</v>
          </cell>
          <cell r="H3875">
            <v>11</v>
          </cell>
          <cell r="I3875">
            <v>0</v>
          </cell>
          <cell r="J3875">
            <v>0</v>
          </cell>
          <cell r="K3875">
            <v>0</v>
          </cell>
        </row>
        <row r="3876">
          <cell r="A3876" t="str">
            <v>LODKA+Ривьера+3800_НДНД++grey+11</v>
          </cell>
          <cell r="B3876" t="str">
            <v>Лодка RIVIERA 3800</v>
          </cell>
          <cell r="E3876" t="str">
            <v>лодка</v>
          </cell>
          <cell r="F3876" t="str">
            <v>серый</v>
          </cell>
          <cell r="G3876" t="str">
            <v>соты</v>
          </cell>
          <cell r="H3876">
            <v>11</v>
          </cell>
          <cell r="I3876">
            <v>0</v>
          </cell>
          <cell r="J3876">
            <v>0</v>
          </cell>
          <cell r="K3876">
            <v>0</v>
          </cell>
        </row>
        <row r="3877">
          <cell r="A3877" t="str">
            <v>LODKA+Ривьера+3800 СК Максима++grey+11</v>
          </cell>
          <cell r="B3877" t="str">
            <v>Лодка RIVIERA 3800 СК МАКСИМА</v>
          </cell>
          <cell r="E3877" t="str">
            <v>лодка</v>
          </cell>
          <cell r="F3877" t="str">
            <v>серый</v>
          </cell>
          <cell r="G3877" t="str">
            <v>соты</v>
          </cell>
          <cell r="H3877">
            <v>11</v>
          </cell>
          <cell r="I3877">
            <v>0</v>
          </cell>
          <cell r="J3877">
            <v>0</v>
          </cell>
          <cell r="K3877">
            <v>0</v>
          </cell>
        </row>
        <row r="3878">
          <cell r="A3878" t="str">
            <v>LODKA+Роджер+Хантер 3200++grey+11</v>
          </cell>
          <cell r="B3878" t="str">
            <v>Лодка ROGER HUNTER 3200</v>
          </cell>
          <cell r="E3878" t="str">
            <v>лодка</v>
          </cell>
          <cell r="F3878" t="str">
            <v>серый</v>
          </cell>
          <cell r="G3878" t="str">
            <v>соты</v>
          </cell>
          <cell r="H3878">
            <v>11</v>
          </cell>
          <cell r="I3878">
            <v>0</v>
          </cell>
          <cell r="J3878">
            <v>0</v>
          </cell>
          <cell r="K3878">
            <v>0</v>
          </cell>
        </row>
        <row r="3879">
          <cell r="A3879" t="str">
            <v>LODKA+Роджер +Хантер 3500 Keel++black+15</v>
          </cell>
          <cell r="B3879" t="str">
            <v>Лодка ROGER HUNTER KEEL 3500</v>
          </cell>
          <cell r="E3879" t="str">
            <v>лодка</v>
          </cell>
          <cell r="F3879" t="str">
            <v>черный</v>
          </cell>
          <cell r="G3879" t="str">
            <v>соты</v>
          </cell>
          <cell r="H3879">
            <v>16</v>
          </cell>
          <cell r="I3879">
            <v>0</v>
          </cell>
          <cell r="J3879">
            <v>0</v>
          </cell>
          <cell r="K3879">
            <v>0</v>
          </cell>
        </row>
        <row r="3880">
          <cell r="A3880" t="str">
            <v>LODKA+Роджер +Стандарт М 280++grey+11</v>
          </cell>
          <cell r="B3880" t="str">
            <v>Лодка ROGER STANDART M 2800</v>
          </cell>
          <cell r="E3880" t="str">
            <v>лодка</v>
          </cell>
          <cell r="F3880" t="str">
            <v>серый</v>
          </cell>
          <cell r="G3880" t="str">
            <v>соты</v>
          </cell>
          <cell r="H3880">
            <v>11</v>
          </cell>
          <cell r="I3880">
            <v>0</v>
          </cell>
          <cell r="J3880">
            <v>0</v>
          </cell>
          <cell r="K3880">
            <v>0</v>
          </cell>
        </row>
        <row r="3881">
          <cell r="A3881" t="str">
            <v>LODKA+Роджер +Трофей 2900++grey+11</v>
          </cell>
          <cell r="B3881" t="str">
            <v>Лодка ROGER TROFEY 2900</v>
          </cell>
          <cell r="E3881" t="str">
            <v>лодка</v>
          </cell>
          <cell r="F3881" t="str">
            <v>серый</v>
          </cell>
          <cell r="G3881" t="str">
            <v>соты</v>
          </cell>
          <cell r="H3881">
            <v>11</v>
          </cell>
          <cell r="I3881">
            <v>0</v>
          </cell>
          <cell r="J3881">
            <v>0</v>
          </cell>
          <cell r="K3881">
            <v>0</v>
          </cell>
        </row>
        <row r="3882">
          <cell r="A3882" t="str">
            <v>LODKA+Роджер+Трофей _100++grey+12</v>
          </cell>
          <cell r="B3882" t="str">
            <v>Лодка ROGER TROFEY 3100</v>
          </cell>
          <cell r="E3882" t="str">
            <v>лодка</v>
          </cell>
          <cell r="F3882" t="str">
            <v>серый</v>
          </cell>
          <cell r="G3882" t="str">
            <v>соты</v>
          </cell>
          <cell r="H3882">
            <v>12</v>
          </cell>
          <cell r="I3882">
            <v>0</v>
          </cell>
          <cell r="J3882">
            <v>0</v>
          </cell>
          <cell r="K3882">
            <v>0</v>
          </cell>
        </row>
        <row r="3883">
          <cell r="A3883" t="str">
            <v>LODKA+Роджер+Трофей 3100++grey+12</v>
          </cell>
          <cell r="B3883" t="str">
            <v>Лодка ROGER TROFEY 3100</v>
          </cell>
          <cell r="E3883" t="str">
            <v>лодка</v>
          </cell>
          <cell r="F3883" t="str">
            <v>серый</v>
          </cell>
          <cell r="G3883" t="str">
            <v>соты</v>
          </cell>
          <cell r="H3883">
            <v>12</v>
          </cell>
          <cell r="I3883">
            <v>0</v>
          </cell>
          <cell r="J3883">
            <v>0</v>
          </cell>
          <cell r="K3883">
            <v>0</v>
          </cell>
        </row>
        <row r="3884">
          <cell r="A3884" t="str">
            <v>LODKA+Роджер +Трофей 3300++black+11</v>
          </cell>
          <cell r="B3884" t="str">
            <v>Лодка ROGER TROFEY 3300</v>
          </cell>
          <cell r="E3884" t="str">
            <v>лодка</v>
          </cell>
          <cell r="F3884" t="str">
            <v>черный</v>
          </cell>
          <cell r="G3884" t="str">
            <v>соты</v>
          </cell>
          <cell r="H3884">
            <v>11</v>
          </cell>
          <cell r="I3884">
            <v>0</v>
          </cell>
          <cell r="J3884">
            <v>0</v>
          </cell>
          <cell r="K3884" t="str">
            <v>из двух частей</v>
          </cell>
        </row>
        <row r="3885">
          <cell r="A3885" t="str">
            <v>PERED_EVA_Volvo_XC70_II пок_2007-2013_black+12</v>
          </cell>
          <cell r="B3885" t="str">
            <v>VOLVO XC70 2</v>
          </cell>
          <cell r="E3885" t="str">
            <v>передние</v>
          </cell>
          <cell r="F3885" t="str">
            <v>черный</v>
          </cell>
          <cell r="G3885" t="str">
            <v>соты</v>
          </cell>
          <cell r="H3885">
            <v>12</v>
          </cell>
          <cell r="I3885">
            <v>1</v>
          </cell>
          <cell r="J3885">
            <v>1</v>
          </cell>
        </row>
        <row r="3886">
          <cell r="A3886" t="str">
            <v>VOD_Volvo_XC70_II пок_2007-2013_black+12</v>
          </cell>
          <cell r="B3886" t="str">
            <v>VOLVO XC70 2</v>
          </cell>
          <cell r="E3886" t="str">
            <v>водитель</v>
          </cell>
          <cell r="F3886" t="str">
            <v>черный</v>
          </cell>
          <cell r="G3886" t="str">
            <v>соты</v>
          </cell>
          <cell r="H3886">
            <v>12</v>
          </cell>
          <cell r="I3886">
            <v>1</v>
          </cell>
          <cell r="J3886">
            <v>1</v>
          </cell>
        </row>
        <row r="3887">
          <cell r="A3887" t="str">
            <v>LODKA+Роджер +Трофей 3300++grey+11</v>
          </cell>
          <cell r="B3887" t="str">
            <v>Лодка ROGER TROFEY 3300</v>
          </cell>
          <cell r="E3887" t="str">
            <v>лодка</v>
          </cell>
          <cell r="F3887" t="str">
            <v>серый</v>
          </cell>
          <cell r="G3887" t="str">
            <v>соты</v>
          </cell>
          <cell r="H3887">
            <v>11</v>
          </cell>
          <cell r="I3887">
            <v>0</v>
          </cell>
          <cell r="J3887">
            <v>0</v>
          </cell>
          <cell r="K3887" t="str">
            <v>из двух частей</v>
          </cell>
        </row>
        <row r="3888">
          <cell r="A3888" t="str">
            <v>LODKA+Роджер+Трофей 3500++grey+11</v>
          </cell>
          <cell r="B3888" t="str">
            <v>Лодка ROGER TROFEY 3500</v>
          </cell>
          <cell r="E3888" t="str">
            <v>лодка</v>
          </cell>
          <cell r="F3888" t="str">
            <v>серый</v>
          </cell>
          <cell r="G3888" t="str">
            <v>соты</v>
          </cell>
          <cell r="H3888">
            <v>11</v>
          </cell>
          <cell r="I3888">
            <v>0</v>
          </cell>
          <cell r="J3888">
            <v>0</v>
          </cell>
          <cell r="K3888">
            <v>0</v>
          </cell>
        </row>
        <row r="3889">
          <cell r="A3889" t="str">
            <v>LODKA+Роджер+Трофей 3500++grey+11</v>
          </cell>
          <cell r="B3889" t="str">
            <v>Лодка ROGER TROFEY 3500</v>
          </cell>
          <cell r="E3889" t="str">
            <v>лодка</v>
          </cell>
          <cell r="F3889" t="str">
            <v>серый</v>
          </cell>
          <cell r="G3889" t="str">
            <v>соты</v>
          </cell>
          <cell r="H3889">
            <v>11</v>
          </cell>
          <cell r="I3889">
            <v>0</v>
          </cell>
          <cell r="J3889">
            <v>0</v>
          </cell>
          <cell r="K3889">
            <v>0</v>
          </cell>
        </row>
        <row r="3890">
          <cell r="A3890" t="str">
            <v>LODKA+Роджер +Зефир 3100 LT++grey+11</v>
          </cell>
          <cell r="B3890" t="str">
            <v>Лодка ROGER ZEFIR 3100 LT</v>
          </cell>
          <cell r="E3890" t="str">
            <v>лодка</v>
          </cell>
          <cell r="F3890" t="str">
            <v>серый</v>
          </cell>
          <cell r="G3890" t="str">
            <v>соты</v>
          </cell>
          <cell r="H3890">
            <v>11</v>
          </cell>
          <cell r="I3890">
            <v>0</v>
          </cell>
          <cell r="J3890">
            <v>0</v>
          </cell>
          <cell r="K3890">
            <v>0</v>
          </cell>
        </row>
        <row r="3891">
          <cell r="A3891" t="str">
            <v>LODKA+Роджер+Зефир_3300++grey+11</v>
          </cell>
          <cell r="B3891" t="str">
            <v>Лодка ROGER ZEFIR 3300 (45й баллон)</v>
          </cell>
          <cell r="E3891" t="str">
            <v>лодка</v>
          </cell>
          <cell r="F3891" t="str">
            <v>серый</v>
          </cell>
          <cell r="G3891" t="str">
            <v>соты</v>
          </cell>
          <cell r="H3891">
            <v>11</v>
          </cell>
          <cell r="I3891">
            <v>0</v>
          </cell>
          <cell r="J3891">
            <v>0</v>
          </cell>
          <cell r="K3891" t="str">
            <v>45-й баллон</v>
          </cell>
        </row>
        <row r="3892">
          <cell r="A3892" t="str">
            <v>LODKA+Роджер Зефир 3300 (45й баллон)+НДНД+grey+11</v>
          </cell>
          <cell r="B3892" t="str">
            <v>Лодка ROGER ZEFIR 3300 (45й баллон)</v>
          </cell>
          <cell r="E3892" t="str">
            <v>лодка</v>
          </cell>
          <cell r="F3892" t="str">
            <v>серый</v>
          </cell>
          <cell r="G3892" t="str">
            <v>соты</v>
          </cell>
          <cell r="H3892">
            <v>11</v>
          </cell>
          <cell r="I3892">
            <v>0</v>
          </cell>
          <cell r="J3892">
            <v>0</v>
          </cell>
          <cell r="K3892">
            <v>0</v>
          </cell>
        </row>
        <row r="3893">
          <cell r="A3893" t="str">
            <v>LODKA+Роджер +Зефир 3300 LT++black+11</v>
          </cell>
          <cell r="B3893" t="str">
            <v>Лодка ROGER ZEFIR 3300 LT</v>
          </cell>
          <cell r="E3893" t="str">
            <v>лодка</v>
          </cell>
          <cell r="F3893" t="str">
            <v>черный</v>
          </cell>
          <cell r="G3893" t="str">
            <v>соты</v>
          </cell>
          <cell r="H3893">
            <v>11</v>
          </cell>
          <cell r="I3893">
            <v>0</v>
          </cell>
          <cell r="J3893">
            <v>0</v>
          </cell>
          <cell r="K3893" t="str">
            <v>LT</v>
          </cell>
        </row>
        <row r="3894">
          <cell r="A3894" t="str">
            <v>LODKA+Роджер +Зефир 3500++grey+12</v>
          </cell>
          <cell r="B3894" t="str">
            <v>Лодка ROGER ZEFIR 3500</v>
          </cell>
          <cell r="E3894" t="str">
            <v>лодка</v>
          </cell>
          <cell r="F3894" t="str">
            <v>серый</v>
          </cell>
          <cell r="G3894" t="str">
            <v>соты</v>
          </cell>
          <cell r="H3894">
            <v>12</v>
          </cell>
          <cell r="I3894">
            <v>0</v>
          </cell>
          <cell r="J3894">
            <v>0</v>
          </cell>
          <cell r="K3894">
            <v>0</v>
          </cell>
        </row>
        <row r="3895">
          <cell r="A3895" t="str">
            <v>LODKA+Роджер+Зефир3500_LT++grey+11</v>
          </cell>
          <cell r="B3895" t="str">
            <v>Лодка ROGER ZEFIR 3500 LT</v>
          </cell>
          <cell r="E3895" t="str">
            <v>лодка</v>
          </cell>
          <cell r="F3895" t="str">
            <v>серый</v>
          </cell>
          <cell r="G3895" t="str">
            <v>соты</v>
          </cell>
          <cell r="H3895">
            <v>11</v>
          </cell>
          <cell r="I3895">
            <v>0</v>
          </cell>
          <cell r="J3895">
            <v>0</v>
          </cell>
          <cell r="K3895">
            <v>0</v>
          </cell>
        </row>
        <row r="3896">
          <cell r="A3896" t="str">
            <v>LODKA+Роджер+Зефир3500LT++black+11</v>
          </cell>
          <cell r="B3896" t="str">
            <v>Лодка ROGER ZEFIR 3500 LT</v>
          </cell>
          <cell r="E3896" t="str">
            <v>лодка</v>
          </cell>
          <cell r="F3896" t="str">
            <v>черный</v>
          </cell>
          <cell r="G3896" t="str">
            <v>соты</v>
          </cell>
          <cell r="H3896">
            <v>11</v>
          </cell>
          <cell r="I3896">
            <v>0</v>
          </cell>
          <cell r="J3896">
            <v>0</v>
          </cell>
          <cell r="K3896" t="str">
            <v>из двух частей</v>
          </cell>
        </row>
        <row r="3897">
          <cell r="A3897" t="str">
            <v>LODKA+Роджер+Зефир  3500 LT++black+11</v>
          </cell>
          <cell r="B3897" t="str">
            <v>Лодка ROGER ZEFIR 3500 LT</v>
          </cell>
          <cell r="E3897" t="str">
            <v>лодка</v>
          </cell>
          <cell r="F3897" t="str">
            <v>черный</v>
          </cell>
          <cell r="G3897" t="str">
            <v>соты</v>
          </cell>
          <cell r="H3897">
            <v>11</v>
          </cell>
          <cell r="I3897">
            <v>0</v>
          </cell>
          <cell r="J3897">
            <v>0</v>
          </cell>
          <cell r="K3897">
            <v>0</v>
          </cell>
        </row>
        <row r="3898">
          <cell r="A3898" t="str">
            <v>hom8-1</v>
          </cell>
          <cell r="B3898" t="str">
            <v>Коврик для туалета</v>
          </cell>
          <cell r="E3898" t="str">
            <v>ковер</v>
          </cell>
          <cell r="F3898" t="str">
            <v>серый</v>
          </cell>
          <cell r="G3898" t="str">
            <v>соты</v>
          </cell>
          <cell r="H3898">
            <v>12</v>
          </cell>
          <cell r="I3898">
            <v>0</v>
          </cell>
          <cell r="J3898">
            <v>0</v>
          </cell>
          <cell r="K3898" t="str">
            <v>70*50 с вырезом</v>
          </cell>
        </row>
        <row r="3899">
          <cell r="A3899" t="str">
            <v>Мото003</v>
          </cell>
          <cell r="B3899" t="str">
            <v>YAMAHA FZS 1000</v>
          </cell>
          <cell r="E3899" t="str">
            <v>МОТО</v>
          </cell>
          <cell r="F3899" t="str">
            <v>черный</v>
          </cell>
          <cell r="G3899">
            <v>0</v>
          </cell>
          <cell r="H3899">
            <v>11</v>
          </cell>
          <cell r="I3899">
            <v>0</v>
          </cell>
          <cell r="J3899">
            <v>0</v>
          </cell>
          <cell r="K3899">
            <v>0</v>
          </cell>
        </row>
        <row r="3900">
          <cell r="A3900" t="str">
            <v>LODKA+Роджер+Зефир  3500 LT++grey+11</v>
          </cell>
          <cell r="B3900" t="str">
            <v>Лодка ROGER ZEFIR 3500 LT</v>
          </cell>
          <cell r="E3900" t="str">
            <v>лодка</v>
          </cell>
          <cell r="F3900" t="str">
            <v>серый</v>
          </cell>
          <cell r="G3900" t="str">
            <v>соты</v>
          </cell>
          <cell r="H3900">
            <v>11</v>
          </cell>
          <cell r="I3900">
            <v>0</v>
          </cell>
          <cell r="J3900">
            <v>0</v>
          </cell>
          <cell r="K3900">
            <v>0</v>
          </cell>
        </row>
        <row r="3901">
          <cell r="A3901" t="str">
            <v>Мото014</v>
          </cell>
          <cell r="B3901" t="str">
            <v>SF MOTO 500A</v>
          </cell>
          <cell r="E3901" t="str">
            <v>КВАДРОЦИКЛ</v>
          </cell>
          <cell r="F3901" t="str">
            <v>черный</v>
          </cell>
          <cell r="G3901">
            <v>0</v>
          </cell>
          <cell r="H3901">
            <v>11</v>
          </cell>
          <cell r="I3901">
            <v>0</v>
          </cell>
          <cell r="J3901">
            <v>0</v>
          </cell>
          <cell r="K3901">
            <v>0</v>
          </cell>
        </row>
        <row r="3902">
          <cell r="A3902" t="str">
            <v>LODKA+Роджер+Зефир_3700++grey+8</v>
          </cell>
          <cell r="B3902" t="str">
            <v>Лодка ROGER ZEFIR 3700</v>
          </cell>
          <cell r="E3902" t="str">
            <v>лодка</v>
          </cell>
          <cell r="F3902" t="str">
            <v>серый</v>
          </cell>
          <cell r="G3902" t="str">
            <v>соты</v>
          </cell>
          <cell r="H3902">
            <v>8</v>
          </cell>
          <cell r="I3902">
            <v>0</v>
          </cell>
          <cell r="J3902">
            <v>0</v>
          </cell>
          <cell r="K3902">
            <v>0</v>
          </cell>
        </row>
        <row r="3903">
          <cell r="A3903" t="str">
            <v>LODKA+Роджер+Зефир 3700++grey+8</v>
          </cell>
          <cell r="B3903" t="str">
            <v>Лодка ROGER ZEFIR 3700</v>
          </cell>
          <cell r="E3903" t="str">
            <v>лодка</v>
          </cell>
          <cell r="F3903" t="str">
            <v>серый</v>
          </cell>
          <cell r="G3903" t="str">
            <v>соты</v>
          </cell>
          <cell r="H3903">
            <v>8</v>
          </cell>
          <cell r="I3903">
            <v>0</v>
          </cell>
          <cell r="J3903">
            <v>0</v>
          </cell>
          <cell r="K3903">
            <v>0</v>
          </cell>
        </row>
        <row r="3904">
          <cell r="A3904" t="str">
            <v>LODKA+Роджер Зефир 3900+НДНД+grey+11</v>
          </cell>
          <cell r="B3904" t="str">
            <v>Лодка ROGER ZEFIR 3900</v>
          </cell>
          <cell r="E3904" t="str">
            <v>лодка</v>
          </cell>
          <cell r="F3904" t="str">
            <v>серый</v>
          </cell>
          <cell r="G3904" t="str">
            <v>соты</v>
          </cell>
          <cell r="H3904">
            <v>11</v>
          </cell>
          <cell r="I3904">
            <v>0</v>
          </cell>
          <cell r="J3904">
            <v>0</v>
          </cell>
          <cell r="K3904">
            <v>0</v>
          </cell>
        </row>
        <row r="3905">
          <cell r="A3905" t="str">
            <v>LODKA+Селенга+390++grey+11</v>
          </cell>
          <cell r="B3905" t="str">
            <v>Лодка SELENGA 390</v>
          </cell>
          <cell r="E3905" t="str">
            <v>лодка</v>
          </cell>
          <cell r="F3905" t="str">
            <v>серый</v>
          </cell>
          <cell r="G3905" t="str">
            <v>соты</v>
          </cell>
          <cell r="H3905">
            <v>11</v>
          </cell>
          <cell r="I3905">
            <v>0</v>
          </cell>
          <cell r="J3905">
            <v>0</v>
          </cell>
          <cell r="K3905">
            <v>0</v>
          </cell>
        </row>
        <row r="3906">
          <cell r="A3906" t="str">
            <v>LODKA+Шерпа 470 Jet+НДНД+grey+11</v>
          </cell>
          <cell r="B3906" t="str">
            <v>Лодка SHERPA 470 Jet</v>
          </cell>
          <cell r="E3906" t="str">
            <v>лодка</v>
          </cell>
          <cell r="F3906" t="str">
            <v>серый</v>
          </cell>
          <cell r="G3906" t="str">
            <v>соты</v>
          </cell>
          <cell r="H3906">
            <v>11</v>
          </cell>
          <cell r="I3906">
            <v>0</v>
          </cell>
          <cell r="J3906">
            <v>0</v>
          </cell>
          <cell r="K3906">
            <v>0</v>
          </cell>
        </row>
        <row r="3907">
          <cell r="A3907" t="str">
            <v>LODKA+Сильверадо+Спорт 36 S++grey+11</v>
          </cell>
          <cell r="B3907" t="str">
            <v xml:space="preserve">Лодка SILVERADO SPORT 36 S </v>
          </cell>
          <cell r="E3907" t="str">
            <v>лодка</v>
          </cell>
          <cell r="F3907" t="str">
            <v>серый</v>
          </cell>
          <cell r="G3907" t="str">
            <v>соты</v>
          </cell>
          <cell r="H3907">
            <v>11</v>
          </cell>
          <cell r="I3907">
            <v>0</v>
          </cell>
          <cell r="J3907">
            <v>0</v>
          </cell>
          <cell r="K3907">
            <v>0</v>
          </cell>
        </row>
        <row r="3908">
          <cell r="A3908" t="str">
            <v>LODKA+Скиф+200++black+11</v>
          </cell>
          <cell r="B3908" t="str">
            <v>Лодка SKIF 200</v>
          </cell>
          <cell r="E3908" t="str">
            <v>лодка</v>
          </cell>
          <cell r="F3908" t="str">
            <v>черный</v>
          </cell>
          <cell r="G3908" t="str">
            <v>соты</v>
          </cell>
          <cell r="H3908">
            <v>12</v>
          </cell>
          <cell r="I3908">
            <v>0</v>
          </cell>
          <cell r="J3908">
            <v>0</v>
          </cell>
          <cell r="K3908">
            <v>0</v>
          </cell>
        </row>
        <row r="3909">
          <cell r="A3909" t="str">
            <v>LODKA+Скиф+280++black+11</v>
          </cell>
          <cell r="B3909" t="str">
            <v>Лодка SKIF 280</v>
          </cell>
          <cell r="E3909" t="str">
            <v>лодка</v>
          </cell>
          <cell r="F3909" t="str">
            <v>черный</v>
          </cell>
          <cell r="G3909" t="str">
            <v>соты</v>
          </cell>
          <cell r="H3909">
            <v>11</v>
          </cell>
          <cell r="I3909">
            <v>0</v>
          </cell>
          <cell r="J3909">
            <v>0</v>
          </cell>
          <cell r="K3909">
            <v>0</v>
          </cell>
        </row>
        <row r="3910">
          <cell r="A3910" t="str">
            <v>LODKA+Скифф 320+пайол+grey+11</v>
          </cell>
          <cell r="B3910" t="str">
            <v>Лодка SKIFF 320</v>
          </cell>
          <cell r="E3910" t="str">
            <v>лодка</v>
          </cell>
          <cell r="F3910" t="str">
            <v>серый</v>
          </cell>
          <cell r="G3910" t="str">
            <v>соты</v>
          </cell>
          <cell r="H3910">
            <v>11</v>
          </cell>
          <cell r="I3910">
            <v>0</v>
          </cell>
          <cell r="J3910">
            <v>0</v>
          </cell>
          <cell r="K3910">
            <v>0</v>
          </cell>
        </row>
        <row r="3911">
          <cell r="A3911" t="str">
            <v>LODKA+Смарин+330_AIRMAX++grey+11</v>
          </cell>
          <cell r="B3911" t="str">
            <v>Лодка S-MARINE 330 AIR MAX</v>
          </cell>
          <cell r="E3911" t="str">
            <v>лодка</v>
          </cell>
          <cell r="F3911" t="str">
            <v>серый</v>
          </cell>
          <cell r="G3911" t="str">
            <v>соты</v>
          </cell>
          <cell r="H3911">
            <v>11</v>
          </cell>
          <cell r="I3911">
            <v>0</v>
          </cell>
          <cell r="J3911">
            <v>0</v>
          </cell>
          <cell r="K3911">
            <v>0</v>
          </cell>
        </row>
        <row r="3912">
          <cell r="A3912" t="str">
            <v>LODKA+Смарин+330AIR_MAX++black+11</v>
          </cell>
          <cell r="B3912" t="str">
            <v>Лодка S-MARINE 330 AIR MAX</v>
          </cell>
          <cell r="E3912" t="str">
            <v>лодка</v>
          </cell>
          <cell r="F3912" t="str">
            <v>черный</v>
          </cell>
          <cell r="G3912" t="str">
            <v>соты</v>
          </cell>
          <cell r="H3912">
            <v>11</v>
          </cell>
          <cell r="I3912">
            <v>0</v>
          </cell>
          <cell r="J3912">
            <v>0</v>
          </cell>
          <cell r="K3912">
            <v>0</v>
          </cell>
        </row>
        <row r="3913">
          <cell r="A3913" t="str">
            <v>LODKA+Смарин+360AirStandart++black+11</v>
          </cell>
          <cell r="B3913" t="str">
            <v>Лодка S-MARINE 360 AIR Standart</v>
          </cell>
          <cell r="E3913" t="str">
            <v>лодка</v>
          </cell>
          <cell r="F3913" t="str">
            <v>черный</v>
          </cell>
          <cell r="G3913" t="str">
            <v>соты</v>
          </cell>
          <cell r="H3913">
            <v>11</v>
          </cell>
          <cell r="I3913">
            <v>0</v>
          </cell>
          <cell r="J3913">
            <v>0</v>
          </cell>
          <cell r="K3913">
            <v>0</v>
          </cell>
        </row>
        <row r="3914">
          <cell r="A3914" t="str">
            <v>LODKA+СМарин+ Air Standart 380++grey+11</v>
          </cell>
          <cell r="B3914" t="str">
            <v>Лодка S-MARINE 380 AIR STANDART</v>
          </cell>
          <cell r="E3914" t="str">
            <v>лодка</v>
          </cell>
          <cell r="F3914" t="str">
            <v>серый</v>
          </cell>
          <cell r="G3914" t="str">
            <v>соты</v>
          </cell>
          <cell r="H3914">
            <v>11</v>
          </cell>
          <cell r="I3914">
            <v>0</v>
          </cell>
          <cell r="J3914">
            <v>0</v>
          </cell>
          <cell r="K3914">
            <v>0</v>
          </cell>
        </row>
        <row r="3915">
          <cell r="A3915" t="str">
            <v>LODKA+Смарин+360AirMAX++black+11</v>
          </cell>
          <cell r="B3915" t="str">
            <v>Лодка S-MARINE AIR MAX 360</v>
          </cell>
          <cell r="E3915" t="str">
            <v>лодка</v>
          </cell>
          <cell r="F3915" t="str">
            <v>черный</v>
          </cell>
          <cell r="G3915" t="str">
            <v xml:space="preserve">соты </v>
          </cell>
          <cell r="H3915">
            <v>11</v>
          </cell>
          <cell r="I3915">
            <v>0</v>
          </cell>
          <cell r="J3915">
            <v>0</v>
          </cell>
          <cell r="K3915">
            <v>0</v>
          </cell>
        </row>
        <row r="3916">
          <cell r="A3916" t="str">
            <v>Чехол_с диском L крас</v>
          </cell>
          <cell r="B3916" t="str">
            <v>Чехлы С ДИСКОМ "L", НЕ премиум</v>
          </cell>
          <cell r="E3916" t="str">
            <v>ЧЕХЛЫ ДЛЯ КОЛЕС</v>
          </cell>
          <cell r="F3916" t="str">
            <v>черный</v>
          </cell>
          <cell r="G3916">
            <v>0</v>
          </cell>
          <cell r="H3916">
            <v>2</v>
          </cell>
          <cell r="I3916">
            <v>0</v>
          </cell>
          <cell r="J3916">
            <v>0</v>
          </cell>
          <cell r="K3916" t="str">
            <v>черные с красным кантом</v>
          </cell>
        </row>
        <row r="3917">
          <cell r="A3917" t="str">
            <v>LODKA+Смарин+Air Max 360++grey+11</v>
          </cell>
          <cell r="B3917" t="str">
            <v>Лодка S-MARINE AIR MAX 360</v>
          </cell>
          <cell r="E3917" t="str">
            <v>лодка</v>
          </cell>
          <cell r="F3917" t="str">
            <v>серый</v>
          </cell>
          <cell r="G3917" t="str">
            <v xml:space="preserve">соты </v>
          </cell>
          <cell r="H3917">
            <v>11</v>
          </cell>
          <cell r="I3917">
            <v>0</v>
          </cell>
          <cell r="J3917">
            <v>0</v>
          </cell>
          <cell r="K3917">
            <v>0</v>
          </cell>
        </row>
        <row r="3918">
          <cell r="A3918" t="str">
            <v>NABOR100_80+NadorVprihozhuyu+100х30_80х50++grey+6</v>
          </cell>
          <cell r="B3918" t="str">
            <v>NABOR 100х30_80х50</v>
          </cell>
          <cell r="E3918" t="str">
            <v>ковер</v>
          </cell>
          <cell r="F3918" t="str">
            <v>серый</v>
          </cell>
          <cell r="G3918" t="str">
            <v>соты</v>
          </cell>
          <cell r="H3918">
            <v>6</v>
          </cell>
          <cell r="I3918">
            <v>1</v>
          </cell>
          <cell r="J3918">
            <v>1</v>
          </cell>
          <cell r="K3918">
            <v>0</v>
          </cell>
        </row>
        <row r="3919">
          <cell r="A3919" t="str">
            <v>LODKA+СМарин Air Max 380 +НДНД+grey+11</v>
          </cell>
          <cell r="B3919" t="str">
            <v xml:space="preserve">Лодка S-MARINE Air Max 380 </v>
          </cell>
          <cell r="E3919" t="str">
            <v>лодка</v>
          </cell>
          <cell r="F3919" t="str">
            <v>серый</v>
          </cell>
          <cell r="G3919" t="str">
            <v>соты</v>
          </cell>
          <cell r="H3919">
            <v>11</v>
          </cell>
          <cell r="I3919">
            <v>0</v>
          </cell>
          <cell r="J3919">
            <v>0</v>
          </cell>
          <cell r="K3919">
            <v>0</v>
          </cell>
        </row>
        <row r="3920">
          <cell r="A3920" t="str">
            <v>LODKA+Смарин+Air Standart 330 ++grey+11</v>
          </cell>
          <cell r="B3920" t="str">
            <v>Лодка S-MARINE AIR STANDART 330</v>
          </cell>
          <cell r="E3920" t="str">
            <v>лодка</v>
          </cell>
          <cell r="F3920" t="str">
            <v>серый</v>
          </cell>
          <cell r="G3920" t="str">
            <v>соты</v>
          </cell>
          <cell r="H3920">
            <v>11</v>
          </cell>
          <cell r="I3920">
            <v>0</v>
          </cell>
          <cell r="J3920">
            <v>0</v>
          </cell>
          <cell r="K3920">
            <v>0</v>
          </cell>
        </row>
        <row r="3921">
          <cell r="A3921" t="str">
            <v>LODKA+СМарин+SDP 420++grey+11</v>
          </cell>
          <cell r="B3921" t="str">
            <v xml:space="preserve">Лодка S-MARINE SDP 420 </v>
          </cell>
          <cell r="E3921" t="str">
            <v>лодка</v>
          </cell>
          <cell r="F3921" t="str">
            <v>серый</v>
          </cell>
          <cell r="G3921" t="str">
            <v>соты</v>
          </cell>
          <cell r="H3921">
            <v>11</v>
          </cell>
          <cell r="I3921">
            <v>0</v>
          </cell>
          <cell r="J3921">
            <v>0</v>
          </cell>
          <cell r="K3921">
            <v>0</v>
          </cell>
        </row>
        <row r="3922">
          <cell r="A3922" t="str">
            <v>LODKA+СМарин+Air MAX SDP 330 ++grey+11</v>
          </cell>
          <cell r="B3922" t="str">
            <v>Лодка S-MARINE SDP MAX 330</v>
          </cell>
          <cell r="E3922" t="str">
            <v>лодка</v>
          </cell>
          <cell r="F3922" t="str">
            <v>серый</v>
          </cell>
          <cell r="G3922" t="str">
            <v>соты</v>
          </cell>
          <cell r="H3922">
            <v>11</v>
          </cell>
          <cell r="I3922">
            <v>0</v>
          </cell>
          <cell r="J3922">
            <v>0</v>
          </cell>
          <cell r="K3922">
            <v>0</v>
          </cell>
        </row>
        <row r="3923">
          <cell r="A3923" t="str">
            <v>LODKA+СМарин+Air SDP Standart 365++grey+11</v>
          </cell>
          <cell r="B3923" t="str">
            <v>Лодка S-MARINE SDP STANDART 365</v>
          </cell>
          <cell r="E3923" t="str">
            <v>лодка</v>
          </cell>
          <cell r="F3923" t="str">
            <v>серый</v>
          </cell>
          <cell r="G3923" t="str">
            <v>соты</v>
          </cell>
          <cell r="H3923">
            <v>11</v>
          </cell>
          <cell r="I3923">
            <v>0</v>
          </cell>
          <cell r="J3923">
            <v>0</v>
          </cell>
          <cell r="K3923">
            <v>0</v>
          </cell>
        </row>
        <row r="3924">
          <cell r="A3924" t="str">
            <v>LODKA+Солар+330КOptima++black+11</v>
          </cell>
          <cell r="B3924" t="str">
            <v>Лодка SOLAR 330 К Оптима</v>
          </cell>
          <cell r="E3924" t="str">
            <v>лодка</v>
          </cell>
          <cell r="F3924" t="str">
            <v>черный</v>
          </cell>
          <cell r="G3924" t="str">
            <v xml:space="preserve">соты </v>
          </cell>
          <cell r="H3924">
            <v>11</v>
          </cell>
          <cell r="I3924">
            <v>0</v>
          </cell>
          <cell r="J3924">
            <v>0</v>
          </cell>
          <cell r="K3924">
            <v>0</v>
          </cell>
        </row>
        <row r="3925">
          <cell r="A3925" t="str">
            <v>LODKA+Солар+350++black+11</v>
          </cell>
          <cell r="B3925" t="str">
            <v>Лодка SOLAR 350</v>
          </cell>
          <cell r="E3925" t="str">
            <v>лодка</v>
          </cell>
          <cell r="F3925" t="str">
            <v>черный</v>
          </cell>
          <cell r="G3925" t="str">
            <v>соты</v>
          </cell>
          <cell r="H3925">
            <v>11</v>
          </cell>
          <cell r="I3925">
            <v>0</v>
          </cell>
          <cell r="J3925">
            <v>0</v>
          </cell>
          <cell r="K3925">
            <v>0</v>
          </cell>
        </row>
        <row r="3926">
          <cell r="A3926" t="str">
            <v>LODKA+Солар+350 К
Максима ++black+11</v>
          </cell>
          <cell r="B3926" t="str">
            <v>Лодка SOLAR 350 K MAXIMA</v>
          </cell>
          <cell r="E3926" t="str">
            <v>лодка</v>
          </cell>
          <cell r="F3926" t="str">
            <v>черный</v>
          </cell>
          <cell r="G3926" t="str">
            <v>соты</v>
          </cell>
          <cell r="H3926">
            <v>11</v>
          </cell>
          <cell r="I3926">
            <v>0</v>
          </cell>
          <cell r="J3926">
            <v>0</v>
          </cell>
          <cell r="K3926">
            <v>0</v>
          </cell>
        </row>
        <row r="3927">
          <cell r="A3927" t="str">
            <v>ORG_70+Org+70cm+grey+11</v>
          </cell>
          <cell r="B3927" t="str">
            <v>Органайзер 70</v>
          </cell>
          <cell r="E3927" t="str">
            <v>органайзер</v>
          </cell>
          <cell r="F3927" t="str">
            <v>серый</v>
          </cell>
          <cell r="G3927" t="str">
            <v>соты</v>
          </cell>
          <cell r="H3927">
            <v>11</v>
          </cell>
          <cell r="I3927">
            <v>1</v>
          </cell>
          <cell r="J3927">
            <v>1</v>
          </cell>
          <cell r="K3927" t="str">
            <v>70см</v>
          </cell>
        </row>
        <row r="3928">
          <cell r="A3928" t="str">
            <v>LODKA+Солар+350 КМаксима ++black+11</v>
          </cell>
          <cell r="B3928" t="str">
            <v>Лодка SOLAR 350 K MAXIMA</v>
          </cell>
          <cell r="E3928" t="str">
            <v>лодка</v>
          </cell>
          <cell r="F3928" t="str">
            <v>черный</v>
          </cell>
          <cell r="G3928" t="str">
            <v>соты</v>
          </cell>
          <cell r="H3928">
            <v>11</v>
          </cell>
          <cell r="I3928">
            <v>0</v>
          </cell>
          <cell r="J3928">
            <v>0</v>
          </cell>
          <cell r="K3928">
            <v>0</v>
          </cell>
        </row>
        <row r="3929">
          <cell r="A3929" t="str">
            <v>LODKA+Солар+380 Strannik (Оптима)++black+2</v>
          </cell>
          <cell r="B3929" t="str">
            <v>Лодка SOLAR 380 Strannik (Оптима)</v>
          </cell>
          <cell r="E3929" t="str">
            <v>лодка</v>
          </cell>
          <cell r="F3929" t="str">
            <v>черный</v>
          </cell>
          <cell r="G3929" t="str">
            <v>соты</v>
          </cell>
          <cell r="H3929">
            <v>2</v>
          </cell>
          <cell r="I3929">
            <v>0</v>
          </cell>
          <cell r="J3929">
            <v>0</v>
          </cell>
          <cell r="K3929">
            <v>0</v>
          </cell>
        </row>
        <row r="3930">
          <cell r="A3930" t="str">
            <v>VOD_Mercury_Mariner_I_black+12</v>
          </cell>
          <cell r="B3930" t="str">
            <v>MERCURY MARINER 1</v>
          </cell>
          <cell r="E3930" t="str">
            <v>водитель</v>
          </cell>
          <cell r="F3930" t="str">
            <v>черный</v>
          </cell>
          <cell r="G3930" t="str">
            <v>соты</v>
          </cell>
          <cell r="H3930">
            <v>12</v>
          </cell>
          <cell r="I3930">
            <v>1</v>
          </cell>
          <cell r="J3930">
            <v>1</v>
          </cell>
          <cell r="K3930" t="str">
            <v>водитель</v>
          </cell>
        </row>
        <row r="3931">
          <cell r="A3931" t="str">
            <v>PERED_EVA_Volvo_XC70_II_black+12</v>
          </cell>
          <cell r="B3931" t="str">
            <v>VOLVO XC70 2</v>
          </cell>
          <cell r="E3931" t="str">
            <v>передние</v>
          </cell>
          <cell r="F3931" t="str">
            <v>черный</v>
          </cell>
          <cell r="G3931" t="str">
            <v>соты</v>
          </cell>
          <cell r="H3931">
            <v>12</v>
          </cell>
          <cell r="I3931">
            <v>1</v>
          </cell>
          <cell r="J3931">
            <v>1</v>
          </cell>
          <cell r="K3931" t="str">
            <v>передние</v>
          </cell>
        </row>
        <row r="3932">
          <cell r="A3932" t="str">
            <v>LODKA+Солар+380 Strannik (Оптима)++grey+12</v>
          </cell>
          <cell r="B3932" t="str">
            <v>Лодка SOLAR 380 Strannik (Оптима)</v>
          </cell>
          <cell r="E3932" t="str">
            <v>лодка</v>
          </cell>
          <cell r="F3932" t="str">
            <v>серый</v>
          </cell>
          <cell r="G3932" t="str">
            <v>соты</v>
          </cell>
          <cell r="H3932">
            <v>12</v>
          </cell>
          <cell r="I3932">
            <v>0</v>
          </cell>
          <cell r="J3932">
            <v>0</v>
          </cell>
          <cell r="K3932">
            <v>0</v>
          </cell>
        </row>
        <row r="3933">
          <cell r="A3933" t="str">
            <v>Чехол_с диском M сер</v>
          </cell>
          <cell r="B3933" t="str">
            <v>Чехол_с диском M сер</v>
          </cell>
          <cell r="E3933" t="str">
            <v>ЧЕХЛЫ ДЛЯ КОЛЕС</v>
          </cell>
          <cell r="F3933" t="str">
            <v>черный</v>
          </cell>
          <cell r="G3933">
            <v>0</v>
          </cell>
          <cell r="H3933">
            <v>17</v>
          </cell>
          <cell r="I3933">
            <v>0</v>
          </cell>
          <cell r="J3933">
            <v>0</v>
          </cell>
          <cell r="K3933">
            <v>0</v>
          </cell>
        </row>
        <row r="3934">
          <cell r="A3934" t="str">
            <v>Чехол_без диска M сер</v>
          </cell>
          <cell r="B3934" t="str">
            <v>Чехол_без диска M сер</v>
          </cell>
          <cell r="E3934" t="str">
            <v>ЧЕХЛЫ ДЛЯ КОЛЕС</v>
          </cell>
          <cell r="F3934" t="str">
            <v>серый</v>
          </cell>
          <cell r="G3934">
            <v>0</v>
          </cell>
          <cell r="H3934">
            <v>17</v>
          </cell>
          <cell r="I3934">
            <v>0</v>
          </cell>
          <cell r="J3934">
            <v>0</v>
          </cell>
          <cell r="K3934">
            <v>0</v>
          </cell>
        </row>
        <row r="3935">
          <cell r="A3935" t="str">
            <v>NAKLADKA+РСкам-чер115х27-1</v>
          </cell>
          <cell r="B3935" t="str">
            <v>РЫБАЦКОЕ СЧАСТЬЕ. С КЕДЕРОМ. 115х27, черный ПВХ, 1 шт</v>
          </cell>
          <cell r="E3935" t="str">
            <v>СИДУШКА</v>
          </cell>
          <cell r="F3935" t="str">
            <v>камуфляж</v>
          </cell>
          <cell r="G3935">
            <v>0</v>
          </cell>
          <cell r="H3935">
            <v>11</v>
          </cell>
          <cell r="I3935">
            <v>0</v>
          </cell>
          <cell r="J3935">
            <v>0</v>
          </cell>
          <cell r="K3935" t="str">
            <v>115x27, 1шт.</v>
          </cell>
        </row>
        <row r="3936">
          <cell r="A3936" t="str">
            <v>NAKLADKA+РСкам-чер110х27-1</v>
          </cell>
          <cell r="B3936" t="str">
            <v>РЫБАЦКОЕ СЧАСТЬЕ. С КЕДЕРОМ. 110х27, черный ПВХ, 1 шт</v>
          </cell>
          <cell r="E3936" t="str">
            <v>СИДУШКА</v>
          </cell>
          <cell r="F3936" t="str">
            <v>камуфляж</v>
          </cell>
          <cell r="G3936">
            <v>0</v>
          </cell>
          <cell r="H3936">
            <v>11</v>
          </cell>
          <cell r="I3936">
            <v>0</v>
          </cell>
          <cell r="J3936">
            <v>0</v>
          </cell>
          <cell r="K3936" t="str">
            <v>110x27, 1шт.</v>
          </cell>
        </row>
        <row r="3937">
          <cell r="A3937" t="str">
            <v>NAKLADKA+РСкам-чер105х27-1</v>
          </cell>
          <cell r="B3937" t="str">
            <v>РЫБАЦКОЕ СЧАСТЬЕ. С КЕДЕРОМ. 105х27, черный ПВХ, 1 шт</v>
          </cell>
          <cell r="E3937" t="str">
            <v>СИДУШКА</v>
          </cell>
          <cell r="F3937" t="str">
            <v>камуфляж</v>
          </cell>
          <cell r="G3937">
            <v>0</v>
          </cell>
          <cell r="H3937">
            <v>11</v>
          </cell>
          <cell r="I3937">
            <v>0</v>
          </cell>
          <cell r="J3937">
            <v>0</v>
          </cell>
          <cell r="K3937" t="str">
            <v>105x27, 1шт.</v>
          </cell>
        </row>
        <row r="3938">
          <cell r="A3938" t="str">
            <v>NAKLADKA+РСкам-чер100х27-1</v>
          </cell>
          <cell r="B3938" t="str">
            <v>РЫБАЦКОЕ СЧАСТЬЕ. С КЕДЕРОМ. 100х27, черный ПВХ, 1 шт</v>
          </cell>
          <cell r="E3938" t="str">
            <v>СИДУШКА</v>
          </cell>
          <cell r="F3938" t="str">
            <v>камуфляж</v>
          </cell>
          <cell r="G3938">
            <v>0</v>
          </cell>
          <cell r="H3938">
            <v>11</v>
          </cell>
          <cell r="I3938">
            <v>0</v>
          </cell>
          <cell r="J3938">
            <v>0</v>
          </cell>
          <cell r="K3938" t="str">
            <v>100x27, 1шт.</v>
          </cell>
        </row>
        <row r="3939">
          <cell r="A3939" t="str">
            <v>NAKLADKA+РСкам-чер95х22-1</v>
          </cell>
          <cell r="B3939" t="str">
            <v>РЫБАЦКОЕ СЧАСТЬЕ. С КЕДЕРОМ. 95х22, черный ПВХ, 1 шт</v>
          </cell>
          <cell r="E3939" t="str">
            <v>СИДУШКА</v>
          </cell>
          <cell r="F3939" t="str">
            <v>камуфляж</v>
          </cell>
          <cell r="G3939">
            <v>0</v>
          </cell>
          <cell r="H3939">
            <v>11</v>
          </cell>
          <cell r="I3939">
            <v>0</v>
          </cell>
          <cell r="J3939">
            <v>0</v>
          </cell>
          <cell r="K3939" t="str">
            <v>95x22, 1шт.</v>
          </cell>
        </row>
        <row r="3940">
          <cell r="A3940" t="str">
            <v>NAKLADKA+РСкам-чер95х27-1</v>
          </cell>
          <cell r="B3940" t="str">
            <v>РЫБАЦКОЕ СЧАСТЬЕ. С КЕДЕРОМ. 95х27, черный ПВХ, 1 шт</v>
          </cell>
          <cell r="E3940" t="str">
            <v>СИДУШКА</v>
          </cell>
          <cell r="F3940" t="str">
            <v>камуфляж</v>
          </cell>
          <cell r="G3940">
            <v>0</v>
          </cell>
          <cell r="H3940">
            <v>11</v>
          </cell>
          <cell r="I3940">
            <v>0</v>
          </cell>
          <cell r="J3940">
            <v>0</v>
          </cell>
          <cell r="K3940" t="str">
            <v>95x27, 1шт.</v>
          </cell>
        </row>
        <row r="3941">
          <cell r="A3941" t="str">
            <v>NAKLADKA+РСкам-чер90х22-1</v>
          </cell>
          <cell r="B3941" t="str">
            <v>РЫБАЦКОЕ СЧАСТЬЕ. С КЕДЕРОМ. 90х22, черный ПВХ, 1 шт</v>
          </cell>
          <cell r="E3941" t="str">
            <v>СИДУШКА</v>
          </cell>
          <cell r="F3941" t="str">
            <v>камуфляж</v>
          </cell>
          <cell r="G3941">
            <v>0</v>
          </cell>
          <cell r="H3941">
            <v>11</v>
          </cell>
          <cell r="I3941">
            <v>0</v>
          </cell>
          <cell r="J3941">
            <v>0</v>
          </cell>
          <cell r="K3941" t="str">
            <v>90x22, 1шт.</v>
          </cell>
        </row>
        <row r="3942">
          <cell r="A3942" t="str">
            <v>NAKLADKA+РСкам-чер85х22-1</v>
          </cell>
          <cell r="B3942" t="str">
            <v>РЫБАЦКОЕ СЧАСТЬЕ. С КЕДЕРОМ. 85х22, черный ПВХ, 1 шт</v>
          </cell>
          <cell r="E3942" t="str">
            <v>СИДУШКА</v>
          </cell>
          <cell r="F3942" t="str">
            <v>камуфляж</v>
          </cell>
          <cell r="G3942">
            <v>0</v>
          </cell>
          <cell r="H3942">
            <v>11</v>
          </cell>
          <cell r="I3942">
            <v>0</v>
          </cell>
          <cell r="J3942">
            <v>0</v>
          </cell>
          <cell r="K3942" t="str">
            <v>85x22, 1шт.</v>
          </cell>
        </row>
        <row r="3943">
          <cell r="A3943" t="str">
            <v>NAKLADKA+РСкам-чер80х22-1</v>
          </cell>
          <cell r="B3943" t="str">
            <v>РЫБАЦКОЕ СЧАСТЬЕ. С КЕДЕРОМ. 80х22, черный ПВХ, 1 шт</v>
          </cell>
          <cell r="E3943" t="str">
            <v>СИДУШКА</v>
          </cell>
          <cell r="F3943" t="str">
            <v>камуфляж</v>
          </cell>
          <cell r="G3943">
            <v>0</v>
          </cell>
          <cell r="H3943">
            <v>11</v>
          </cell>
          <cell r="I3943">
            <v>0</v>
          </cell>
          <cell r="J3943">
            <v>0</v>
          </cell>
          <cell r="K3943" t="str">
            <v>80x22, 1шт.</v>
          </cell>
        </row>
        <row r="3944">
          <cell r="A3944" t="str">
            <v>NAKLADKA+РСкам-чер75х22-1</v>
          </cell>
          <cell r="B3944" t="str">
            <v>РЫБАЦКОЕ СЧАСТЬЕ. С КЕДЕРОМ. 75х22, черный ПВХ, 1 шт</v>
          </cell>
          <cell r="E3944" t="str">
            <v>СИДУШКА</v>
          </cell>
          <cell r="F3944" t="str">
            <v>камуфляж</v>
          </cell>
          <cell r="G3944">
            <v>0</v>
          </cell>
          <cell r="H3944">
            <v>11</v>
          </cell>
          <cell r="I3944">
            <v>0</v>
          </cell>
          <cell r="J3944">
            <v>0</v>
          </cell>
          <cell r="K3944" t="str">
            <v>75x22, 1шт.</v>
          </cell>
        </row>
        <row r="3945">
          <cell r="A3945" t="str">
            <v>NAKLADKA+РСкам-чер70х22-1</v>
          </cell>
          <cell r="B3945" t="str">
            <v>РЫБАЦКОЕ СЧАСТЬЕ. С КЕДЕРОМ. 70х22, черный ПВХ, 1 шт</v>
          </cell>
          <cell r="E3945" t="str">
            <v>СИДУШКА</v>
          </cell>
          <cell r="F3945" t="str">
            <v>камуфляж</v>
          </cell>
          <cell r="G3945">
            <v>0</v>
          </cell>
          <cell r="H3945">
            <v>11</v>
          </cell>
          <cell r="I3945">
            <v>0</v>
          </cell>
          <cell r="J3945">
            <v>0</v>
          </cell>
          <cell r="K3945" t="str">
            <v>70x22, 1шт.</v>
          </cell>
        </row>
        <row r="3946">
          <cell r="A3946" t="str">
            <v>NAKLADKA+РСкам-чер65х22-1</v>
          </cell>
          <cell r="B3946" t="str">
            <v>РЫБАЦКОЕ СЧАСТЬЕ. С КЕДЕРОМ. 65х22, черный ПВХ, 1 шт</v>
          </cell>
          <cell r="E3946" t="str">
            <v>СИДУШКА</v>
          </cell>
          <cell r="F3946" t="str">
            <v>камуфляж</v>
          </cell>
          <cell r="G3946">
            <v>0</v>
          </cell>
          <cell r="H3946">
            <v>11</v>
          </cell>
          <cell r="I3946">
            <v>0</v>
          </cell>
          <cell r="J3946">
            <v>0</v>
          </cell>
          <cell r="K3946" t="str">
            <v>65x22, 1шт.</v>
          </cell>
        </row>
        <row r="3947">
          <cell r="A3947" t="str">
            <v>NAKLADKA+РСхак-чер115х27-1</v>
          </cell>
          <cell r="B3947" t="str">
            <v>РЫБАЦКОЕ СЧАСТЬЕ. С КЕДЕРОМ. 115х27, черный ПВХ, 1 шт</v>
          </cell>
          <cell r="E3947" t="str">
            <v>СИДУШКА</v>
          </cell>
          <cell r="F3947" t="str">
            <v>хаки</v>
          </cell>
          <cell r="G3947">
            <v>0</v>
          </cell>
          <cell r="H3947">
            <v>11</v>
          </cell>
          <cell r="I3947">
            <v>0</v>
          </cell>
          <cell r="J3947">
            <v>0</v>
          </cell>
          <cell r="K3947" t="str">
            <v>115x27, 1шт.</v>
          </cell>
        </row>
        <row r="3948">
          <cell r="A3948" t="str">
            <v>NAKLADKA+РСхак-чер110х27-1</v>
          </cell>
          <cell r="B3948" t="str">
            <v>РЫБАЦКОЕ СЧАСТЬЕ. С КЕДЕРОМ. 110х27, черный ПВХ, 1 шт</v>
          </cell>
          <cell r="E3948" t="str">
            <v>СИДУШКА</v>
          </cell>
          <cell r="F3948" t="str">
            <v>хаки</v>
          </cell>
          <cell r="G3948">
            <v>0</v>
          </cell>
          <cell r="H3948">
            <v>11</v>
          </cell>
          <cell r="I3948">
            <v>0</v>
          </cell>
          <cell r="J3948">
            <v>0</v>
          </cell>
          <cell r="K3948" t="str">
            <v>110x27, 1шт.</v>
          </cell>
        </row>
        <row r="3949">
          <cell r="A3949" t="str">
            <v>NAKLADKA+РСхак-чер105х27-1</v>
          </cell>
          <cell r="B3949" t="str">
            <v>РЫБАЦКОЕ СЧАСТЬЕ. С КЕДЕРОМ. 105х27, черный ПВХ, 1 шт</v>
          </cell>
          <cell r="E3949" t="str">
            <v>СИДУШКА</v>
          </cell>
          <cell r="F3949" t="str">
            <v>хаки</v>
          </cell>
          <cell r="G3949">
            <v>0</v>
          </cell>
          <cell r="H3949">
            <v>11</v>
          </cell>
          <cell r="I3949">
            <v>0</v>
          </cell>
          <cell r="J3949">
            <v>0</v>
          </cell>
          <cell r="K3949" t="str">
            <v>105x27, 1шт.</v>
          </cell>
        </row>
        <row r="3950">
          <cell r="A3950" t="str">
            <v>NAKLADKA+РСхак-чер100х27-1</v>
          </cell>
          <cell r="B3950" t="str">
            <v>РЫБАЦКОЕ СЧАСТЬЕ. С КЕДЕРОМ. 100х27, черный ПВХ, 1 шт</v>
          </cell>
          <cell r="E3950" t="str">
            <v>СИДУШКА</v>
          </cell>
          <cell r="F3950" t="str">
            <v>хаки</v>
          </cell>
          <cell r="G3950">
            <v>0</v>
          </cell>
          <cell r="H3950">
            <v>11</v>
          </cell>
          <cell r="I3950">
            <v>0</v>
          </cell>
          <cell r="J3950">
            <v>0</v>
          </cell>
          <cell r="K3950" t="str">
            <v>100x27, 1шт.</v>
          </cell>
        </row>
        <row r="3951">
          <cell r="A3951" t="str">
            <v>NAKLADKA+РСхак-чер95х27-1</v>
          </cell>
          <cell r="B3951" t="str">
            <v>РЫБАЦКОЕ СЧАСТЬЕ. С КЕДЕРОМ. 95х27, черный ПВХ, 1 шт</v>
          </cell>
          <cell r="E3951" t="str">
            <v>СИДУШКА</v>
          </cell>
          <cell r="F3951" t="str">
            <v>хаки</v>
          </cell>
          <cell r="G3951">
            <v>0</v>
          </cell>
          <cell r="H3951">
            <v>11</v>
          </cell>
          <cell r="I3951">
            <v>0</v>
          </cell>
          <cell r="J3951">
            <v>0</v>
          </cell>
          <cell r="K3951" t="str">
            <v>95x27, 1шт.</v>
          </cell>
        </row>
        <row r="3952">
          <cell r="A3952" t="str">
            <v>NAKLADKA+РСхак-чер95х22-1</v>
          </cell>
          <cell r="B3952" t="str">
            <v>РЫБАЦКОЕ СЧАСТЬЕ. С КЕДЕРОМ. 95х22, черный ПВХ, 1 шт</v>
          </cell>
          <cell r="E3952" t="str">
            <v>СИДУШКА</v>
          </cell>
          <cell r="F3952" t="str">
            <v>хаки</v>
          </cell>
          <cell r="G3952">
            <v>0</v>
          </cell>
          <cell r="H3952">
            <v>11</v>
          </cell>
          <cell r="I3952">
            <v>0</v>
          </cell>
          <cell r="J3952">
            <v>0</v>
          </cell>
          <cell r="K3952" t="str">
            <v>95x22, 1шт.</v>
          </cell>
        </row>
        <row r="3953">
          <cell r="A3953" t="str">
            <v>NAKLADKA+РСхак-чер90х22-1</v>
          </cell>
          <cell r="B3953" t="str">
            <v>РЫБАЦКОЕ СЧАСТЬЕ. С КЕДЕРОМ. 90х22, черный ПВХ, 1 шт</v>
          </cell>
          <cell r="E3953" t="str">
            <v>СИДУШКА</v>
          </cell>
          <cell r="F3953" t="str">
            <v>хаки</v>
          </cell>
          <cell r="G3953">
            <v>0</v>
          </cell>
          <cell r="H3953">
            <v>11</v>
          </cell>
          <cell r="I3953">
            <v>0</v>
          </cell>
          <cell r="J3953">
            <v>0</v>
          </cell>
          <cell r="K3953" t="str">
            <v>90x22, 1шт.</v>
          </cell>
        </row>
        <row r="3954">
          <cell r="A3954" t="str">
            <v>NAKLADKA+РСхак-чер85х22-1</v>
          </cell>
          <cell r="B3954" t="str">
            <v>РЫБАЦКОЕ СЧАСТЬЕ. С КЕДЕРОМ. 85х22, черный ПВХ, 1 шт</v>
          </cell>
          <cell r="E3954" t="str">
            <v>СИДУШКА</v>
          </cell>
          <cell r="F3954" t="str">
            <v>хаки</v>
          </cell>
          <cell r="G3954">
            <v>0</v>
          </cell>
          <cell r="H3954">
            <v>11</v>
          </cell>
          <cell r="I3954">
            <v>0</v>
          </cell>
          <cell r="J3954">
            <v>0</v>
          </cell>
          <cell r="K3954" t="str">
            <v>85x22, 1шт.</v>
          </cell>
        </row>
        <row r="3955">
          <cell r="A3955" t="str">
            <v>NAKLADKA+РСхак-чер80х22-1</v>
          </cell>
          <cell r="B3955" t="str">
            <v>РЫБАЦКОЕ СЧАСТЬЕ. С КЕДЕРОМ. 80х22, черный ПВХ, 1 шт</v>
          </cell>
          <cell r="E3955" t="str">
            <v>СИДУШКА</v>
          </cell>
          <cell r="F3955" t="str">
            <v>хаки</v>
          </cell>
          <cell r="G3955">
            <v>0</v>
          </cell>
          <cell r="H3955">
            <v>11</v>
          </cell>
          <cell r="I3955">
            <v>0</v>
          </cell>
          <cell r="J3955">
            <v>0</v>
          </cell>
          <cell r="K3955" t="str">
            <v>80x22, 1шт.</v>
          </cell>
        </row>
        <row r="3956">
          <cell r="A3956" t="str">
            <v>NAKLADKA+РСхак-чер75х22-1</v>
          </cell>
          <cell r="B3956" t="str">
            <v>РЫБАЦКОЕ СЧАСТЬЕ. С КЕДЕРОМ. 75х22, черный ПВХ, 1 шт</v>
          </cell>
          <cell r="E3956" t="str">
            <v>СИДУШКА</v>
          </cell>
          <cell r="F3956" t="str">
            <v>хаки</v>
          </cell>
          <cell r="G3956">
            <v>0</v>
          </cell>
          <cell r="H3956">
            <v>11</v>
          </cell>
          <cell r="I3956">
            <v>0</v>
          </cell>
          <cell r="J3956">
            <v>0</v>
          </cell>
          <cell r="K3956" t="str">
            <v>75x22, 1шт.</v>
          </cell>
        </row>
        <row r="3957">
          <cell r="A3957" t="str">
            <v>NAKLADKA+РСхак-чер70х22-1</v>
          </cell>
          <cell r="B3957" t="str">
            <v>РЫБАЦКОЕ СЧАСТЬЕ. С КЕДЕРОМ. 70х22, черный ПВХ, 1 шт</v>
          </cell>
          <cell r="E3957" t="str">
            <v>СИДУШКА</v>
          </cell>
          <cell r="F3957" t="str">
            <v>хаки</v>
          </cell>
          <cell r="G3957">
            <v>0</v>
          </cell>
          <cell r="H3957">
            <v>11</v>
          </cell>
          <cell r="I3957">
            <v>0</v>
          </cell>
          <cell r="J3957">
            <v>0</v>
          </cell>
          <cell r="K3957" t="str">
            <v>70x22, 1шт.</v>
          </cell>
        </row>
        <row r="3958">
          <cell r="A3958" t="str">
            <v>NAKLADKA+РСхак-чер65х22-1</v>
          </cell>
          <cell r="B3958" t="str">
            <v>РЫБАЦКОЕ СЧАСТЬЕ. С КЕДЕРОМ. 65х22, черный ПВХ, 1 шт</v>
          </cell>
          <cell r="E3958" t="str">
            <v>СИДУШКА</v>
          </cell>
          <cell r="F3958" t="str">
            <v>хаки</v>
          </cell>
          <cell r="G3958">
            <v>0</v>
          </cell>
          <cell r="H3958">
            <v>11</v>
          </cell>
          <cell r="I3958">
            <v>0</v>
          </cell>
          <cell r="J3958">
            <v>0</v>
          </cell>
          <cell r="K3958" t="str">
            <v>65x22, 1шт.</v>
          </cell>
        </row>
        <row r="3959">
          <cell r="A3959" t="str">
            <v>TENT_320_black+2</v>
          </cell>
          <cell r="B3959" t="str">
            <v>Чехол стояночный для лодки 320</v>
          </cell>
          <cell r="E3959" t="str">
            <v>ТЕНТ</v>
          </cell>
          <cell r="F3959" t="str">
            <v>черный</v>
          </cell>
          <cell r="G3959">
            <v>0</v>
          </cell>
          <cell r="H3959">
            <v>2</v>
          </cell>
          <cell r="I3959">
            <v>0</v>
          </cell>
          <cell r="J3959">
            <v>0</v>
          </cell>
          <cell r="K3959">
            <v>320</v>
          </cell>
        </row>
        <row r="3960">
          <cell r="A3960" t="str">
            <v>TENT_360_black+2</v>
          </cell>
          <cell r="B3960" t="str">
            <v>Чехол стояночный для лодки 360</v>
          </cell>
          <cell r="E3960" t="str">
            <v>ТЕНТ</v>
          </cell>
          <cell r="F3960" t="str">
            <v>черный</v>
          </cell>
          <cell r="G3960">
            <v>0</v>
          </cell>
          <cell r="H3960">
            <v>2</v>
          </cell>
          <cell r="I3960">
            <v>0</v>
          </cell>
          <cell r="J3960">
            <v>0</v>
          </cell>
          <cell r="K3960">
            <v>360</v>
          </cell>
        </row>
        <row r="3961">
          <cell r="A3961" t="str">
            <v>TENT_380_black+2</v>
          </cell>
          <cell r="B3961" t="str">
            <v>Чехол стояночный для лодки 380</v>
          </cell>
          <cell r="E3961" t="str">
            <v>ТЕНТ</v>
          </cell>
          <cell r="F3961" t="str">
            <v>черный</v>
          </cell>
          <cell r="G3961">
            <v>0</v>
          </cell>
          <cell r="H3961">
            <v>2</v>
          </cell>
          <cell r="I3961">
            <v>0</v>
          </cell>
          <cell r="J3961">
            <v>0</v>
          </cell>
          <cell r="K3961">
            <v>380</v>
          </cell>
        </row>
        <row r="3962">
          <cell r="A3962" t="str">
            <v>LODKA+Солар 420 Strela Jet Tunnel+НДНД+grey+11</v>
          </cell>
          <cell r="B3962" t="str">
            <v>Лодка SOLAR 420 Strela Jet Tunnel</v>
          </cell>
          <cell r="E3962" t="str">
            <v>лодка</v>
          </cell>
          <cell r="F3962" t="str">
            <v>серый</v>
          </cell>
          <cell r="G3962" t="str">
            <v>соты</v>
          </cell>
          <cell r="H3962">
            <v>11</v>
          </cell>
          <cell r="I3962">
            <v>0</v>
          </cell>
          <cell r="J3962">
            <v>0</v>
          </cell>
          <cell r="K3962">
            <v>0</v>
          </cell>
        </row>
        <row r="3963">
          <cell r="A3963" t="str">
            <v>хаки 95х27см</v>
          </cell>
          <cell r="B3963" t="str">
            <v>РЫБАЦКОЕ СЧАСТЬЕ. С КЕДЕРОМ. 95х27, черный ПВХ, 1 шт</v>
          </cell>
          <cell r="E3963" t="str">
            <v>СИДУШКА</v>
          </cell>
          <cell r="F3963" t="str">
            <v>хаки</v>
          </cell>
          <cell r="G3963">
            <v>0</v>
          </cell>
          <cell r="H3963">
            <v>11</v>
          </cell>
          <cell r="I3963">
            <v>0</v>
          </cell>
          <cell r="J3963">
            <v>0</v>
          </cell>
          <cell r="K3963" t="str">
            <v>95x27, 1шт.</v>
          </cell>
        </row>
        <row r="3964">
          <cell r="A3964" t="str">
            <v>камуфляж75см</v>
          </cell>
          <cell r="B3964" t="str">
            <v>РЫБАЦКОЕ СЧАСТЬЕ. С КЕДЕРОМ. 75х22, черный ПВХ, 1 шт</v>
          </cell>
          <cell r="E3964" t="str">
            <v>СИДУШКА</v>
          </cell>
          <cell r="F3964" t="str">
            <v>камуфляж</v>
          </cell>
          <cell r="G3964">
            <v>0</v>
          </cell>
          <cell r="H3964">
            <v>11</v>
          </cell>
          <cell r="I3964">
            <v>0</v>
          </cell>
          <cell r="J3964">
            <v>0</v>
          </cell>
          <cell r="K3964" t="str">
            <v>75x22, 1шт.</v>
          </cell>
        </row>
        <row r="3965">
          <cell r="A3965" t="str">
            <v>LODKA+Солар+450++grey+11</v>
          </cell>
          <cell r="B3965" t="str">
            <v>Лодка SOLAR 450</v>
          </cell>
          <cell r="E3965" t="str">
            <v>лодка</v>
          </cell>
          <cell r="F3965" t="str">
            <v>серый</v>
          </cell>
          <cell r="G3965" t="str">
            <v>соты</v>
          </cell>
          <cell r="H3965">
            <v>11</v>
          </cell>
          <cell r="I3965">
            <v>0</v>
          </cell>
          <cell r="J3965">
            <v>0</v>
          </cell>
          <cell r="K3965">
            <v>0</v>
          </cell>
        </row>
        <row r="3966">
          <cell r="A3966" t="str">
            <v>LODKA+Солар+500 JET++grey+11</v>
          </cell>
          <cell r="B3966" t="str">
            <v xml:space="preserve">Лодка SOLAR 500 JET </v>
          </cell>
          <cell r="E3966" t="str">
            <v>лодка</v>
          </cell>
          <cell r="F3966" t="str">
            <v>серый</v>
          </cell>
          <cell r="G3966" t="str">
            <v>соты</v>
          </cell>
          <cell r="H3966">
            <v>11</v>
          </cell>
          <cell r="I3966">
            <v>0</v>
          </cell>
          <cell r="J3966">
            <v>0</v>
          </cell>
          <cell r="K3966">
            <v>0</v>
          </cell>
        </row>
        <row r="3967">
          <cell r="A3967" t="str">
            <v>PERED_EVA_Volkswagen_Touareg_II _2014-2018_black+12</v>
          </cell>
          <cell r="B3967" t="str">
            <v>VOLKSWAGEN TOUAREG 2</v>
          </cell>
          <cell r="E3967" t="str">
            <v>передние</v>
          </cell>
          <cell r="F3967" t="str">
            <v>черный</v>
          </cell>
          <cell r="G3967" t="str">
            <v>соты</v>
          </cell>
          <cell r="H3967">
            <v>12</v>
          </cell>
          <cell r="I3967">
            <v>1</v>
          </cell>
          <cell r="J3967">
            <v>1</v>
          </cell>
          <cell r="K3967" t="str">
            <v>передние</v>
          </cell>
        </row>
        <row r="3968">
          <cell r="A3968" t="str">
            <v>LODKA+Солар+ SL 380 (серия Sun Light)++grey+11</v>
          </cell>
          <cell r="B3968" t="str">
            <v>Лодка SOLAR SL 380</v>
          </cell>
          <cell r="E3968" t="str">
            <v>лодка</v>
          </cell>
          <cell r="F3968" t="str">
            <v>серый</v>
          </cell>
          <cell r="G3968" t="str">
            <v>соты</v>
          </cell>
          <cell r="H3968">
            <v>11</v>
          </cell>
          <cell r="I3968">
            <v>0</v>
          </cell>
          <cell r="J3968">
            <v>0</v>
          </cell>
          <cell r="K3968">
            <v>0</v>
          </cell>
        </row>
        <row r="3969">
          <cell r="A3969" t="str">
            <v>LODKA+Солар+380 SL++black+2</v>
          </cell>
          <cell r="B3969" t="str">
            <v>Лодка SOLAR SL 380</v>
          </cell>
          <cell r="E3969" t="str">
            <v>лодка</v>
          </cell>
          <cell r="F3969" t="str">
            <v>черный</v>
          </cell>
          <cell r="G3969" t="str">
            <v>соты</v>
          </cell>
          <cell r="H3969">
            <v>2</v>
          </cell>
          <cell r="I3969">
            <v>0</v>
          </cell>
          <cell r="J3969">
            <v>0</v>
          </cell>
          <cell r="K3969">
            <v>0</v>
          </cell>
        </row>
        <row r="3970">
          <cell r="A3970" t="str">
            <v>хаки 80см</v>
          </cell>
          <cell r="B3970" t="str">
            <v>РЫБАЦКОЕ СЧАСТЬЕ. С КЕДЕРОМ. 80х22, черный ПВХ, 1 шт</v>
          </cell>
          <cell r="E3970" t="str">
            <v>СИДУШКА</v>
          </cell>
          <cell r="F3970" t="str">
            <v>хаки</v>
          </cell>
          <cell r="G3970">
            <v>0</v>
          </cell>
          <cell r="H3970">
            <v>11</v>
          </cell>
          <cell r="I3970">
            <v>0</v>
          </cell>
          <cell r="J3970">
            <v>0</v>
          </cell>
          <cell r="K3970" t="str">
            <v>80x22, 1шт.</v>
          </cell>
        </row>
        <row r="3971">
          <cell r="A3971" t="str">
            <v>KOMBO+РСкам-чер-Рчер-С115х27-2</v>
          </cell>
          <cell r="B3971" t="str">
            <v>КОМБО: РЫБАЦКОЕ СЧАСТЬЕ. 115х27, 2 шт + РУНДУК + СТОЛ + ПОДСТАКАННИК</v>
          </cell>
          <cell r="E3971" t="str">
            <v>СИДУШКА</v>
          </cell>
          <cell r="F3971" t="str">
            <v>камуфляж</v>
          </cell>
          <cell r="G3971">
            <v>0</v>
          </cell>
          <cell r="H3971">
            <v>11</v>
          </cell>
          <cell r="I3971">
            <v>0</v>
          </cell>
          <cell r="J3971">
            <v>0</v>
          </cell>
          <cell r="K3971" t="str">
            <v>115х27, 2шт. + рундук XL черный + стол + подстаканник</v>
          </cell>
        </row>
        <row r="3972">
          <cell r="A3972" t="str">
            <v>KOMBO+РСкам-чер-Рчер-С110х27-2</v>
          </cell>
          <cell r="B3972" t="str">
            <v>КОМБО: РЫБАЦКОЕ СЧАСТЬЕ. 110х27, 2 шт + РУНДУК + СТОЛ + ПОДСТАКАННИК</v>
          </cell>
          <cell r="E3972" t="str">
            <v>СИДУШКА</v>
          </cell>
          <cell r="F3972" t="str">
            <v>камуфляж</v>
          </cell>
          <cell r="G3972">
            <v>0</v>
          </cell>
          <cell r="H3972">
            <v>11</v>
          </cell>
          <cell r="I3972">
            <v>0</v>
          </cell>
          <cell r="J3972">
            <v>0</v>
          </cell>
          <cell r="K3972" t="str">
            <v>110х27, 2шт. + рундук XL черный + стол + подстаканник</v>
          </cell>
        </row>
        <row r="3973">
          <cell r="A3973" t="str">
            <v>KOMBO+РСкам-чер-Рчер-С105х27-2</v>
          </cell>
          <cell r="B3973" t="str">
            <v>КОМБО: РЫБАЦКОЕ СЧАСТЬЕ. 105х27, 2 шт + РУНДУК + СТОЛ + ПОДСТАКАННИК</v>
          </cell>
          <cell r="E3973" t="str">
            <v>СИДУШКА</v>
          </cell>
          <cell r="F3973" t="str">
            <v>камуфляж</v>
          </cell>
          <cell r="G3973">
            <v>0</v>
          </cell>
          <cell r="H3973">
            <v>11</v>
          </cell>
          <cell r="I3973">
            <v>0</v>
          </cell>
          <cell r="J3973">
            <v>0</v>
          </cell>
          <cell r="K3973" t="str">
            <v>105х27, 2шт. + рундук M черный + стол + подстаканник</v>
          </cell>
        </row>
        <row r="3974">
          <cell r="A3974" t="str">
            <v>KOMBO+РСкам-чер-Рчер-С100х27-2</v>
          </cell>
          <cell r="B3974" t="str">
            <v>КОМБО: РЫБАЦКОЕ СЧАСТЬЕ. 100х27, 2 шт + РУНДУК + СТОЛ + ПОДСТАКАННИК</v>
          </cell>
          <cell r="E3974" t="str">
            <v>СИДУШКА</v>
          </cell>
          <cell r="F3974" t="str">
            <v>камуфляж</v>
          </cell>
          <cell r="G3974">
            <v>0</v>
          </cell>
          <cell r="H3974">
            <v>11</v>
          </cell>
          <cell r="I3974">
            <v>0</v>
          </cell>
          <cell r="J3974">
            <v>0</v>
          </cell>
          <cell r="K3974" t="str">
            <v>100х27, 2шт. + рундук M черный + стол + подстаканник</v>
          </cell>
        </row>
        <row r="3975">
          <cell r="A3975" t="str">
            <v>KOMBO+РСкам-чер-Рчер-С95х27-2</v>
          </cell>
          <cell r="B3975" t="str">
            <v>КОМБО: РЫБАЦКОЕ СЧАСТЬЕ. 95х27, 2 шт + РУНДУК + СТОЛ + ПОДСТАКАННИК</v>
          </cell>
          <cell r="E3975" t="str">
            <v>СИДУШКА</v>
          </cell>
          <cell r="F3975" t="str">
            <v>камуфляж</v>
          </cell>
          <cell r="G3975">
            <v>0</v>
          </cell>
          <cell r="H3975">
            <v>11</v>
          </cell>
          <cell r="I3975">
            <v>0</v>
          </cell>
          <cell r="J3975">
            <v>0</v>
          </cell>
          <cell r="K3975" t="str">
            <v>95х27, 2шт. + рундук M черный + стол + подстаканник</v>
          </cell>
        </row>
        <row r="3976">
          <cell r="A3976" t="str">
            <v>KOMBO+РСкам-чер-Рчер-С95х22-2</v>
          </cell>
          <cell r="B3976" t="str">
            <v>КОМБО: РЫБАЦКОЕ СЧАСТЬЕ. 95х22, 2 шт + РУНДУК + СТОЛ + ПОДСТАКАННИК</v>
          </cell>
          <cell r="E3976" t="str">
            <v>СИДУШКА</v>
          </cell>
          <cell r="F3976" t="str">
            <v>камуфляж</v>
          </cell>
          <cell r="G3976">
            <v>0</v>
          </cell>
          <cell r="H3976">
            <v>11</v>
          </cell>
          <cell r="I3976">
            <v>0</v>
          </cell>
          <cell r="J3976">
            <v>0</v>
          </cell>
          <cell r="K3976" t="str">
            <v>95х22, 2шт. + рундук M черный + стол + подстаканник</v>
          </cell>
        </row>
        <row r="3977">
          <cell r="A3977" t="str">
            <v>KOMBO+РСкам-чер-Рчер-С90х22-2</v>
          </cell>
          <cell r="B3977" t="str">
            <v>КОМБО: РЫБАЦКОЕ СЧАСТЬЕ. 90х22, 2 шт + РУНДУК + СТОЛ + ПОДСТАКАННИК</v>
          </cell>
          <cell r="E3977" t="str">
            <v>СИДУШКА</v>
          </cell>
          <cell r="F3977" t="str">
            <v>камуфляж</v>
          </cell>
          <cell r="G3977">
            <v>0</v>
          </cell>
          <cell r="H3977">
            <v>11</v>
          </cell>
          <cell r="I3977">
            <v>0</v>
          </cell>
          <cell r="J3977">
            <v>0</v>
          </cell>
          <cell r="K3977" t="str">
            <v>90х22, 2шт. + рундук M черный + стол + подстаканник</v>
          </cell>
        </row>
        <row r="3978">
          <cell r="A3978" t="str">
            <v>KOMBO+РСкам-чер-Рчер-С85х22-2</v>
          </cell>
          <cell r="B3978" t="str">
            <v>КОМБО: РЫБАЦКОЕ СЧАСТЬЕ. 85х22, 2 шт + РУНДУК + СТОЛ + ПОДСТАКАННИК</v>
          </cell>
          <cell r="E3978" t="str">
            <v>СИДУШКА</v>
          </cell>
          <cell r="F3978" t="str">
            <v>камуфляж</v>
          </cell>
          <cell r="G3978">
            <v>0</v>
          </cell>
          <cell r="H3978">
            <v>11</v>
          </cell>
          <cell r="I3978">
            <v>0</v>
          </cell>
          <cell r="J3978">
            <v>0</v>
          </cell>
          <cell r="K3978" t="str">
            <v>85х22, 2шт. + рундук S черный + стол + подстаканник</v>
          </cell>
        </row>
        <row r="3979">
          <cell r="A3979" t="str">
            <v>KOMBO+РСкам-чер-Рчер-С80х22-2</v>
          </cell>
          <cell r="B3979" t="str">
            <v>КОМБО: РЫБАЦКОЕ СЧАСТЬЕ. 80х22, 2 шт + РУНДУК + СТОЛ + ПОДСТАКАННИК</v>
          </cell>
          <cell r="E3979" t="str">
            <v>СИДУШКА</v>
          </cell>
          <cell r="F3979" t="str">
            <v>камуфляж</v>
          </cell>
          <cell r="G3979">
            <v>0</v>
          </cell>
          <cell r="H3979">
            <v>11</v>
          </cell>
          <cell r="I3979">
            <v>0</v>
          </cell>
          <cell r="J3979">
            <v>0</v>
          </cell>
          <cell r="K3979" t="str">
            <v>80х22, 2шт. + рундук S черный + стол + подстаканник</v>
          </cell>
        </row>
        <row r="3980">
          <cell r="A3980" t="str">
            <v>KOMBO+РСкам-чер-Рчер-С75х22-2</v>
          </cell>
          <cell r="B3980" t="str">
            <v>КОМБО: РЫБАЦКОЕ СЧАСТЬЕ. 75х22, 2 шт + РУНДУК + СТОЛ + ПОДСТАКАННИК</v>
          </cell>
          <cell r="E3980" t="str">
            <v>СИДУШКА</v>
          </cell>
          <cell r="F3980" t="str">
            <v>камуфляж</v>
          </cell>
          <cell r="G3980">
            <v>0</v>
          </cell>
          <cell r="H3980">
            <v>11</v>
          </cell>
          <cell r="I3980">
            <v>0</v>
          </cell>
          <cell r="J3980">
            <v>0</v>
          </cell>
          <cell r="K3980" t="str">
            <v>75х22, 2шт. + рундук S черный + стол + подстаканник</v>
          </cell>
        </row>
        <row r="3981">
          <cell r="A3981" t="str">
            <v>KOMBO+РСкам-чер-Рчер-С70х22-2</v>
          </cell>
          <cell r="B3981" t="str">
            <v>КОМБО: РЫБАЦКОЕ СЧАСТЬЕ. 70х22, 2 шт + РУНДУК + СТОЛ + ПОДСТАКАННИК</v>
          </cell>
          <cell r="E3981" t="str">
            <v>СИДУШКА</v>
          </cell>
          <cell r="F3981" t="str">
            <v>камуфляж</v>
          </cell>
          <cell r="G3981">
            <v>0</v>
          </cell>
          <cell r="H3981">
            <v>11</v>
          </cell>
          <cell r="I3981">
            <v>0</v>
          </cell>
          <cell r="J3981">
            <v>0</v>
          </cell>
          <cell r="K3981" t="str">
            <v>70х22, 2шт. + рундук S черный + стол + подстаканник</v>
          </cell>
        </row>
        <row r="3982">
          <cell r="A3982" t="str">
            <v>KOMBO+РСкам-чер-Рчер-С65х22-2</v>
          </cell>
          <cell r="B3982" t="str">
            <v>КОМБО: РЫБАЦКОЕ СЧАСТЬЕ. 65х22, 2 шт + РУНДУК + СТОЛ + ПОДСТАКАННИК</v>
          </cell>
          <cell r="E3982" t="str">
            <v>СИДУШКА</v>
          </cell>
          <cell r="F3982" t="str">
            <v>камуфляж</v>
          </cell>
          <cell r="G3982">
            <v>0</v>
          </cell>
          <cell r="H3982">
            <v>11</v>
          </cell>
          <cell r="I3982">
            <v>0</v>
          </cell>
          <cell r="J3982">
            <v>0</v>
          </cell>
          <cell r="K3982" t="str">
            <v>65х22, 2шт. + рундук S черный + стол + подстаканник</v>
          </cell>
        </row>
        <row r="3983">
          <cell r="A3983" t="str">
            <v>KOMBO+МРкам-чер-Рчер-С115х27-2</v>
          </cell>
          <cell r="B3983" t="str">
            <v>КОМБО: МЕЧТА РЫБАКА. 115х27, 2 шт + РУНДУК + СТОЛ + ПОДСТАКАННИК</v>
          </cell>
          <cell r="E3983" t="str">
            <v>СИДУШКА</v>
          </cell>
          <cell r="F3983" t="str">
            <v>камуфляж</v>
          </cell>
          <cell r="G3983">
            <v>0</v>
          </cell>
          <cell r="H3983">
            <v>11</v>
          </cell>
          <cell r="I3983">
            <v>0</v>
          </cell>
          <cell r="J3983">
            <v>0</v>
          </cell>
          <cell r="K3983" t="str">
            <v>115х27, 2шт. + рундук XL черный + стол + подстаканник</v>
          </cell>
        </row>
        <row r="3984">
          <cell r="A3984" t="str">
            <v>KOMBO+МРкам-чер-Рчер-С110х27-2</v>
          </cell>
          <cell r="B3984" t="str">
            <v>КОМБО: МЕЧТА РЫБАКА. 110х27, 2 шт + РУНДУК + СТОЛ + ПОДСТАКАННИК</v>
          </cell>
          <cell r="E3984" t="str">
            <v>СИДУШКА</v>
          </cell>
          <cell r="F3984" t="str">
            <v>камуфляж</v>
          </cell>
          <cell r="G3984">
            <v>0</v>
          </cell>
          <cell r="H3984">
            <v>11</v>
          </cell>
          <cell r="I3984">
            <v>0</v>
          </cell>
          <cell r="J3984">
            <v>0</v>
          </cell>
          <cell r="K3984" t="str">
            <v>110х27, 2шт. + рундук XL черный + стол + подстаканник</v>
          </cell>
        </row>
        <row r="3985">
          <cell r="A3985" t="str">
            <v>KOMBO+МРкам-чер-Рчер-С105х27-2</v>
          </cell>
          <cell r="B3985" t="str">
            <v>КОМБО: МЕЧТА РЫБАКА. 105х27, 2 шт + РУНДУК + СТОЛ + ПОДСТАКАННИК</v>
          </cell>
          <cell r="E3985" t="str">
            <v>СИДУШКА</v>
          </cell>
          <cell r="F3985" t="str">
            <v>камуфляж</v>
          </cell>
          <cell r="G3985">
            <v>0</v>
          </cell>
          <cell r="H3985">
            <v>11</v>
          </cell>
          <cell r="I3985">
            <v>0</v>
          </cell>
          <cell r="J3985">
            <v>0</v>
          </cell>
          <cell r="K3985" t="str">
            <v>105х27, 2шт. + рундук M черный + стол + подстаканник</v>
          </cell>
        </row>
        <row r="3986">
          <cell r="A3986" t="str">
            <v>KOMBO+МРкам-чер-Рчер-С100х27-2</v>
          </cell>
          <cell r="B3986" t="str">
            <v>КОМБО: МЕЧТА РЫБАКА. 100х27, 2 шт + РУНДУК + СТОЛ + ПОДСТАКАННИК</v>
          </cell>
          <cell r="E3986" t="str">
            <v>СИДУШКА</v>
          </cell>
          <cell r="F3986" t="str">
            <v>камуфляж</v>
          </cell>
          <cell r="G3986">
            <v>0</v>
          </cell>
          <cell r="H3986">
            <v>11</v>
          </cell>
          <cell r="I3986">
            <v>0</v>
          </cell>
          <cell r="J3986">
            <v>0</v>
          </cell>
          <cell r="K3986" t="str">
            <v>100х27, 2шт. + рундук M черный + стол + подстаканник</v>
          </cell>
        </row>
        <row r="3987">
          <cell r="A3987" t="str">
            <v>KOMBO+МРкам-чер-Рчер-С95х27-2</v>
          </cell>
          <cell r="B3987" t="str">
            <v>КОМБО: МЕЧТА РЫБАКА. 95х27, 2 шт + РУНДУК + СТОЛ + ПОДСТАКАННИК</v>
          </cell>
          <cell r="E3987" t="str">
            <v>СИДУШКА</v>
          </cell>
          <cell r="F3987" t="str">
            <v>камуфляж</v>
          </cell>
          <cell r="G3987">
            <v>0</v>
          </cell>
          <cell r="H3987">
            <v>11</v>
          </cell>
          <cell r="I3987">
            <v>0</v>
          </cell>
          <cell r="J3987">
            <v>0</v>
          </cell>
          <cell r="K3987" t="str">
            <v>95х27, 2шт. + рундук M черный + стол + подстаканник</v>
          </cell>
        </row>
        <row r="3988">
          <cell r="A3988" t="str">
            <v>KOMBO+МРкам-чер-Рчер-С95х22-2</v>
          </cell>
          <cell r="B3988" t="str">
            <v>КОМБО: МЕЧТА РЫБАКА. 95х22, 2 шт + РУНДУК + СТОЛ + ПОДСТАКАННИК</v>
          </cell>
          <cell r="E3988" t="str">
            <v>СИДУШКА</v>
          </cell>
          <cell r="F3988" t="str">
            <v>камуфляж</v>
          </cell>
          <cell r="G3988">
            <v>0</v>
          </cell>
          <cell r="H3988">
            <v>11</v>
          </cell>
          <cell r="I3988">
            <v>0</v>
          </cell>
          <cell r="J3988">
            <v>0</v>
          </cell>
          <cell r="K3988" t="str">
            <v>95х22, 2шт. + рундук M черный + стол + подстаканник</v>
          </cell>
        </row>
        <row r="3989">
          <cell r="A3989" t="str">
            <v>KOMBO+МРкам-чер-Рчер-С90х22-2</v>
          </cell>
          <cell r="B3989" t="str">
            <v>КОМБО: МЕЧТА РЫБАКА. 90х22, 2 шт + РУНДУК + СТОЛ + ПОДСТАКАННИК</v>
          </cell>
          <cell r="E3989" t="str">
            <v>СИДУШКА</v>
          </cell>
          <cell r="F3989" t="str">
            <v>камуфляж</v>
          </cell>
          <cell r="G3989">
            <v>0</v>
          </cell>
          <cell r="H3989">
            <v>11</v>
          </cell>
          <cell r="I3989">
            <v>0</v>
          </cell>
          <cell r="J3989">
            <v>0</v>
          </cell>
          <cell r="K3989" t="str">
            <v>90х22, 2шт. + рундук M черный + стол + подстаканник</v>
          </cell>
        </row>
        <row r="3990">
          <cell r="A3990" t="str">
            <v>KOMBO+МРкам-чер-Рчер-С85х22-2</v>
          </cell>
          <cell r="B3990" t="str">
            <v>КОМБО: МЕЧТА РЫБАКА. 85х22, 2 шт + РУНДУК + СТОЛ + ПОДСТАКАННИК</v>
          </cell>
          <cell r="E3990" t="str">
            <v>СИДУШКА</v>
          </cell>
          <cell r="F3990" t="str">
            <v>камуфляж</v>
          </cell>
          <cell r="G3990">
            <v>0</v>
          </cell>
          <cell r="H3990">
            <v>11</v>
          </cell>
          <cell r="I3990">
            <v>0</v>
          </cell>
          <cell r="J3990">
            <v>0</v>
          </cell>
          <cell r="K3990" t="str">
            <v>85х22, 2шт. + рундук S черный + стол + подстаканник</v>
          </cell>
        </row>
        <row r="3991">
          <cell r="A3991" t="str">
            <v>KOMBO+МРкам-чер-Рчер-С80х22-2</v>
          </cell>
          <cell r="B3991" t="str">
            <v>КОМБО: МЕЧТА РЫБАКА. 80х22, 2 шт + РУНДУК + СТОЛ + ПОДСТАКАННИК</v>
          </cell>
          <cell r="E3991" t="str">
            <v>СИДУШКА</v>
          </cell>
          <cell r="F3991" t="str">
            <v>камуфляж</v>
          </cell>
          <cell r="G3991">
            <v>0</v>
          </cell>
          <cell r="H3991">
            <v>11</v>
          </cell>
          <cell r="I3991">
            <v>0</v>
          </cell>
          <cell r="J3991">
            <v>0</v>
          </cell>
          <cell r="K3991" t="str">
            <v>80х22, 2шт. + рундук S черный + стол + подстаканник</v>
          </cell>
        </row>
        <row r="3992">
          <cell r="A3992" t="str">
            <v>KOMBO+МРкам-чер-Рчер-С75х22-2</v>
          </cell>
          <cell r="B3992" t="str">
            <v>КОМБО: МЕЧТА РЫБАКА. 75х22, 2 шт + РУНДУК + СТОЛ + ПОДСТАКАННИК</v>
          </cell>
          <cell r="E3992" t="str">
            <v>СИДУШКА</v>
          </cell>
          <cell r="F3992" t="str">
            <v>камуфляж</v>
          </cell>
          <cell r="G3992">
            <v>0</v>
          </cell>
          <cell r="H3992">
            <v>11</v>
          </cell>
          <cell r="I3992">
            <v>0</v>
          </cell>
          <cell r="J3992">
            <v>0</v>
          </cell>
          <cell r="K3992" t="str">
            <v>75х22, 2шт. + рундук S черный + стол + подстаканник</v>
          </cell>
        </row>
        <row r="3993">
          <cell r="A3993" t="str">
            <v>KOMBO+МРкам-чер-Рчер-С70х22-2</v>
          </cell>
          <cell r="B3993" t="str">
            <v>КОМБО: МЕЧТА РЫБАКА. 70х22, 2 шт + РУНДУК + СТОЛ + ПОДСТАКАННИК</v>
          </cell>
          <cell r="E3993" t="str">
            <v>СИДУШКА</v>
          </cell>
          <cell r="F3993" t="str">
            <v>камуфляж</v>
          </cell>
          <cell r="G3993">
            <v>0</v>
          </cell>
          <cell r="H3993">
            <v>11</v>
          </cell>
          <cell r="I3993">
            <v>0</v>
          </cell>
          <cell r="J3993">
            <v>0</v>
          </cell>
          <cell r="K3993" t="str">
            <v>70х22, 2шт. + рундук S черный + стол + подстаканник</v>
          </cell>
        </row>
        <row r="3994">
          <cell r="A3994" t="str">
            <v>KOMBO+МРкам-чер-Рчер-С65х22-2</v>
          </cell>
          <cell r="B3994" t="str">
            <v>КОМБО: МЕЧТА РЫБАКА. 65х22, 2 шт + РУНДУК + СТОЛ + ПОДСТАКАННИК</v>
          </cell>
          <cell r="E3994" t="str">
            <v>СИДУШКА</v>
          </cell>
          <cell r="F3994" t="str">
            <v>камуфляж</v>
          </cell>
          <cell r="G3994">
            <v>0</v>
          </cell>
          <cell r="H3994">
            <v>11</v>
          </cell>
          <cell r="I3994">
            <v>0</v>
          </cell>
          <cell r="J3994">
            <v>0</v>
          </cell>
          <cell r="K3994" t="str">
            <v>65х22, 2шт. + рундук S черный + стол + подстаканник</v>
          </cell>
        </row>
        <row r="3995">
          <cell r="A3995" t="str">
            <v>NAKLADKA+RUNDUK+РСхак-чер-Рчер115х27-2</v>
          </cell>
          <cell r="B3995" t="str">
            <v>РЫБАЦКОЕ СЧАСТЬЕ. С КЕДЕРОМ. 115х27,
2 шт + РУНДУК В НАБОРЕ</v>
          </cell>
          <cell r="E3995" t="str">
            <v>СИДУШКА</v>
          </cell>
          <cell r="F3995" t="str">
            <v>камуфляж</v>
          </cell>
          <cell r="G3995">
            <v>0</v>
          </cell>
          <cell r="H3995">
            <v>11</v>
          </cell>
          <cell r="I3995">
            <v>0</v>
          </cell>
          <cell r="J3995">
            <v>0</v>
          </cell>
          <cell r="K3995" t="str">
            <v>115х27, 2шт. + рундук XL черный</v>
          </cell>
        </row>
        <row r="3996">
          <cell r="A3996" t="str">
            <v>NAKLADKA+RUNDUK+РСхак-чер-Рчер110х27-2</v>
          </cell>
          <cell r="B3996" t="str">
            <v>РЫБАЦКОЕ СЧАСТЬЕ. С КЕДЕРОМ. 110х27,
2 шт + РУНДУК В НАБОРЕ</v>
          </cell>
          <cell r="E3996" t="str">
            <v>СИДУШКА</v>
          </cell>
          <cell r="F3996" t="str">
            <v>камуфляж</v>
          </cell>
          <cell r="G3996">
            <v>0</v>
          </cell>
          <cell r="H3996">
            <v>11</v>
          </cell>
          <cell r="I3996">
            <v>0</v>
          </cell>
          <cell r="J3996">
            <v>0</v>
          </cell>
          <cell r="K3996" t="str">
            <v>110х27, 2шт. + рундук XL черный</v>
          </cell>
        </row>
        <row r="3997">
          <cell r="A3997" t="str">
            <v>NAKLADKA+RUNDUK+РСхак-чер-Рчер105х27-2</v>
          </cell>
          <cell r="B3997" t="str">
            <v>РЫБАЦКОЕ СЧАСТЬЕ. С КЕДЕРОМ. 105х27,
2 шт + РУНДУК В НАБОРЕ</v>
          </cell>
          <cell r="E3997" t="str">
            <v>СИДУШКА</v>
          </cell>
          <cell r="F3997" t="str">
            <v>камуфляж</v>
          </cell>
          <cell r="G3997">
            <v>0</v>
          </cell>
          <cell r="H3997">
            <v>11</v>
          </cell>
          <cell r="I3997">
            <v>0</v>
          </cell>
          <cell r="J3997">
            <v>0</v>
          </cell>
          <cell r="K3997" t="str">
            <v>105х27, 2шт. + рундук XL черный</v>
          </cell>
        </row>
        <row r="3998">
          <cell r="A3998" t="str">
            <v>NAKLADKA+RUNDUK+РСхак-чер-Рчер100х27-2</v>
          </cell>
          <cell r="B3998" t="str">
            <v>РЫБАЦКОЕ СЧАСТЬЕ. С КЕДЕРОМ. 100х27,
2 шт + РУНДУК В НАБОРЕ</v>
          </cell>
          <cell r="E3998" t="str">
            <v>СИДУШКА</v>
          </cell>
          <cell r="F3998" t="str">
            <v>камуфляж</v>
          </cell>
          <cell r="G3998">
            <v>0</v>
          </cell>
          <cell r="H3998">
            <v>11</v>
          </cell>
          <cell r="I3998">
            <v>0</v>
          </cell>
          <cell r="J3998">
            <v>0</v>
          </cell>
          <cell r="K3998" t="str">
            <v>100х27, 2шт. + рундук M черный</v>
          </cell>
        </row>
        <row r="3999">
          <cell r="A3999" t="str">
            <v>NAKLADKA+RUNDUK+РСхак-чер-Рчер95х27-2</v>
          </cell>
          <cell r="B3999" t="str">
            <v>РЫБАЦКОЕ СЧАСТЬЕ. С КЕДЕРОМ. 95х27,
2 шт + РУНДУК В НАБОРЕ</v>
          </cell>
          <cell r="E3999" t="str">
            <v>СИДУШКА</v>
          </cell>
          <cell r="F3999" t="str">
            <v>камуфляж</v>
          </cell>
          <cell r="G3999">
            <v>0</v>
          </cell>
          <cell r="H3999">
            <v>11</v>
          </cell>
          <cell r="I3999">
            <v>0</v>
          </cell>
          <cell r="J3999">
            <v>0</v>
          </cell>
          <cell r="K3999" t="str">
            <v>95х27, 2шт. + рундук M черный</v>
          </cell>
        </row>
        <row r="4000">
          <cell r="A4000" t="str">
            <v>NAKLADKA+RUNDUK+РСхак-чер-Рчер95х22-2</v>
          </cell>
          <cell r="B4000" t="str">
            <v>РЫБАЦКОЕ СЧАСТЬЕ. С КЕДЕРОМ. 95х22,
2 шт + РУНДУК В НАБОРЕ</v>
          </cell>
          <cell r="E4000" t="str">
            <v>СИДУШКА</v>
          </cell>
          <cell r="F4000" t="str">
            <v>камуфляж</v>
          </cell>
          <cell r="G4000">
            <v>0</v>
          </cell>
          <cell r="H4000">
            <v>11</v>
          </cell>
          <cell r="I4000">
            <v>0</v>
          </cell>
          <cell r="J4000">
            <v>0</v>
          </cell>
          <cell r="K4000" t="str">
            <v>95х22, 2шт. + рундук M черный</v>
          </cell>
        </row>
        <row r="4001">
          <cell r="A4001" t="str">
            <v>NAKLADKA+RUNDUK+РСхак-чер-Рчер90х22-2</v>
          </cell>
          <cell r="B4001" t="str">
            <v>РЫБАЦКОЕ СЧАСТЬЕ. С КЕДЕРОМ. 90х22,
2 шт + РУНДУК В НАБОРЕ</v>
          </cell>
          <cell r="E4001" t="str">
            <v>СИДУШКА</v>
          </cell>
          <cell r="F4001" t="str">
            <v>камуфляж</v>
          </cell>
          <cell r="G4001">
            <v>0</v>
          </cell>
          <cell r="H4001">
            <v>11</v>
          </cell>
          <cell r="I4001">
            <v>0</v>
          </cell>
          <cell r="J4001">
            <v>0</v>
          </cell>
          <cell r="K4001" t="str">
            <v>90х22, 2шт. + рундук M черный</v>
          </cell>
        </row>
        <row r="4002">
          <cell r="A4002" t="str">
            <v>NAKLADKA+RUNDUK+РСхак-чер-Рчер85х22-2</v>
          </cell>
          <cell r="B4002" t="str">
            <v>РЫБАЦКОЕ СЧАСТЬЕ. С КЕДЕРОМ. 85х22,
2 шт + РУНДУК В НАБОРЕ</v>
          </cell>
          <cell r="E4002" t="str">
            <v>СИДУШКА</v>
          </cell>
          <cell r="F4002" t="str">
            <v>камуфляж</v>
          </cell>
          <cell r="G4002">
            <v>0</v>
          </cell>
          <cell r="H4002">
            <v>11</v>
          </cell>
          <cell r="I4002">
            <v>0</v>
          </cell>
          <cell r="J4002">
            <v>0</v>
          </cell>
          <cell r="K4002" t="str">
            <v>85х22, 2шт. + рундук S черный</v>
          </cell>
        </row>
        <row r="4003">
          <cell r="A4003" t="str">
            <v>NAKLADKA+RUNDUK+РСхак-чер-Рчер80х22-2</v>
          </cell>
          <cell r="B4003" t="str">
            <v>РЫБАЦКОЕ СЧАСТЬЕ. С КЕДЕРОМ. 80х22,
2 шт + РУНДУК В НАБОРЕ</v>
          </cell>
          <cell r="E4003" t="str">
            <v>СИДУШКА</v>
          </cell>
          <cell r="F4003" t="str">
            <v>камуфляж</v>
          </cell>
          <cell r="G4003">
            <v>0</v>
          </cell>
          <cell r="H4003">
            <v>11</v>
          </cell>
          <cell r="I4003">
            <v>0</v>
          </cell>
          <cell r="J4003">
            <v>0</v>
          </cell>
          <cell r="K4003" t="str">
            <v>80х22, 2шт. + рундук S черный</v>
          </cell>
        </row>
        <row r="4004">
          <cell r="A4004" t="str">
            <v>NAKLADKA+RUNDUK+РСхак-чер-Рчер75х22-2</v>
          </cell>
          <cell r="B4004" t="str">
            <v>РЫБАЦКОЕ СЧАСТЬЕ. С КЕДЕРОМ. 75х22,
2 шт + РУНДУК В НАБОРЕ</v>
          </cell>
          <cell r="E4004" t="str">
            <v>СИДУШКА</v>
          </cell>
          <cell r="F4004" t="str">
            <v>камуфляж</v>
          </cell>
          <cell r="G4004">
            <v>0</v>
          </cell>
          <cell r="H4004">
            <v>11</v>
          </cell>
          <cell r="I4004">
            <v>0</v>
          </cell>
          <cell r="J4004">
            <v>0</v>
          </cell>
          <cell r="K4004" t="str">
            <v>75х22, 2шт. + рундук S черный</v>
          </cell>
        </row>
        <row r="4005">
          <cell r="A4005" t="str">
            <v>NAKLADKA+RUNDUK+РСхак-чер-Рчер70х22-2</v>
          </cell>
          <cell r="B4005" t="str">
            <v>РЫБАЦКОЕ СЧАСТЬЕ. С КЕДЕРОМ. 70х22,
2 шт + РУНДУК В НАБОРЕ</v>
          </cell>
          <cell r="E4005" t="str">
            <v>СИДУШКА</v>
          </cell>
          <cell r="F4005" t="str">
            <v>камуфляж</v>
          </cell>
          <cell r="G4005">
            <v>0</v>
          </cell>
          <cell r="H4005">
            <v>11</v>
          </cell>
          <cell r="I4005">
            <v>0</v>
          </cell>
          <cell r="J4005">
            <v>0</v>
          </cell>
          <cell r="K4005" t="str">
            <v>70х22, 2шт. + рундук S черный</v>
          </cell>
        </row>
        <row r="4006">
          <cell r="A4006" t="str">
            <v>NAKLADKA+RUNDUK+РСхак-чер-Рчер65х22-2</v>
          </cell>
          <cell r="B4006" t="str">
            <v>РЫБАЦКОЕ СЧАСТЬЕ. С КЕДЕРОМ. 65х22,
2 шт + РУНДУК В НАБОРЕ</v>
          </cell>
          <cell r="E4006" t="str">
            <v>СИДУШКА</v>
          </cell>
          <cell r="F4006" t="str">
            <v>камуфляж</v>
          </cell>
          <cell r="G4006">
            <v>0</v>
          </cell>
          <cell r="H4006">
            <v>11</v>
          </cell>
          <cell r="I4006">
            <v>0</v>
          </cell>
          <cell r="J4006">
            <v>0</v>
          </cell>
          <cell r="K4006" t="str">
            <v>65х22, 2шт. + рундук S черный</v>
          </cell>
        </row>
        <row r="4007">
          <cell r="A4007" t="str">
            <v>NAKLADKA+RUNDUK+МРхак-чер-Рчер115х27-2</v>
          </cell>
          <cell r="B4007" t="str">
            <v>МЕЧТА РЫБАКА Прямоугольник. 115х27, 2 шт + РУНДУК В НАБОРЕ</v>
          </cell>
          <cell r="E4007" t="str">
            <v>СИДУШКА</v>
          </cell>
          <cell r="F4007" t="str">
            <v>камуфляж</v>
          </cell>
          <cell r="G4007">
            <v>0</v>
          </cell>
          <cell r="H4007">
            <v>11</v>
          </cell>
          <cell r="I4007">
            <v>0</v>
          </cell>
          <cell r="J4007">
            <v>0</v>
          </cell>
          <cell r="K4007" t="str">
            <v>115х27, 2шт. + рундук XL черный</v>
          </cell>
        </row>
        <row r="4008">
          <cell r="A4008" t="str">
            <v>NAKLADKA+RUNDUK+МРхак-чер-Рчер110х27-2</v>
          </cell>
          <cell r="B4008" t="str">
            <v>МЕЧТА РЫБАКА Прямоугольник. 110х27, 2 шт + РУНДУК В НАБОРЕ</v>
          </cell>
          <cell r="E4008" t="str">
            <v>СИДУШКА</v>
          </cell>
          <cell r="F4008" t="str">
            <v>камуфляж</v>
          </cell>
          <cell r="G4008">
            <v>0</v>
          </cell>
          <cell r="H4008">
            <v>11</v>
          </cell>
          <cell r="I4008">
            <v>0</v>
          </cell>
          <cell r="J4008">
            <v>0</v>
          </cell>
          <cell r="K4008" t="str">
            <v>110х27, 2шт. + рундук XL черный</v>
          </cell>
        </row>
        <row r="4009">
          <cell r="A4009" t="str">
            <v>NAKLADKA+RUNDUK+МРхак-чер-Рчер105х27-2</v>
          </cell>
          <cell r="B4009" t="str">
            <v>МЕЧТА РЫБАКА Прямоугольник. 105х27, 2 шт + РУНДУК В НАБОРЕ</v>
          </cell>
          <cell r="E4009" t="str">
            <v>СИДУШКА</v>
          </cell>
          <cell r="F4009" t="str">
            <v>камуфляж</v>
          </cell>
          <cell r="G4009">
            <v>0</v>
          </cell>
          <cell r="H4009">
            <v>11</v>
          </cell>
          <cell r="I4009">
            <v>0</v>
          </cell>
          <cell r="J4009">
            <v>0</v>
          </cell>
          <cell r="K4009" t="str">
            <v>105х27, 2шт. + рундук XL черный</v>
          </cell>
        </row>
        <row r="4010">
          <cell r="A4010" t="str">
            <v>NAKLADKA+RUNDUK+МРхак-чер-Рчер100х27-2</v>
          </cell>
          <cell r="B4010" t="str">
            <v>МЕЧТА РЫБАКА Прямоугольник. 100х27, 2 шт + РУНДУК В НАБОРЕ</v>
          </cell>
          <cell r="E4010" t="str">
            <v>СИДУШКА</v>
          </cell>
          <cell r="F4010" t="str">
            <v>камуфляж</v>
          </cell>
          <cell r="G4010">
            <v>0</v>
          </cell>
          <cell r="H4010">
            <v>11</v>
          </cell>
          <cell r="I4010">
            <v>0</v>
          </cell>
          <cell r="J4010">
            <v>0</v>
          </cell>
          <cell r="K4010" t="str">
            <v>100х27, 2шт. + рундук M черный</v>
          </cell>
        </row>
        <row r="4011">
          <cell r="A4011" t="str">
            <v>NAKLADKA+RUNDUK+МСхак-чер-Рчер95х27-2</v>
          </cell>
          <cell r="B4011" t="str">
            <v>МЕЧТА РЫБАКА Прямоугольник. 95х27, 2 шт + РУНДУК В НАБОРЕ</v>
          </cell>
          <cell r="E4011" t="str">
            <v>СИДУШКА</v>
          </cell>
          <cell r="F4011" t="str">
            <v>камуфляж</v>
          </cell>
          <cell r="G4011">
            <v>0</v>
          </cell>
          <cell r="H4011">
            <v>11</v>
          </cell>
          <cell r="I4011">
            <v>0</v>
          </cell>
          <cell r="J4011">
            <v>0</v>
          </cell>
          <cell r="K4011" t="str">
            <v>95х27, 2шт. + рундук M черный</v>
          </cell>
        </row>
        <row r="4012">
          <cell r="A4012" t="str">
            <v>NAKLADKA+RUNDUK+МРхак-чер-Рчер95х22-2</v>
          </cell>
          <cell r="B4012" t="str">
            <v>МЕЧТА РЫБАКА Прямоугольник. 95х22, 2 шт + РУНДУК В НАБОРЕ</v>
          </cell>
          <cell r="E4012" t="str">
            <v>СИДУШКА</v>
          </cell>
          <cell r="F4012" t="str">
            <v>камуфляж</v>
          </cell>
          <cell r="G4012">
            <v>0</v>
          </cell>
          <cell r="H4012">
            <v>11</v>
          </cell>
          <cell r="I4012">
            <v>0</v>
          </cell>
          <cell r="J4012">
            <v>0</v>
          </cell>
          <cell r="K4012" t="str">
            <v>95х22, 2шт. + рундук M черный</v>
          </cell>
        </row>
        <row r="4013">
          <cell r="A4013" t="str">
            <v>NAKLADKA+RUNDUK+МРхак-чер-Рчер90х22-2</v>
          </cell>
          <cell r="B4013" t="str">
            <v>МЕЧТА РЫБАКА Прямоугольник. 90х22, 2 шт + РУНДУК В НАБОРЕ</v>
          </cell>
          <cell r="E4013" t="str">
            <v>СИДУШКА</v>
          </cell>
          <cell r="F4013" t="str">
            <v>камуфляж</v>
          </cell>
          <cell r="G4013">
            <v>0</v>
          </cell>
          <cell r="H4013">
            <v>11</v>
          </cell>
          <cell r="I4013">
            <v>0</v>
          </cell>
          <cell r="J4013">
            <v>0</v>
          </cell>
          <cell r="K4013" t="str">
            <v>90х22, 2шт. + рундук M черный</v>
          </cell>
        </row>
        <row r="4014">
          <cell r="A4014" t="str">
            <v>NAKLADKA+RUNDUK+МРхак-чер-Рчер85х22-2</v>
          </cell>
          <cell r="B4014" t="str">
            <v>МЕЧТА РЫБАКА Прямоугольник. 85х22, 2 шт + РУНДУК В НАБОРЕ</v>
          </cell>
          <cell r="E4014" t="str">
            <v>СИДУШКА</v>
          </cell>
          <cell r="F4014" t="str">
            <v>камуфляж</v>
          </cell>
          <cell r="G4014">
            <v>0</v>
          </cell>
          <cell r="H4014">
            <v>11</v>
          </cell>
          <cell r="I4014">
            <v>0</v>
          </cell>
          <cell r="J4014">
            <v>0</v>
          </cell>
          <cell r="K4014" t="str">
            <v>85х22, 2шт. + рундук S черный</v>
          </cell>
        </row>
        <row r="4015">
          <cell r="A4015" t="str">
            <v>NAKLADKA+RUNDUK+МРхак-чер-Рчер80х22-2</v>
          </cell>
          <cell r="B4015" t="str">
            <v>МЕЧТА РЫБАКА Прямоугольник. 80х22, 2 шт + РУНДУК В НАБОРЕ</v>
          </cell>
          <cell r="E4015" t="str">
            <v>СИДУШКА</v>
          </cell>
          <cell r="F4015" t="str">
            <v>камуфляж</v>
          </cell>
          <cell r="G4015">
            <v>0</v>
          </cell>
          <cell r="H4015">
            <v>11</v>
          </cell>
          <cell r="I4015">
            <v>0</v>
          </cell>
          <cell r="J4015">
            <v>0</v>
          </cell>
          <cell r="K4015" t="str">
            <v>80х22, 2шт. + рундук S черный</v>
          </cell>
        </row>
        <row r="4016">
          <cell r="A4016" t="str">
            <v>NAKLADKA+RUNDUK+МРхак-чер-Рчер75х22-2</v>
          </cell>
          <cell r="B4016" t="str">
            <v>МЕЧТА РЫБАКА Прямоугольник. 75х22, 2 шт + РУНДУК В НАБОРЕ</v>
          </cell>
          <cell r="E4016" t="str">
            <v>СИДУШКА</v>
          </cell>
          <cell r="F4016" t="str">
            <v>камуфляж</v>
          </cell>
          <cell r="G4016">
            <v>0</v>
          </cell>
          <cell r="H4016">
            <v>11</v>
          </cell>
          <cell r="I4016">
            <v>0</v>
          </cell>
          <cell r="J4016">
            <v>0</v>
          </cell>
          <cell r="K4016" t="str">
            <v>75х22, 2шт. + рундук S черный</v>
          </cell>
        </row>
        <row r="4017">
          <cell r="A4017" t="str">
            <v>NAKLADKA+RUNDUK+МРхак-чер-Рчер70х22-2</v>
          </cell>
          <cell r="B4017" t="str">
            <v>МЕЧТА РЫБАКА Прямоугольник. 70х22, 2 шт + РУНДУК В НАБОРЕ</v>
          </cell>
          <cell r="E4017" t="str">
            <v>СИДУШКА</v>
          </cell>
          <cell r="F4017" t="str">
            <v>камуфляж</v>
          </cell>
          <cell r="G4017">
            <v>0</v>
          </cell>
          <cell r="H4017">
            <v>11</v>
          </cell>
          <cell r="I4017">
            <v>0</v>
          </cell>
          <cell r="J4017">
            <v>0</v>
          </cell>
          <cell r="K4017" t="str">
            <v>70х22, 2шт. + рундук S черный</v>
          </cell>
        </row>
        <row r="4018">
          <cell r="A4018" t="str">
            <v>NAKLADKA+RUNDUK+МРхак-чер-Рчер65х22-2</v>
          </cell>
          <cell r="B4018" t="str">
            <v>МЕЧТА РЫБАКА Прямоугольник. 65х22, 2 шт + РУНДУК В НАБОРЕ</v>
          </cell>
          <cell r="E4018" t="str">
            <v>СИДУШКА</v>
          </cell>
          <cell r="F4018" t="str">
            <v>камуфляж</v>
          </cell>
          <cell r="G4018">
            <v>0</v>
          </cell>
          <cell r="H4018">
            <v>11</v>
          </cell>
          <cell r="I4018">
            <v>0</v>
          </cell>
          <cell r="J4018">
            <v>0</v>
          </cell>
          <cell r="K4018" t="str">
            <v>65х22, 2шт. + рундук S черный</v>
          </cell>
        </row>
        <row r="4019">
          <cell r="A4019" t="str">
            <v>NAKLADKA+РСкам-чер115х27-2</v>
          </cell>
          <cell r="B4019" t="str">
            <v>РЫБАЦКОЕ СЧАСТЬЕ. С КЕДЕРОМ. 115х27, черный ПВХ, 2 шт</v>
          </cell>
          <cell r="E4019" t="str">
            <v>СИДУШКА</v>
          </cell>
          <cell r="F4019" t="str">
            <v>камуфляж</v>
          </cell>
          <cell r="G4019">
            <v>0</v>
          </cell>
          <cell r="H4019">
            <v>11</v>
          </cell>
          <cell r="I4019">
            <v>0</v>
          </cell>
          <cell r="J4019">
            <v>0</v>
          </cell>
          <cell r="K4019" t="str">
            <v>115х27, 2шт.</v>
          </cell>
        </row>
        <row r="4020">
          <cell r="A4020" t="str">
            <v>NAKLADKA+РСкам-чер110х27-2</v>
          </cell>
          <cell r="B4020" t="str">
            <v>РЫБАЦКОЕ СЧАСТЬЕ. С КЕДЕРОМ. 110х27, черный ПВХ, 2 шт</v>
          </cell>
          <cell r="E4020" t="str">
            <v>СИДУШКА</v>
          </cell>
          <cell r="F4020" t="str">
            <v>камуфляж</v>
          </cell>
          <cell r="G4020">
            <v>0</v>
          </cell>
          <cell r="H4020">
            <v>11</v>
          </cell>
          <cell r="I4020">
            <v>0</v>
          </cell>
          <cell r="J4020">
            <v>0</v>
          </cell>
          <cell r="K4020" t="str">
            <v>110х27, 2шт.</v>
          </cell>
        </row>
        <row r="4021">
          <cell r="A4021" t="str">
            <v>NAKLADKA+РСкам-чер105х27-2</v>
          </cell>
          <cell r="B4021" t="str">
            <v>РЫБАЦКОЕ СЧАСТЬЕ. С КЕДЕРОМ. 105х27, черный ПВХ, 2 шт</v>
          </cell>
          <cell r="E4021" t="str">
            <v>СИДУШКА</v>
          </cell>
          <cell r="F4021" t="str">
            <v>камуфляж</v>
          </cell>
          <cell r="G4021">
            <v>0</v>
          </cell>
          <cell r="H4021">
            <v>11</v>
          </cell>
          <cell r="I4021">
            <v>0</v>
          </cell>
          <cell r="J4021">
            <v>0</v>
          </cell>
          <cell r="K4021" t="str">
            <v>105х27, 2шт.</v>
          </cell>
        </row>
        <row r="4022">
          <cell r="A4022" t="str">
            <v>NAKLADKA+РСкам-чер100х27-2</v>
          </cell>
          <cell r="B4022" t="str">
            <v>РЫБАЦКОЕ СЧАСТЬЕ. С КЕДЕРОМ. 100х27, черный ПВХ, 2 шт</v>
          </cell>
          <cell r="E4022" t="str">
            <v>СИДУШКА</v>
          </cell>
          <cell r="F4022" t="str">
            <v>камуфляж</v>
          </cell>
          <cell r="G4022">
            <v>0</v>
          </cell>
          <cell r="H4022">
            <v>11</v>
          </cell>
          <cell r="I4022">
            <v>0</v>
          </cell>
          <cell r="J4022">
            <v>0</v>
          </cell>
          <cell r="K4022" t="str">
            <v>100х27, 2шт.</v>
          </cell>
        </row>
        <row r="4023">
          <cell r="A4023" t="str">
            <v>NAKLADKA+РСкам-чер95х27-2</v>
          </cell>
          <cell r="B4023" t="str">
            <v>РЫБАЦКОЕ СЧАСТЬЕ. С КЕДЕРОМ. 95х27, черный ПВХ, 2 шт</v>
          </cell>
          <cell r="E4023" t="str">
            <v>СИДУШКА</v>
          </cell>
          <cell r="F4023" t="str">
            <v>камуфляж</v>
          </cell>
          <cell r="G4023">
            <v>0</v>
          </cell>
          <cell r="H4023">
            <v>11</v>
          </cell>
          <cell r="I4023">
            <v>0</v>
          </cell>
          <cell r="J4023">
            <v>0</v>
          </cell>
          <cell r="K4023" t="str">
            <v>95х27, 2шт.</v>
          </cell>
        </row>
        <row r="4024">
          <cell r="A4024" t="str">
            <v>NAKLADKA+РСкам-чер95х22-2</v>
          </cell>
          <cell r="B4024" t="str">
            <v>РЫБАЦКОЕ СЧАСТЬЕ. С КЕДЕРОМ. 95х22, черный ПВХ, 2 шт</v>
          </cell>
          <cell r="E4024" t="str">
            <v>СИДУШКА</v>
          </cell>
          <cell r="F4024" t="str">
            <v>камуфляж</v>
          </cell>
          <cell r="G4024">
            <v>0</v>
          </cell>
          <cell r="H4024">
            <v>11</v>
          </cell>
          <cell r="I4024">
            <v>0</v>
          </cell>
          <cell r="J4024">
            <v>0</v>
          </cell>
          <cell r="K4024" t="str">
            <v>95х22, 2шт.</v>
          </cell>
        </row>
        <row r="4025">
          <cell r="A4025" t="str">
            <v>NAKLADKA+РСкам-чер90х22-2</v>
          </cell>
          <cell r="B4025" t="str">
            <v>РЫБАЦКОЕ СЧАСТЬЕ. С КЕДЕРОМ. 90х22, черный ПВХ, 2 шт</v>
          </cell>
          <cell r="E4025" t="str">
            <v>СИДУШКА</v>
          </cell>
          <cell r="F4025" t="str">
            <v>камуфляж</v>
          </cell>
          <cell r="G4025">
            <v>0</v>
          </cell>
          <cell r="H4025">
            <v>11</v>
          </cell>
          <cell r="I4025">
            <v>0</v>
          </cell>
          <cell r="J4025">
            <v>0</v>
          </cell>
          <cell r="K4025" t="str">
            <v>90х22, 2шт.</v>
          </cell>
        </row>
        <row r="4026">
          <cell r="A4026" t="str">
            <v>NAKLADKA+РСкам-чер85х22-2</v>
          </cell>
          <cell r="B4026" t="str">
            <v>РЫБАЦКОЕ СЧАСТЬЕ. С КЕДЕРОМ. 85х22, черный ПВХ, 2 шт</v>
          </cell>
          <cell r="E4026" t="str">
            <v>СИДУШКА</v>
          </cell>
          <cell r="F4026" t="str">
            <v>камуфляж</v>
          </cell>
          <cell r="G4026">
            <v>0</v>
          </cell>
          <cell r="H4026">
            <v>11</v>
          </cell>
          <cell r="I4026">
            <v>0</v>
          </cell>
          <cell r="J4026">
            <v>0</v>
          </cell>
          <cell r="K4026" t="str">
            <v>85х22, 2шт.</v>
          </cell>
        </row>
        <row r="4027">
          <cell r="A4027" t="str">
            <v>NAKLADKA+РСкам-чер80х22-2</v>
          </cell>
          <cell r="B4027" t="str">
            <v>РЫБАЦКОЕ СЧАСТЬЕ. С КЕДЕРОМ. 80х22, черный ПВХ, 2 шт</v>
          </cell>
          <cell r="E4027" t="str">
            <v>СИДУШКА</v>
          </cell>
          <cell r="F4027" t="str">
            <v>камуфляж</v>
          </cell>
          <cell r="G4027">
            <v>0</v>
          </cell>
          <cell r="H4027">
            <v>11</v>
          </cell>
          <cell r="I4027">
            <v>0</v>
          </cell>
          <cell r="J4027">
            <v>0</v>
          </cell>
          <cell r="K4027" t="str">
            <v>80х22, 2шт.</v>
          </cell>
        </row>
        <row r="4028">
          <cell r="A4028" t="str">
            <v>NAKLADKA+РСкам-чер75х22-2</v>
          </cell>
          <cell r="B4028" t="str">
            <v>РЫБАЦКОЕ СЧАСТЬЕ. С КЕДЕРОМ. 75х22, черный ПВХ, 2 шт</v>
          </cell>
          <cell r="E4028" t="str">
            <v>СИДУШКА</v>
          </cell>
          <cell r="F4028" t="str">
            <v>камуфляж</v>
          </cell>
          <cell r="G4028">
            <v>0</v>
          </cell>
          <cell r="H4028">
            <v>11</v>
          </cell>
          <cell r="I4028">
            <v>0</v>
          </cell>
          <cell r="J4028">
            <v>0</v>
          </cell>
          <cell r="K4028" t="str">
            <v>75х22, 2шт.</v>
          </cell>
        </row>
        <row r="4029">
          <cell r="A4029" t="str">
            <v>NAKLADKA+РСкам-чер70х22-2</v>
          </cell>
          <cell r="B4029" t="str">
            <v>РЫБАЦКОЕ СЧАСТЬЕ. С КЕДЕРОМ. 70х22, черный ПВХ, 2 шт</v>
          </cell>
          <cell r="E4029" t="str">
            <v>СИДУШКА</v>
          </cell>
          <cell r="F4029" t="str">
            <v>камуфляж</v>
          </cell>
          <cell r="G4029">
            <v>0</v>
          </cell>
          <cell r="H4029">
            <v>11</v>
          </cell>
          <cell r="I4029">
            <v>0</v>
          </cell>
          <cell r="J4029">
            <v>0</v>
          </cell>
          <cell r="K4029" t="str">
            <v>70х22, 2шт.</v>
          </cell>
        </row>
        <row r="4030">
          <cell r="A4030" t="str">
            <v>NAKLADKA+РСкам-чер65х22-2</v>
          </cell>
          <cell r="B4030" t="str">
            <v>РЫБАЦКОЕ СЧАСТЬЕ. С КЕДЕРОМ. 65х22, черный ПВХ, 2 шт</v>
          </cell>
          <cell r="E4030" t="str">
            <v>СИДУШКА</v>
          </cell>
          <cell r="F4030" t="str">
            <v>камуфляж</v>
          </cell>
          <cell r="G4030">
            <v>0</v>
          </cell>
          <cell r="H4030">
            <v>11</v>
          </cell>
          <cell r="I4030">
            <v>0</v>
          </cell>
          <cell r="J4030">
            <v>0</v>
          </cell>
          <cell r="K4030" t="str">
            <v>65х22, 2шт.</v>
          </cell>
        </row>
        <row r="4031">
          <cell r="A4031" t="str">
            <v>NAKLADKA+RUNDUK+РСхак-чер-Рчер70х22-2</v>
          </cell>
          <cell r="B4031" t="str">
            <v>МЕЧТА РЫБАКА Прямоугольник. 70х22, 2 шт + РУНДУК В НАБОРЕ</v>
          </cell>
          <cell r="E4031" t="str">
            <v>СИДУШКА</v>
          </cell>
          <cell r="F4031" t="str">
            <v>хаки</v>
          </cell>
          <cell r="G4031">
            <v>0</v>
          </cell>
          <cell r="H4031">
            <v>11</v>
          </cell>
          <cell r="I4031">
            <v>0</v>
          </cell>
          <cell r="J4031">
            <v>0</v>
          </cell>
          <cell r="K4031" t="str">
            <v>70х22, 2шт. + рундук S черный</v>
          </cell>
        </row>
        <row r="4032">
          <cell r="A4032" t="str">
            <v>KOMBO+МРхак-чер-Рчер-С85х22-2</v>
          </cell>
          <cell r="B4032" t="str">
            <v>КОМБО: МЕЧТА РЫБАКА. 85х22, 2 шт + РУНДУК + СТОЛ + ПОДСТАКАННИК</v>
          </cell>
          <cell r="E4032" t="str">
            <v>СИДУШКА</v>
          </cell>
          <cell r="F4032" t="str">
            <v>хаки</v>
          </cell>
          <cell r="G4032">
            <v>0</v>
          </cell>
          <cell r="H4032">
            <v>11</v>
          </cell>
          <cell r="I4032">
            <v>0</v>
          </cell>
          <cell r="J4032">
            <v>0</v>
          </cell>
          <cell r="K4032" t="str">
            <v>85х22, 2шт. + рундук S черный + стол + подстаканник</v>
          </cell>
        </row>
        <row r="4033">
          <cell r="A4033" t="str">
            <v>LODKA+Солар+380 SL++grey+12</v>
          </cell>
          <cell r="B4033" t="str">
            <v>Лодка SOLAR SL 380</v>
          </cell>
          <cell r="E4033" t="str">
            <v>лодка</v>
          </cell>
          <cell r="F4033" t="str">
            <v>серый</v>
          </cell>
          <cell r="G4033" t="str">
            <v>соты</v>
          </cell>
          <cell r="H4033">
            <v>12</v>
          </cell>
          <cell r="I4033">
            <v>0</v>
          </cell>
          <cell r="J4033">
            <v>0</v>
          </cell>
          <cell r="K4033" t="str">
            <v>sunlight</v>
          </cell>
        </row>
        <row r="4034">
          <cell r="A4034" t="str">
            <v>VOD_BMW_3 серия_V пE90,E91,E92,E93_2004-2013blac</v>
          </cell>
          <cell r="B4034" t="str">
            <v xml:space="preserve">BMW 3 5 </v>
          </cell>
          <cell r="E4034" t="str">
            <v>водитель</v>
          </cell>
          <cell r="F4034" t="str">
            <v>черный</v>
          </cell>
          <cell r="G4034" t="str">
            <v>соты</v>
          </cell>
          <cell r="H4034">
            <v>12</v>
          </cell>
          <cell r="I4034">
            <v>1</v>
          </cell>
          <cell r="J4034">
            <v>1</v>
          </cell>
          <cell r="K4034" t="str">
            <v>водитель</v>
          </cell>
        </row>
        <row r="4035">
          <cell r="A4035" t="str">
            <v>LODKA+Солар+380 Максима К++black+2</v>
          </cell>
          <cell r="B4035" t="str">
            <v>Лодка SOLAR Максима 380 K</v>
          </cell>
          <cell r="E4035" t="str">
            <v>лодка</v>
          </cell>
          <cell r="F4035" t="str">
            <v>черный</v>
          </cell>
          <cell r="G4035" t="str">
            <v>соты</v>
          </cell>
          <cell r="H4035">
            <v>2</v>
          </cell>
          <cell r="I4035">
            <v>0</v>
          </cell>
          <cell r="J4035">
            <v>0</v>
          </cell>
          <cell r="K4035">
            <v>0</v>
          </cell>
        </row>
        <row r="4036">
          <cell r="A4036" t="str">
            <v>LODKA+Солар+380 Максима К++grey+12</v>
          </cell>
          <cell r="B4036" t="str">
            <v>Лодка SOLAR Максима 380 K</v>
          </cell>
          <cell r="E4036" t="str">
            <v>лодка</v>
          </cell>
          <cell r="F4036" t="str">
            <v>серый</v>
          </cell>
          <cell r="G4036" t="str">
            <v>соты</v>
          </cell>
          <cell r="H4036">
            <v>12</v>
          </cell>
          <cell r="I4036">
            <v>0</v>
          </cell>
          <cell r="J4036">
            <v>0</v>
          </cell>
          <cell r="K4036">
            <v>0</v>
          </cell>
        </row>
        <row r="4037">
          <cell r="A4037" t="str">
            <v>PERED_EVA_Toyota_Camry_VI п и р. XV40_2006-2011</v>
          </cell>
          <cell r="B4037" t="str">
            <v>TOYOTA CAMRY XV40 6 и рестайлинг</v>
          </cell>
          <cell r="E4037" t="str">
            <v>передние</v>
          </cell>
          <cell r="F4037" t="str">
            <v>черный</v>
          </cell>
          <cell r="G4037" t="str">
            <v>соты</v>
          </cell>
          <cell r="H4037">
            <v>12</v>
          </cell>
          <cell r="I4037">
            <v>1</v>
          </cell>
          <cell r="J4037">
            <v>1</v>
          </cell>
          <cell r="K4037" t="str">
            <v>передние</v>
          </cell>
        </row>
        <row r="4038">
          <cell r="A4038" t="str">
            <v>LODKA+Солар+380 Максима К++black+2</v>
          </cell>
          <cell r="B4038" t="str">
            <v>Лодка SOLAR Максима 380 K</v>
          </cell>
          <cell r="E4038" t="str">
            <v>лодка</v>
          </cell>
          <cell r="F4038" t="str">
            <v>черный</v>
          </cell>
          <cell r="G4038" t="str">
            <v>соты</v>
          </cell>
          <cell r="H4038">
            <v>2</v>
          </cell>
          <cell r="I4038">
            <v>0</v>
          </cell>
          <cell r="J4038">
            <v>0</v>
          </cell>
          <cell r="K4038">
            <v>0</v>
          </cell>
        </row>
        <row r="4039">
          <cell r="A4039" t="str">
            <v>LODKA+Солар+330 K Optima++grey+11</v>
          </cell>
          <cell r="B4039" t="str">
            <v>Лодка SOLAR-330К ОПТИМА</v>
          </cell>
          <cell r="E4039" t="str">
            <v>лодка</v>
          </cell>
          <cell r="F4039" t="str">
            <v>серый</v>
          </cell>
          <cell r="G4039" t="str">
            <v>соты</v>
          </cell>
          <cell r="H4039">
            <v>11</v>
          </cell>
          <cell r="I4039">
            <v>0</v>
          </cell>
          <cell r="J4039">
            <v>0</v>
          </cell>
          <cell r="K4039">
            <v>0</v>
          </cell>
        </row>
        <row r="4040">
          <cell r="A4040" t="str">
            <v>VOD_Cadillac_Escalade_IV поколение_2014-2020_black+12</v>
          </cell>
          <cell r="B4040" t="str">
            <v>CADILLAC ESCALADE 4</v>
          </cell>
          <cell r="E4040" t="str">
            <v>водитель</v>
          </cell>
          <cell r="F4040" t="str">
            <v>черный</v>
          </cell>
          <cell r="G4040" t="str">
            <v>соты</v>
          </cell>
          <cell r="H4040">
            <v>12</v>
          </cell>
          <cell r="I4040">
            <v>1</v>
          </cell>
          <cell r="J4040">
            <v>1</v>
          </cell>
          <cell r="K4040" t="str">
            <v>водитель</v>
          </cell>
        </row>
        <row r="4041">
          <cell r="A4041" t="str">
            <v>VOD_Honda_Freed_I поколение и рест._2008-2016_black+12</v>
          </cell>
          <cell r="B4041" t="str">
            <v>HONDA FREED 1 рестайлинг, правый руль</v>
          </cell>
          <cell r="E4041" t="str">
            <v>водитель</v>
          </cell>
          <cell r="F4041" t="str">
            <v>черный</v>
          </cell>
          <cell r="G4041" t="str">
            <v>соты</v>
          </cell>
          <cell r="H4041">
            <v>12</v>
          </cell>
          <cell r="I4041">
            <v>1</v>
          </cell>
          <cell r="J4041">
            <v>1</v>
          </cell>
          <cell r="K4041" t="str">
            <v>водитель</v>
          </cell>
        </row>
        <row r="4042">
          <cell r="A4042" t="str">
            <v>LODKA+Стормлайн+315++grey+11</v>
          </cell>
          <cell r="B4042" t="str">
            <v>Лодка STORMLINE 315</v>
          </cell>
          <cell r="E4042" t="str">
            <v>лодка</v>
          </cell>
          <cell r="F4042" t="str">
            <v>серый</v>
          </cell>
          <cell r="G4042" t="str">
            <v>соты</v>
          </cell>
          <cell r="H4042">
            <v>11</v>
          </cell>
          <cell r="I4042">
            <v>0</v>
          </cell>
          <cell r="J4042">
            <v>0</v>
          </cell>
          <cell r="K4042">
            <v>0</v>
          </cell>
        </row>
        <row r="4043">
          <cell r="A4043" t="str">
            <v>PERED_EVA_Volkswagen_Passat_B8_2014-2025_black+12</v>
          </cell>
          <cell r="B4043" t="str">
            <v>VOLKSWAGEN PASSAT B8</v>
          </cell>
          <cell r="E4043" t="str">
            <v>передние</v>
          </cell>
          <cell r="F4043" t="str">
            <v>черный</v>
          </cell>
          <cell r="G4043" t="str">
            <v>соты</v>
          </cell>
          <cell r="H4043">
            <v>12</v>
          </cell>
          <cell r="I4043">
            <v>1</v>
          </cell>
          <cell r="J4043">
            <v>1</v>
          </cell>
          <cell r="K4043" t="str">
            <v>передние</v>
          </cell>
        </row>
        <row r="4044">
          <cell r="A4044" t="str">
            <v>ORG_20+Org+20cm+grey+11</v>
          </cell>
          <cell r="B4044" t="str">
            <v>Органайзер 20</v>
          </cell>
          <cell r="E4044" t="str">
            <v>органайзер</v>
          </cell>
          <cell r="F4044" t="str">
            <v>серый</v>
          </cell>
          <cell r="G4044" t="str">
            <v>соты</v>
          </cell>
          <cell r="H4044">
            <v>11</v>
          </cell>
          <cell r="I4044">
            <v>1</v>
          </cell>
          <cell r="J4044">
            <v>1</v>
          </cell>
          <cell r="K4044" t="str">
            <v>20 см</v>
          </cell>
        </row>
        <row r="4045">
          <cell r="A4045" t="str">
            <v>LODKA+Стормлайн+330ЭирКлассик++grey+11</v>
          </cell>
          <cell r="B4045" t="str">
            <v>Лодка STORMLINE 330 AIR CLASSIC</v>
          </cell>
          <cell r="E4045" t="str">
            <v>лодка</v>
          </cell>
          <cell r="F4045" t="str">
            <v>серый</v>
          </cell>
          <cell r="G4045" t="str">
            <v>соты</v>
          </cell>
          <cell r="H4045">
            <v>11</v>
          </cell>
          <cell r="I4045">
            <v>0</v>
          </cell>
          <cell r="J4045">
            <v>0</v>
          </cell>
          <cell r="K4045">
            <v>0</v>
          </cell>
        </row>
        <row r="4046">
          <cell r="A4046" t="str">
            <v>"VOD_Skoda_Octavia_A8 IV пок и R  _2019-2025_black+12"</v>
          </cell>
          <cell r="B4046" t="str">
            <v xml:space="preserve">SKODA OCTAVIA A8 </v>
          </cell>
          <cell r="E4046" t="str">
            <v>водитель</v>
          </cell>
          <cell r="F4046" t="str">
            <v>черный</v>
          </cell>
          <cell r="G4046" t="str">
            <v>соты</v>
          </cell>
          <cell r="H4046">
            <v>12</v>
          </cell>
          <cell r="I4046">
            <v>1</v>
          </cell>
          <cell r="J4046">
            <v>1</v>
          </cell>
          <cell r="K4046" t="str">
            <v>водитель 4 пок. рест.</v>
          </cell>
        </row>
        <row r="4047">
          <cell r="A4047" t="str">
            <v>LODKA+Стормлайн+330 Эир Классик++grey+11</v>
          </cell>
          <cell r="B4047" t="str">
            <v>Лодка STORMLINE 330 AIR CLASSIC</v>
          </cell>
          <cell r="E4047" t="str">
            <v>лодка</v>
          </cell>
          <cell r="F4047" t="str">
            <v>серый</v>
          </cell>
          <cell r="G4047" t="str">
            <v>соты</v>
          </cell>
          <cell r="H4047">
            <v>11</v>
          </cell>
          <cell r="I4047">
            <v>0</v>
          </cell>
          <cell r="J4047">
            <v>0</v>
          </cell>
          <cell r="K4047">
            <v>0</v>
          </cell>
        </row>
        <row r="4048">
          <cell r="A4048" t="str">
            <v>LODKA+Стормлайн+335ЭирКлассик++grey+11</v>
          </cell>
          <cell r="B4048" t="str">
            <v>Лодка STORMLINE 335 AIR CLASSIC</v>
          </cell>
          <cell r="E4048" t="str">
            <v>лодка</v>
          </cell>
          <cell r="F4048" t="str">
            <v>серый</v>
          </cell>
          <cell r="G4048" t="str">
            <v>соты</v>
          </cell>
          <cell r="H4048">
            <v>11</v>
          </cell>
          <cell r="I4048">
            <v>0</v>
          </cell>
          <cell r="J4048">
            <v>0</v>
          </cell>
          <cell r="K4048">
            <v>0</v>
          </cell>
        </row>
        <row r="4049">
          <cell r="A4049" t="str">
            <v>LODKA+Стормлайн+335 Эир Классик++grey+11</v>
          </cell>
          <cell r="B4049" t="str">
            <v>Лодка STORMLINE 335 AIR CLASSIC</v>
          </cell>
          <cell r="E4049" t="str">
            <v>лодка</v>
          </cell>
          <cell r="F4049" t="str">
            <v>серый</v>
          </cell>
          <cell r="G4049" t="str">
            <v>соты</v>
          </cell>
          <cell r="H4049">
            <v>11</v>
          </cell>
          <cell r="I4049">
            <v>0</v>
          </cell>
          <cell r="J4049">
            <v>0</v>
          </cell>
          <cell r="K4049">
            <v>0</v>
          </cell>
        </row>
        <row r="4050">
          <cell r="A4050" t="str">
            <v>Чехол_с диском S чер</v>
          </cell>
          <cell r="B4050" t="str">
            <v xml:space="preserve">ЧЕХОЛ С ДИСКОМ S </v>
          </cell>
          <cell r="E4050" t="str">
            <v>ЧЕХЛЫ ДЛЯ КОЛЕС</v>
          </cell>
          <cell r="F4050" t="str">
            <v>черный</v>
          </cell>
          <cell r="G4050">
            <v>0</v>
          </cell>
          <cell r="H4050">
            <v>12</v>
          </cell>
          <cell r="I4050">
            <v>0</v>
          </cell>
          <cell r="J4050">
            <v>0</v>
          </cell>
          <cell r="K4050">
            <v>0</v>
          </cell>
        </row>
        <row r="4051">
          <cell r="A4051" t="str">
            <v>LODKA+Стормлайн+340++grey+11</v>
          </cell>
          <cell r="B4051" t="str">
            <v>Лодка STORMLINE 340</v>
          </cell>
          <cell r="E4051" t="str">
            <v>лодка</v>
          </cell>
          <cell r="F4051" t="str">
            <v>серый</v>
          </cell>
          <cell r="G4051" t="str">
            <v>соты</v>
          </cell>
          <cell r="H4051">
            <v>11</v>
          </cell>
          <cell r="I4051">
            <v>0</v>
          </cell>
          <cell r="J4051">
            <v>0</v>
          </cell>
          <cell r="K4051">
            <v>0</v>
          </cell>
        </row>
        <row r="4052">
          <cell r="A4052" t="str">
            <v>LODKA+Стормлайн+360++black+2</v>
          </cell>
          <cell r="B4052" t="str">
            <v>Лодка STORMLINE 360</v>
          </cell>
          <cell r="E4052" t="str">
            <v>лодка</v>
          </cell>
          <cell r="F4052" t="str">
            <v>черный</v>
          </cell>
          <cell r="G4052" t="str">
            <v>соты</v>
          </cell>
          <cell r="H4052">
            <v>2</v>
          </cell>
          <cell r="I4052">
            <v>0</v>
          </cell>
          <cell r="J4052">
            <v>0</v>
          </cell>
          <cell r="K4052">
            <v>0</v>
          </cell>
        </row>
        <row r="4053">
          <cell r="A4053" t="str">
            <v>PERED_EVA_Ford_Fiesta_Mk6 и R _2008-2019_black+12</v>
          </cell>
          <cell r="B4053" t="str">
            <v>FORD FIESTA MK 6</v>
          </cell>
          <cell r="E4053" t="str">
            <v>передние</v>
          </cell>
          <cell r="F4053" t="str">
            <v>черный</v>
          </cell>
          <cell r="G4053" t="str">
            <v>соты</v>
          </cell>
          <cell r="H4053">
            <v>12</v>
          </cell>
          <cell r="I4053">
            <v>1</v>
          </cell>
          <cell r="J4053">
            <v>1</v>
          </cell>
          <cell r="K4053" t="str">
            <v>передние</v>
          </cell>
        </row>
        <row r="4054">
          <cell r="A4054" t="str">
            <v>Чехол_лодка_ПВХ</v>
          </cell>
          <cell r="B4054" t="str">
            <v>Тент Чехол на лодку ПВХ</v>
          </cell>
          <cell r="E4054" t="str">
            <v>ТЕНТ</v>
          </cell>
          <cell r="F4054" t="str">
            <v>черный</v>
          </cell>
          <cell r="G4054">
            <v>0</v>
          </cell>
          <cell r="H4054">
            <v>2</v>
          </cell>
          <cell r="I4054">
            <v>0</v>
          </cell>
          <cell r="J4054">
            <v>0</v>
          </cell>
        </row>
        <row r="4055">
          <cell r="A4055" t="str">
            <v>wbtq37kt1 2накладки+рундук95х22 с окантовкой</v>
          </cell>
          <cell r="B4055" t="str">
            <v>РЫБАЦКОЕ СЧАСТЬЕ. С КЕДЕРОМ. 95х22 2 шт</v>
          </cell>
          <cell r="E4055" t="str">
            <v>СИДУШКА</v>
          </cell>
          <cell r="F4055" t="str">
            <v>камуфляж</v>
          </cell>
          <cell r="G4055">
            <v>0</v>
          </cell>
          <cell r="H4055">
            <v>11</v>
          </cell>
          <cell r="I4055">
            <v>0</v>
          </cell>
          <cell r="J4055">
            <v>0</v>
          </cell>
          <cell r="K4055" t="str">
            <v>95х22 2 шт</v>
          </cell>
        </row>
        <row r="4056">
          <cell r="A4056" t="str">
            <v>LODKA+Стормлайн+360 Air Classic++grey+11</v>
          </cell>
          <cell r="B4056" t="str">
            <v>Лодка STORMLINE 360 AIR CLASSIC</v>
          </cell>
          <cell r="E4056" t="str">
            <v>лодка</v>
          </cell>
          <cell r="F4056" t="str">
            <v>серый</v>
          </cell>
          <cell r="G4056" t="str">
            <v>соты</v>
          </cell>
          <cell r="H4056">
            <v>11</v>
          </cell>
          <cell r="I4056">
            <v>0</v>
          </cell>
          <cell r="J4056">
            <v>0</v>
          </cell>
          <cell r="K4056">
            <v>0</v>
          </cell>
        </row>
        <row r="4057">
          <cell r="A4057" t="str">
            <v>LODKA+Стормлайн+360HeavyDutyAIRLIGHT++grey+11</v>
          </cell>
          <cell r="B4057" t="str">
            <v>Лодка STORMLINE 360 HEAVY DUTY AIR LIGHT</v>
          </cell>
          <cell r="E4057" t="str">
            <v>лодка</v>
          </cell>
          <cell r="F4057" t="str">
            <v>серый</v>
          </cell>
          <cell r="G4057" t="str">
            <v>соты</v>
          </cell>
          <cell r="H4057">
            <v>11</v>
          </cell>
          <cell r="I4057">
            <v>0</v>
          </cell>
          <cell r="J4057">
            <v>0</v>
          </cell>
          <cell r="K4057">
            <v>0</v>
          </cell>
        </row>
        <row r="4058">
          <cell r="A4058" t="str">
            <v>PERED_EVA_Tesla_Model S_I поколение_2012-2016_black+12</v>
          </cell>
          <cell r="B4058" t="str">
            <v>TESLA MODEL S 1</v>
          </cell>
          <cell r="E4058" t="str">
            <v>передние</v>
          </cell>
          <cell r="F4058" t="str">
            <v>черный</v>
          </cell>
          <cell r="G4058" t="str">
            <v>соты</v>
          </cell>
          <cell r="H4058">
            <v>12</v>
          </cell>
          <cell r="I4058">
            <v>1</v>
          </cell>
          <cell r="J4058">
            <v>1</v>
          </cell>
          <cell r="K4058" t="str">
            <v>передние</v>
          </cell>
        </row>
        <row r="4059">
          <cell r="A4059" t="str">
            <v>LODKA+Стормлайн+380++grey+12</v>
          </cell>
          <cell r="B4059" t="str">
            <v>Лодка STORMLINE 380</v>
          </cell>
          <cell r="E4059" t="str">
            <v>лодка</v>
          </cell>
          <cell r="F4059" t="str">
            <v>серый</v>
          </cell>
          <cell r="G4059" t="str">
            <v>соты</v>
          </cell>
          <cell r="H4059">
            <v>12</v>
          </cell>
          <cell r="I4059">
            <v>0</v>
          </cell>
          <cell r="J4059">
            <v>0</v>
          </cell>
          <cell r="K4059">
            <v>0</v>
          </cell>
        </row>
        <row r="4060">
          <cell r="A4060" t="str">
            <v>LODKA+Стормлайн+380++grey+12</v>
          </cell>
          <cell r="B4060" t="str">
            <v>Лодка STORMLINE 380</v>
          </cell>
          <cell r="E4060" t="str">
            <v>лодка</v>
          </cell>
          <cell r="F4060" t="str">
            <v>серый</v>
          </cell>
          <cell r="G4060" t="str">
            <v>соты</v>
          </cell>
          <cell r="H4060">
            <v>12</v>
          </cell>
          <cell r="I4060">
            <v>0</v>
          </cell>
          <cell r="J4060">
            <v>0</v>
          </cell>
          <cell r="K4060">
            <v>0</v>
          </cell>
        </row>
        <row r="4061">
          <cell r="A4061" t="str">
            <v>LODKA+Стормлайн+380 Экспедишн++grey+11</v>
          </cell>
          <cell r="B4061" t="str">
            <v xml:space="preserve">Лодка STORMLINE 380 EXPEDITION </v>
          </cell>
          <cell r="E4061" t="str">
            <v>лодка</v>
          </cell>
          <cell r="F4061" t="str">
            <v>серый</v>
          </cell>
          <cell r="G4061" t="str">
            <v>соты</v>
          </cell>
          <cell r="H4061">
            <v>11</v>
          </cell>
          <cell r="I4061">
            <v>0</v>
          </cell>
          <cell r="J4061">
            <v>0</v>
          </cell>
          <cell r="K4061">
            <v>0</v>
          </cell>
        </row>
        <row r="4062">
          <cell r="A4062" t="str">
            <v>VOD_Mercedes Benz_GLC_ X253 I_2015-2022_black+12</v>
          </cell>
          <cell r="B4062" t="str">
            <v>MERCEDES BENZ GLC X253 1  и рестайлинг</v>
          </cell>
          <cell r="E4062" t="str">
            <v>водитель</v>
          </cell>
          <cell r="F4062" t="str">
            <v>черный</v>
          </cell>
          <cell r="G4062" t="str">
            <v>соты</v>
          </cell>
          <cell r="H4062">
            <v>12</v>
          </cell>
          <cell r="I4062">
            <v>1</v>
          </cell>
          <cell r="J4062">
            <v>1</v>
          </cell>
          <cell r="K4062" t="str">
            <v>водитель</v>
          </cell>
        </row>
        <row r="4063">
          <cell r="A4063" t="str">
            <v>LODKA+Стормлайн 420 Экспедишн+НДНД+grey+11</v>
          </cell>
          <cell r="B4063" t="str">
            <v xml:space="preserve">Лодка STORMLINE 420 EXPEDITION </v>
          </cell>
          <cell r="E4063" t="str">
            <v>лодка</v>
          </cell>
          <cell r="F4063" t="str">
            <v>серый</v>
          </cell>
          <cell r="G4063" t="str">
            <v>соты</v>
          </cell>
          <cell r="H4063">
            <v>11</v>
          </cell>
          <cell r="I4063">
            <v>0</v>
          </cell>
          <cell r="J4063">
            <v>0</v>
          </cell>
          <cell r="K4063">
            <v>0</v>
          </cell>
        </row>
        <row r="4064">
          <cell r="A4064" t="str">
            <v>LODKA+Стормлайн+Эдвенче Стандарт360++grey+11</v>
          </cell>
          <cell r="B4064" t="str">
            <v>Лодка STORMLINE ADVENTURE 360 STANDART</v>
          </cell>
          <cell r="E4064" t="str">
            <v>лодка</v>
          </cell>
          <cell r="F4064" t="str">
            <v>серый</v>
          </cell>
          <cell r="G4064" t="str">
            <v>соты</v>
          </cell>
          <cell r="H4064">
            <v>11</v>
          </cell>
          <cell r="I4064">
            <v>0</v>
          </cell>
          <cell r="J4064">
            <v>0</v>
          </cell>
          <cell r="K4064">
            <v>0</v>
          </cell>
        </row>
        <row r="4065">
          <cell r="A4065" t="str">
            <v>PERED_EVA++Hyundai+Solaris+2010-2017 +black+11</v>
          </cell>
          <cell r="B4065" t="str">
            <v>HYUNDAI SOLARIS 1</v>
          </cell>
          <cell r="E4065" t="str">
            <v>передние</v>
          </cell>
          <cell r="F4065" t="str">
            <v>черный</v>
          </cell>
          <cell r="G4065" t="str">
            <v>соты</v>
          </cell>
          <cell r="H4065">
            <v>11</v>
          </cell>
          <cell r="I4065">
            <v>1</v>
          </cell>
          <cell r="J4065">
            <v>1</v>
          </cell>
          <cell r="K4065" t="str">
            <v>передние</v>
          </cell>
        </row>
        <row r="4066">
          <cell r="A4066" t="str">
            <v>VOD_GAC_GS4_I_black+12</v>
          </cell>
          <cell r="B4066" t="str">
            <v>GAC GS4</v>
          </cell>
          <cell r="E4066" t="str">
            <v>водитель</v>
          </cell>
          <cell r="F4066" t="str">
            <v>черный</v>
          </cell>
          <cell r="G4066" t="str">
            <v>соты</v>
          </cell>
          <cell r="H4066">
            <v>12</v>
          </cell>
          <cell r="I4066">
            <v>0</v>
          </cell>
          <cell r="J4066">
            <v>1</v>
          </cell>
          <cell r="K4066" t="str">
            <v>водитель</v>
          </cell>
        </row>
        <row r="4067">
          <cell r="A4067" t="str">
            <v>LODKA+Стормлайн+Эдвенче Стандарт
360++grey+11</v>
          </cell>
          <cell r="B4067" t="str">
            <v>Лодка STORMLINE ADVENTURE 360 STANDART</v>
          </cell>
          <cell r="E4067" t="str">
            <v>лодка</v>
          </cell>
          <cell r="F4067" t="str">
            <v>серый</v>
          </cell>
          <cell r="G4067" t="str">
            <v>соты</v>
          </cell>
          <cell r="H4067">
            <v>11</v>
          </cell>
          <cell r="I4067">
            <v>0</v>
          </cell>
          <cell r="J4067">
            <v>0</v>
          </cell>
          <cell r="K4067">
            <v>0</v>
          </cell>
        </row>
        <row r="4068">
          <cell r="A4068" t="str">
            <v>VOD_Volkswagen_Terramont_I _2017-2025_black+12</v>
          </cell>
          <cell r="B4068" t="str">
            <v>VOLKSWAGEN TERRAMONT 1 рестайлинг</v>
          </cell>
          <cell r="E4068" t="str">
            <v>водитель</v>
          </cell>
          <cell r="F4068" t="str">
            <v>черный</v>
          </cell>
          <cell r="G4068" t="str">
            <v>соты</v>
          </cell>
          <cell r="H4068">
            <v>12</v>
          </cell>
          <cell r="I4068">
            <v>1</v>
          </cell>
          <cell r="J4068">
            <v>1</v>
          </cell>
          <cell r="K4068" t="str">
            <v>водитель</v>
          </cell>
        </row>
        <row r="4069">
          <cell r="A4069" t="str">
            <v>LODKA+Стрелка+М 510, катер++grey+11</v>
          </cell>
          <cell r="B4069" t="str">
            <v xml:space="preserve">Лодка STRELKA М 510, катер </v>
          </cell>
          <cell r="E4069" t="str">
            <v>лодка</v>
          </cell>
          <cell r="F4069" t="str">
            <v>серый</v>
          </cell>
          <cell r="G4069" t="str">
            <v>соты</v>
          </cell>
          <cell r="H4069">
            <v>11</v>
          </cell>
          <cell r="I4069">
            <v>0</v>
          </cell>
          <cell r="J4069">
            <v>0</v>
          </cell>
          <cell r="K4069">
            <v>0</v>
          </cell>
        </row>
        <row r="4070">
          <cell r="A4070" t="str">
            <v>LODKA+Штурман 450 jet pro+НДНД+grey+11</v>
          </cell>
          <cell r="B4070" t="str">
            <v>Лодка STURMAN 450 JET PRO</v>
          </cell>
          <cell r="E4070" t="str">
            <v>лодка</v>
          </cell>
          <cell r="F4070" t="str">
            <v>серый</v>
          </cell>
          <cell r="G4070" t="str">
            <v>соты</v>
          </cell>
          <cell r="H4070">
            <v>11</v>
          </cell>
          <cell r="I4070">
            <v>0</v>
          </cell>
          <cell r="J4070">
            <v>0</v>
          </cell>
          <cell r="K4070">
            <v>0</v>
          </cell>
        </row>
        <row r="4071">
          <cell r="A4071" t="str">
            <v>LODKA+Таймыр+320++grey+11</v>
          </cell>
          <cell r="B4071" t="str">
            <v>Лодка TAIMIR 320</v>
          </cell>
          <cell r="E4071" t="str">
            <v>лодка</v>
          </cell>
          <cell r="F4071" t="str">
            <v>серый</v>
          </cell>
          <cell r="G4071" t="str">
            <v>соты</v>
          </cell>
          <cell r="H4071">
            <v>11</v>
          </cell>
          <cell r="I4071">
            <v>0</v>
          </cell>
          <cell r="J4071">
            <v>0</v>
          </cell>
          <cell r="K4071">
            <v>0</v>
          </cell>
        </row>
        <row r="4072">
          <cell r="A4072" t="str">
            <v>LODKA+Таймень+NX_3200++grey+11</v>
          </cell>
          <cell r="B4072" t="str">
            <v>Лодка TAYMEN 3200</v>
          </cell>
          <cell r="E4072" t="str">
            <v>лодка</v>
          </cell>
          <cell r="F4072" t="str">
            <v>серый</v>
          </cell>
          <cell r="G4072" t="str">
            <v xml:space="preserve">соты </v>
          </cell>
          <cell r="H4072">
            <v>11</v>
          </cell>
          <cell r="I4072">
            <v>0</v>
          </cell>
          <cell r="J4072">
            <v>0</v>
          </cell>
          <cell r="K4072">
            <v>0</v>
          </cell>
        </row>
        <row r="4073">
          <cell r="A4073" t="str">
            <v>PERED_EVA_GAC_GS4_I_black+12</v>
          </cell>
          <cell r="B4073" t="str">
            <v>GAC GS4</v>
          </cell>
          <cell r="E4073" t="str">
            <v>передние</v>
          </cell>
          <cell r="F4073" t="str">
            <v>черный</v>
          </cell>
          <cell r="G4073" t="str">
            <v>соты</v>
          </cell>
          <cell r="H4073">
            <v>12</v>
          </cell>
          <cell r="I4073">
            <v>1</v>
          </cell>
          <cell r="J4073">
            <v>1</v>
          </cell>
          <cell r="K4073" t="str">
            <v>передние</v>
          </cell>
        </row>
        <row r="4074">
          <cell r="A4074" t="str">
            <v>LODKA+Таймень 3200+НДНД+grey+11</v>
          </cell>
          <cell r="B4074" t="str">
            <v>Лодка TAYMEN 3200</v>
          </cell>
          <cell r="E4074" t="str">
            <v>лодка</v>
          </cell>
          <cell r="F4074" t="str">
            <v>серый</v>
          </cell>
          <cell r="G4074" t="str">
            <v>соты</v>
          </cell>
          <cell r="H4074">
            <v>11</v>
          </cell>
          <cell r="I4074">
            <v>0</v>
          </cell>
          <cell r="J4074">
            <v>0</v>
          </cell>
          <cell r="K4074">
            <v>0</v>
          </cell>
        </row>
        <row r="4075">
          <cell r="A4075" t="str">
            <v>LODKA+Таймень +LX 360++grey+11</v>
          </cell>
          <cell r="B4075" t="str">
            <v>Лодка TAYMEN LX 3600</v>
          </cell>
          <cell r="E4075" t="str">
            <v>лодка</v>
          </cell>
          <cell r="F4075" t="str">
            <v>серый</v>
          </cell>
          <cell r="G4075" t="str">
            <v>соты</v>
          </cell>
          <cell r="H4075">
            <v>11</v>
          </cell>
          <cell r="I4075">
            <v>0</v>
          </cell>
          <cell r="J4075">
            <v>0</v>
          </cell>
          <cell r="K4075">
            <v>0</v>
          </cell>
        </row>
        <row r="4076">
          <cell r="A4076" t="str">
            <v>LODKA+Таймень +NX 2800++grey+11</v>
          </cell>
          <cell r="B4076" t="str">
            <v>Лодка TAYMEN NX 2800</v>
          </cell>
          <cell r="E4076" t="str">
            <v>лодка</v>
          </cell>
          <cell r="F4076" t="str">
            <v>серый</v>
          </cell>
          <cell r="G4076" t="str">
            <v xml:space="preserve">соты </v>
          </cell>
          <cell r="H4076">
            <v>11</v>
          </cell>
          <cell r="I4076">
            <v>0</v>
          </cell>
          <cell r="J4076">
            <v>0</v>
          </cell>
          <cell r="K4076">
            <v>0</v>
          </cell>
        </row>
        <row r="4077">
          <cell r="A4077" t="str">
            <v>LODKA+Таймень+NX_2900++grey+11</v>
          </cell>
          <cell r="B4077" t="str">
            <v>Лодка TAYMEN NX 2900</v>
          </cell>
          <cell r="E4077" t="str">
            <v>лодка</v>
          </cell>
          <cell r="F4077" t="str">
            <v>серый</v>
          </cell>
          <cell r="G4077" t="str">
            <v>соты</v>
          </cell>
          <cell r="H4077">
            <v>11</v>
          </cell>
          <cell r="I4077">
            <v>0</v>
          </cell>
          <cell r="J4077">
            <v>0</v>
          </cell>
          <cell r="K4077">
            <v>0</v>
          </cell>
        </row>
        <row r="4078">
          <cell r="A4078" t="str">
            <v>LODKA+Таймень+NX 2900++grey+11</v>
          </cell>
          <cell r="B4078" t="str">
            <v>Лодка TAYMEN NX 2900</v>
          </cell>
          <cell r="E4078" t="str">
            <v>лодка</v>
          </cell>
          <cell r="F4078" t="str">
            <v>серый</v>
          </cell>
          <cell r="G4078" t="str">
            <v>соты</v>
          </cell>
          <cell r="H4078">
            <v>11</v>
          </cell>
          <cell r="I4078">
            <v>0</v>
          </cell>
          <cell r="J4078">
            <v>0</v>
          </cell>
          <cell r="K4078">
            <v>0</v>
          </cell>
        </row>
        <row r="4079">
          <cell r="A4079" t="str">
            <v>LODKA+Таймень+NX3600PRO ++grey+11</v>
          </cell>
          <cell r="B4079" t="str">
            <v>Лодка TAYMEN NX 3600 PRO</v>
          </cell>
          <cell r="E4079" t="str">
            <v>лодка</v>
          </cell>
          <cell r="F4079" t="str">
            <v>серый</v>
          </cell>
          <cell r="G4079" t="str">
            <v>соты</v>
          </cell>
          <cell r="H4079">
            <v>11</v>
          </cell>
          <cell r="I4079">
            <v>0</v>
          </cell>
          <cell r="J4079">
            <v>0</v>
          </cell>
          <cell r="K4079">
            <v>0</v>
          </cell>
        </row>
        <row r="4080">
          <cell r="A4080" t="str">
            <v>LODKA+Таймень+NX_3800PRO++grey+11</v>
          </cell>
          <cell r="B4080" t="str">
            <v xml:space="preserve">Лодка TAYMEN NX 3800 PRO </v>
          </cell>
          <cell r="E4080" t="str">
            <v>лодка</v>
          </cell>
          <cell r="F4080" t="str">
            <v>серый</v>
          </cell>
          <cell r="G4080" t="str">
            <v>соты</v>
          </cell>
          <cell r="H4080">
            <v>11</v>
          </cell>
          <cell r="I4080">
            <v>0</v>
          </cell>
          <cell r="J4080">
            <v>0</v>
          </cell>
          <cell r="K4080">
            <v>0</v>
          </cell>
        </row>
        <row r="4081">
          <cell r="A4081" t="str">
            <v>VOD_Changan_CS95+_I_black+12</v>
          </cell>
          <cell r="B4081" t="str">
            <v>CHANGAN CS95+</v>
          </cell>
          <cell r="E4081" t="str">
            <v>водитель</v>
          </cell>
          <cell r="F4081" t="str">
            <v>черный</v>
          </cell>
          <cell r="G4081" t="str">
            <v>соты</v>
          </cell>
          <cell r="H4081">
            <v>12</v>
          </cell>
          <cell r="I4081">
            <v>1</v>
          </cell>
          <cell r="J4081">
            <v>1</v>
          </cell>
          <cell r="K4081" t="str">
            <v>водитель</v>
          </cell>
        </row>
        <row r="4082">
          <cell r="A4082" t="str">
            <v>LODKA+Таймень+NX 3800 PRO++grey+11</v>
          </cell>
          <cell r="B4082" t="str">
            <v xml:space="preserve">Лодка TAYMEN NX 3800 PRO </v>
          </cell>
          <cell r="E4082" t="str">
            <v>лодка</v>
          </cell>
          <cell r="F4082" t="str">
            <v>серый</v>
          </cell>
          <cell r="G4082" t="str">
            <v>соты</v>
          </cell>
          <cell r="H4082">
            <v>11</v>
          </cell>
          <cell r="I4082">
            <v>0</v>
          </cell>
          <cell r="J4082">
            <v>0</v>
          </cell>
          <cell r="K4082">
            <v>0</v>
          </cell>
        </row>
        <row r="4083">
          <cell r="A4083" t="str">
            <v>LODKA+Таймень NX 4000 PRO+НДНД+grey+11</v>
          </cell>
          <cell r="B4083" t="str">
            <v>Лодка TAYMEN NX 4000 PRO</v>
          </cell>
          <cell r="E4083" t="str">
            <v>лодка</v>
          </cell>
          <cell r="F4083" t="str">
            <v>серый</v>
          </cell>
          <cell r="G4083" t="str">
            <v>соты</v>
          </cell>
          <cell r="H4083">
            <v>11</v>
          </cell>
          <cell r="I4083">
            <v>0</v>
          </cell>
          <cell r="J4083">
            <v>0</v>
          </cell>
          <cell r="K4083">
            <v>0</v>
          </cell>
        </row>
        <row r="4084">
          <cell r="A4084" t="str">
            <v>VOD_Volkswagen_Touareg_Iпок и R_2002-2010_black+12</v>
          </cell>
          <cell r="B4084" t="str">
            <v xml:space="preserve">VOLKSWAGEN TOUAREG </v>
          </cell>
          <cell r="E4084" t="str">
            <v>водитель</v>
          </cell>
          <cell r="F4084" t="str">
            <v>черный</v>
          </cell>
          <cell r="G4084" t="str">
            <v>соты</v>
          </cell>
          <cell r="H4084">
            <v>12</v>
          </cell>
          <cell r="I4084">
            <v>1</v>
          </cell>
          <cell r="J4084">
            <v>1</v>
          </cell>
          <cell r="K4084" t="str">
            <v>водитель 1 пок. Рест.</v>
          </cell>
        </row>
        <row r="4085">
          <cell r="A4085" t="str">
            <v>LODKA+Таймень+RX 3900++grey+11</v>
          </cell>
          <cell r="B4085" t="str">
            <v>Лодка TAYMEN RX 3900</v>
          </cell>
          <cell r="E4085" t="str">
            <v>лодка</v>
          </cell>
          <cell r="F4085" t="str">
            <v>серый</v>
          </cell>
          <cell r="G4085" t="str">
            <v>соты</v>
          </cell>
          <cell r="H4085">
            <v>11</v>
          </cell>
          <cell r="I4085">
            <v>0</v>
          </cell>
          <cell r="J4085">
            <v>0</v>
          </cell>
          <cell r="K4085">
            <v>0</v>
          </cell>
        </row>
        <row r="4086">
          <cell r="A4086" t="str">
            <v>LODKA+Таймень+RX 4100++grey+11</v>
          </cell>
          <cell r="B4086" t="str">
            <v xml:space="preserve">Лодка TAYMEN RX 4100 </v>
          </cell>
          <cell r="E4086" t="str">
            <v>лодка</v>
          </cell>
          <cell r="F4086" t="str">
            <v>серый</v>
          </cell>
          <cell r="G4086" t="str">
            <v>соты</v>
          </cell>
          <cell r="H4086">
            <v>11</v>
          </cell>
          <cell r="I4086">
            <v>0</v>
          </cell>
          <cell r="J4086">
            <v>0</v>
          </cell>
          <cell r="K4086">
            <v>0</v>
          </cell>
        </row>
        <row r="4087">
          <cell r="A4087" t="str">
            <v>LODKA+Таймыр+320_++grey+11</v>
          </cell>
          <cell r="B4087" t="str">
            <v>Лодка TAYMIR 320</v>
          </cell>
          <cell r="E4087" t="str">
            <v>лодка</v>
          </cell>
          <cell r="F4087" t="str">
            <v>серый</v>
          </cell>
          <cell r="G4087" t="str">
            <v>соты</v>
          </cell>
          <cell r="H4087">
            <v>11</v>
          </cell>
          <cell r="I4087">
            <v>0</v>
          </cell>
          <cell r="J4087">
            <v>0</v>
          </cell>
          <cell r="K4087">
            <v>0</v>
          </cell>
        </row>
        <row r="4088">
          <cell r="A4088" t="str">
            <v>LODKA+Тонар+260 ранг++grey+11</v>
          </cell>
          <cell r="B4088" t="str">
            <v>Лодка TONAR 260 РАНГ</v>
          </cell>
          <cell r="E4088" t="str">
            <v>лодка</v>
          </cell>
          <cell r="F4088" t="str">
            <v>серый</v>
          </cell>
          <cell r="G4088" t="str">
            <v>соты</v>
          </cell>
          <cell r="H4088">
            <v>11</v>
          </cell>
          <cell r="I4088">
            <v>0</v>
          </cell>
          <cell r="J4088">
            <v>0</v>
          </cell>
          <cell r="K4088">
            <v>0</v>
          </cell>
        </row>
        <row r="4089">
          <cell r="A4089" t="str">
            <v>VOD_GAC_GS8_II_black+12</v>
          </cell>
          <cell r="B4089" t="str">
            <v>GAC GS8 2</v>
          </cell>
          <cell r="E4089" t="str">
            <v>водитель</v>
          </cell>
          <cell r="F4089" t="str">
            <v>черный</v>
          </cell>
          <cell r="G4089" t="str">
            <v>соты</v>
          </cell>
          <cell r="H4089">
            <v>12</v>
          </cell>
          <cell r="I4089">
            <v>1</v>
          </cell>
          <cell r="J4089">
            <v>1</v>
          </cell>
          <cell r="K4089" t="str">
            <v>водитель</v>
          </cell>
        </row>
        <row r="4090">
          <cell r="A4090" t="str">
            <v>PERED_EVA_GAC_GS8_II_black+12</v>
          </cell>
          <cell r="B4090" t="str">
            <v>GAC GS8 2</v>
          </cell>
          <cell r="E4090" t="str">
            <v>передние</v>
          </cell>
          <cell r="F4090" t="str">
            <v>черный</v>
          </cell>
          <cell r="G4090" t="str">
            <v>соты</v>
          </cell>
          <cell r="H4090">
            <v>12</v>
          </cell>
          <cell r="I4090">
            <v>1</v>
          </cell>
          <cell r="J4090">
            <v>1</v>
          </cell>
          <cell r="K4090" t="str">
            <v>передние</v>
          </cell>
        </row>
        <row r="4091">
          <cell r="A4091" t="str">
            <v>LODKA+Тонар+Капитан C-310 SS++grey+4</v>
          </cell>
          <cell r="B4091" t="str">
            <v>Лодка TONAR КАПИТАН C-310 SS</v>
          </cell>
          <cell r="E4091" t="str">
            <v>лодка</v>
          </cell>
          <cell r="F4091" t="str">
            <v>серый</v>
          </cell>
          <cell r="G4091" t="str">
            <v>соты</v>
          </cell>
          <cell r="H4091">
            <v>4</v>
          </cell>
          <cell r="I4091">
            <v>0</v>
          </cell>
          <cell r="J4091">
            <v>0</v>
          </cell>
          <cell r="K4091">
            <v>0</v>
          </cell>
        </row>
        <row r="4092">
          <cell r="A4092" t="str">
            <v>LODKA+Триера катер, МП 398+катер+grey+11</v>
          </cell>
          <cell r="B4092" t="str">
            <v>Лодка TRIERA катер, МП 398</v>
          </cell>
          <cell r="E4092" t="str">
            <v>лодка</v>
          </cell>
          <cell r="F4092" t="str">
            <v>серый</v>
          </cell>
          <cell r="G4092" t="str">
            <v>соты</v>
          </cell>
          <cell r="H4092">
            <v>11</v>
          </cell>
          <cell r="I4092">
            <v>0</v>
          </cell>
          <cell r="J4092">
            <v>0</v>
          </cell>
          <cell r="K4092">
            <v>0</v>
          </cell>
        </row>
        <row r="4093">
          <cell r="A4093" t="str">
            <v>NAKLADKA+RUNDUK+камуфляж115х27-2</v>
          </cell>
          <cell r="B4093" t="str">
            <v>МЕЧТА РЫБАКА Прямоугольник. 115х27, 2 шт + РУНДУК В НАБОРЕ</v>
          </cell>
          <cell r="E4093" t="str">
            <v>СИДУШКА</v>
          </cell>
          <cell r="F4093" t="str">
            <v>камуфляж</v>
          </cell>
          <cell r="G4093">
            <v>0</v>
          </cell>
          <cell r="H4093">
            <v>11</v>
          </cell>
          <cell r="I4093">
            <v>0</v>
          </cell>
          <cell r="J4093">
            <v>0</v>
          </cell>
          <cell r="K4093" t="str">
            <v>115х27, 2шт. + рундук XL черный</v>
          </cell>
        </row>
        <row r="4094">
          <cell r="A4094" t="str">
            <v>LODKA+Триера МП 460+жесткий пол+grey+11</v>
          </cell>
          <cell r="B4094" t="str">
            <v>Лодка TRIERA МП 460</v>
          </cell>
          <cell r="E4094" t="str">
            <v>лодка</v>
          </cell>
          <cell r="F4094" t="str">
            <v>серый</v>
          </cell>
          <cell r="G4094" t="str">
            <v>соты</v>
          </cell>
          <cell r="H4094">
            <v>11</v>
          </cell>
          <cell r="I4094">
            <v>0</v>
          </cell>
          <cell r="J4094">
            <v>0</v>
          </cell>
          <cell r="K4094">
            <v>0</v>
          </cell>
        </row>
        <row r="4095">
          <cell r="A4095" t="str">
            <v>PERED_EVA_Lada_Niva Legend_I_black+12</v>
          </cell>
          <cell r="B4095" t="str">
            <v>NIVA LEGEND</v>
          </cell>
          <cell r="E4095" t="str">
            <v>передние</v>
          </cell>
          <cell r="F4095" t="str">
            <v>черный</v>
          </cell>
          <cell r="G4095" t="str">
            <v>соты</v>
          </cell>
          <cell r="H4095">
            <v>12</v>
          </cell>
          <cell r="I4095">
            <v>1</v>
          </cell>
          <cell r="J4095">
            <v>1</v>
          </cell>
          <cell r="K4095" t="str">
            <v>передние</v>
          </cell>
        </row>
        <row r="4096">
          <cell r="A4096" t="str">
            <v>LODKA+Тулин+КМ280++grey+11</v>
          </cell>
          <cell r="B4096" t="str">
            <v>Лодка TULIN KM 280</v>
          </cell>
          <cell r="E4096" t="str">
            <v>лодка</v>
          </cell>
          <cell r="F4096" t="str">
            <v>серый</v>
          </cell>
          <cell r="G4096" t="str">
            <v>соты</v>
          </cell>
          <cell r="H4096">
            <v>11</v>
          </cell>
          <cell r="I4096">
            <v>0</v>
          </cell>
          <cell r="J4096">
            <v>0</v>
          </cell>
          <cell r="K4096">
            <v>0</v>
          </cell>
        </row>
        <row r="4097">
          <cell r="A4097" t="str">
            <v>LODKA+Тулин +Торпеда 380++grey+11</v>
          </cell>
          <cell r="B4097" t="str">
            <v>Лодка TULIN TORPEDA 380</v>
          </cell>
          <cell r="E4097" t="str">
            <v>лодка</v>
          </cell>
          <cell r="F4097" t="str">
            <v>серый</v>
          </cell>
          <cell r="G4097" t="str">
            <v>соты</v>
          </cell>
          <cell r="H4097">
            <v>11</v>
          </cell>
          <cell r="I4097">
            <v>0</v>
          </cell>
          <cell r="J4097">
            <v>0</v>
          </cell>
          <cell r="K4097">
            <v>0</v>
          </cell>
        </row>
        <row r="4098">
          <cell r="A4098" t="str">
            <v>LODKA+Юкона+230G++grey+11</v>
          </cell>
          <cell r="B4098" t="str">
            <v>Лодка UKONA 230 G</v>
          </cell>
          <cell r="E4098" t="str">
            <v>лодка</v>
          </cell>
          <cell r="F4098" t="str">
            <v>серый</v>
          </cell>
          <cell r="G4098" t="str">
            <v>соты</v>
          </cell>
          <cell r="H4098">
            <v>12</v>
          </cell>
          <cell r="I4098">
            <v>0</v>
          </cell>
          <cell r="J4098">
            <v>0</v>
          </cell>
          <cell r="K4098" t="str">
            <v>коврик цельный</v>
          </cell>
        </row>
        <row r="4099">
          <cell r="A4099" t="str">
            <v>PERED_EVA_Opel_Insignia_I_2008-2017_black+12</v>
          </cell>
          <cell r="B4099" t="str">
            <v>OPEL INSIGNIA 1</v>
          </cell>
          <cell r="E4099" t="str">
            <v>передние</v>
          </cell>
          <cell r="F4099" t="str">
            <v>черный</v>
          </cell>
          <cell r="G4099" t="str">
            <v>соты</v>
          </cell>
          <cell r="H4099">
            <v>12</v>
          </cell>
          <cell r="I4099">
            <v>1</v>
          </cell>
          <cell r="J4099">
            <v>1</v>
          </cell>
          <cell r="K4099" t="str">
            <v>передние</v>
          </cell>
        </row>
        <row r="4100">
          <cell r="A4100" t="str">
            <v>В000020-5в</v>
          </cell>
          <cell r="B4100" t="str">
            <v>VOLKSWAGEN POLO 5</v>
          </cell>
          <cell r="E4100" t="str">
            <v>водитель</v>
          </cell>
          <cell r="F4100" t="str">
            <v>черный</v>
          </cell>
          <cell r="G4100" t="str">
            <v>соты</v>
          </cell>
          <cell r="H4100">
            <v>11</v>
          </cell>
          <cell r="I4100">
            <v>1</v>
          </cell>
          <cell r="J4100">
            <v>1</v>
          </cell>
          <cell r="K4100" t="str">
            <v>водитель</v>
          </cell>
        </row>
        <row r="4101">
          <cell r="A4101" t="str">
            <v>LODKA+Юкона+360 TS++grey+2</v>
          </cell>
          <cell r="B4101" t="str">
            <v>Лодка UKONA 360 TS</v>
          </cell>
          <cell r="E4101" t="str">
            <v>лодка</v>
          </cell>
          <cell r="F4101" t="str">
            <v>серый</v>
          </cell>
          <cell r="G4101" t="str">
            <v>соты</v>
          </cell>
          <cell r="H4101">
            <v>2</v>
          </cell>
          <cell r="I4101">
            <v>0</v>
          </cell>
          <cell r="J4101">
            <v>0</v>
          </cell>
          <cell r="K4101">
            <v>0</v>
          </cell>
        </row>
        <row r="4102">
          <cell r="A4102" t="str">
            <v>VOD_Toyota_Corolla Cross_I_black+12</v>
          </cell>
          <cell r="B4102" t="str">
            <v>TOYOTA COROLLA CROSS 1</v>
          </cell>
          <cell r="E4102" t="str">
            <v>водитель</v>
          </cell>
          <cell r="F4102" t="str">
            <v>черный</v>
          </cell>
          <cell r="G4102" t="str">
            <v>соты</v>
          </cell>
          <cell r="H4102">
            <v>12</v>
          </cell>
          <cell r="I4102">
            <v>1</v>
          </cell>
          <cell r="J4102">
            <v>1</v>
          </cell>
          <cell r="K4102" t="str">
            <v>водитель</v>
          </cell>
        </row>
        <row r="4103">
          <cell r="A4103" t="str">
            <v>LODKA+Юкона+380++grey+11</v>
          </cell>
          <cell r="B4103" t="str">
            <v>Лодка UKONA 380</v>
          </cell>
          <cell r="E4103" t="str">
            <v>лодка</v>
          </cell>
          <cell r="F4103" t="str">
            <v>серый</v>
          </cell>
          <cell r="G4103" t="str">
            <v>соты</v>
          </cell>
          <cell r="H4103">
            <v>11</v>
          </cell>
          <cell r="I4103">
            <v>0</v>
          </cell>
          <cell r="J4103">
            <v>0</v>
          </cell>
          <cell r="K4103">
            <v>0</v>
          </cell>
        </row>
        <row r="4104">
          <cell r="A4104" t="str">
            <v>VOD_Belgee_X70_I_black+12</v>
          </cell>
          <cell r="B4104" t="str">
            <v>BELGEE X70</v>
          </cell>
          <cell r="E4104" t="str">
            <v>водитель</v>
          </cell>
          <cell r="F4104" t="str">
            <v>черный</v>
          </cell>
          <cell r="G4104" t="str">
            <v>соты</v>
          </cell>
          <cell r="H4104">
            <v>12</v>
          </cell>
          <cell r="I4104">
            <v>1</v>
          </cell>
          <cell r="J4104">
            <v>1</v>
          </cell>
          <cell r="K4104" t="str">
            <v>водитель</v>
          </cell>
        </row>
        <row r="4105">
          <cell r="A4105" t="str">
            <v>PERED_EVA_Changan_UNI-S_I_black+12</v>
          </cell>
          <cell r="B4105" t="str">
            <v>CHANGAN UNI-S 1</v>
          </cell>
          <cell r="E4105" t="str">
            <v>передние</v>
          </cell>
          <cell r="F4105" t="str">
            <v>черный</v>
          </cell>
          <cell r="G4105" t="str">
            <v>соты</v>
          </cell>
          <cell r="H4105">
            <v>12</v>
          </cell>
          <cell r="I4105">
            <v>1</v>
          </cell>
          <cell r="J4105">
            <v>1</v>
          </cell>
          <cell r="K4105" t="str">
            <v>передние</v>
          </cell>
        </row>
        <row r="4106">
          <cell r="A4106" t="str">
            <v>LODKA+Юкона+410 TS++grey+11</v>
          </cell>
          <cell r="B4106" t="str">
            <v xml:space="preserve">Лодка UKONA 410 TS </v>
          </cell>
          <cell r="E4106" t="str">
            <v>лодка</v>
          </cell>
          <cell r="F4106" t="str">
            <v>серый</v>
          </cell>
          <cell r="G4106" t="str">
            <v>соты</v>
          </cell>
          <cell r="H4106">
            <v>11</v>
          </cell>
          <cell r="I4106">
            <v>0</v>
          </cell>
          <cell r="J4106">
            <v>0</v>
          </cell>
          <cell r="K4106">
            <v>0</v>
          </cell>
        </row>
        <row r="4107">
          <cell r="A4107" t="str">
            <v>LODKA+Ватанга (Бахта)+290++black+11</v>
          </cell>
          <cell r="B4107" t="str">
            <v xml:space="preserve">Лодка VATANGA (Бахта) 290 </v>
          </cell>
          <cell r="E4107" t="str">
            <v>лодка</v>
          </cell>
          <cell r="F4107" t="str">
            <v>черный</v>
          </cell>
          <cell r="G4107" t="str">
            <v>соты</v>
          </cell>
          <cell r="H4107">
            <v>11</v>
          </cell>
          <cell r="I4107">
            <v>0</v>
          </cell>
          <cell r="J4107">
            <v>0</v>
          </cell>
          <cell r="K4107">
            <v>0</v>
          </cell>
        </row>
        <row r="4108">
          <cell r="A4108" t="str">
            <v>LODKA+Volzhanka+46FishRunduk_BezStol++grey+11</v>
          </cell>
          <cell r="B4108" t="str">
            <v>Лодка VOLHANKA FISH 46 3 части, С РУНДУКОМ и СТОЛОМ</v>
          </cell>
          <cell r="E4108" t="str">
            <v>лодка</v>
          </cell>
          <cell r="F4108" t="str">
            <v>серый</v>
          </cell>
          <cell r="G4108" t="str">
            <v xml:space="preserve">соты </v>
          </cell>
          <cell r="H4108">
            <v>11</v>
          </cell>
          <cell r="I4108">
            <v>0</v>
          </cell>
          <cell r="J4108">
            <v>0</v>
          </cell>
          <cell r="K4108" t="str">
            <v>с рундуком, без стола</v>
          </cell>
        </row>
        <row r="4109">
          <cell r="A4109" t="str">
            <v>LODKA+Волжанка+51Fish++grey+13</v>
          </cell>
          <cell r="B4109" t="str">
            <v>Лодка VOLZHANKA 51 FISH</v>
          </cell>
          <cell r="E4109" t="str">
            <v>лодка</v>
          </cell>
          <cell r="F4109" t="str">
            <v>серый</v>
          </cell>
          <cell r="G4109" t="str">
            <v xml:space="preserve">соты </v>
          </cell>
          <cell r="H4109">
            <v>13</v>
          </cell>
          <cell r="I4109">
            <v>0</v>
          </cell>
          <cell r="J4109">
            <v>0</v>
          </cell>
          <cell r="K4109" t="str">
            <v>из двух частей</v>
          </cell>
        </row>
        <row r="4110">
          <cell r="A4110" t="str">
            <v>LODKA+Волжанка+46 F_BezR_SoStolom++grey+12</v>
          </cell>
          <cell r="B4110" t="str">
            <v xml:space="preserve">Лодка VOLZHANKA FISH 46 3 части без рундука со столом </v>
          </cell>
          <cell r="E4110" t="str">
            <v>лодка</v>
          </cell>
          <cell r="F4110" t="str">
            <v>серый</v>
          </cell>
          <cell r="G4110" t="str">
            <v>соты</v>
          </cell>
          <cell r="H4110">
            <v>12</v>
          </cell>
          <cell r="I4110">
            <v>0</v>
          </cell>
          <cell r="J4110">
            <v>0</v>
          </cell>
          <cell r="K4110" t="str">
            <v>со столом, без рундука, 3 части</v>
          </cell>
        </row>
        <row r="4111">
          <cell r="A4111" t="str">
            <v>LODKA+Волжанка Фиш 46 (Без рундука Со столом)+риб+grey+11</v>
          </cell>
          <cell r="B4111" t="str">
            <v xml:space="preserve">Лодка VOLZHANKA FISH 46 3 части без рундука со столом </v>
          </cell>
          <cell r="E4111" t="str">
            <v>лодка</v>
          </cell>
          <cell r="F4111" t="str">
            <v>серый</v>
          </cell>
          <cell r="G4111" t="str">
            <v>соты</v>
          </cell>
          <cell r="H4111">
            <v>11</v>
          </cell>
          <cell r="I4111">
            <v>0</v>
          </cell>
          <cell r="J4111">
            <v>0</v>
          </cell>
          <cell r="K4111">
            <v>0</v>
          </cell>
        </row>
        <row r="4112">
          <cell r="A4112" t="str">
            <v>PERED_EVA_Ford_Mondeo_IVпок и R_2006-2014_black+12</v>
          </cell>
          <cell r="B4112" t="str">
            <v>FORD MONDEO 4 и рестайлинг</v>
          </cell>
          <cell r="E4112" t="str">
            <v>передние</v>
          </cell>
          <cell r="F4112" t="str">
            <v>черный</v>
          </cell>
          <cell r="G4112" t="str">
            <v>соты</v>
          </cell>
          <cell r="H4112">
            <v>12</v>
          </cell>
          <cell r="I4112">
            <v>1</v>
          </cell>
          <cell r="J4112">
            <v>1</v>
          </cell>
        </row>
        <row r="4113">
          <cell r="A4113" t="str">
            <v>PERED_EVA_Chevrolet_Spark_III поколение M3000_2020-2023_black+12</v>
          </cell>
          <cell r="B4113" t="str">
            <v>CHEVROLET SPARK 3</v>
          </cell>
          <cell r="E4113" t="str">
            <v>передние</v>
          </cell>
          <cell r="F4113" t="str">
            <v>черный</v>
          </cell>
          <cell r="G4113" t="str">
            <v>соты</v>
          </cell>
          <cell r="H4113">
            <v>12</v>
          </cell>
          <cell r="I4113">
            <v>1</v>
          </cell>
          <cell r="J4113">
            <v>1</v>
          </cell>
        </row>
        <row r="4114">
          <cell r="A4114" t="str">
            <v>PERED_EVA_Land Rover_Freelander_II п_2006-2010blac</v>
          </cell>
          <cell r="B4114" t="str">
            <v>LAND ROVER FREEL</v>
          </cell>
          <cell r="E4114" t="str">
            <v>передние</v>
          </cell>
          <cell r="F4114" t="str">
            <v>черный</v>
          </cell>
          <cell r="G4114" t="str">
            <v>соты</v>
          </cell>
          <cell r="H4114">
            <v>12</v>
          </cell>
          <cell r="I4114">
            <v>1</v>
          </cell>
          <cell r="J4114">
            <v>1</v>
          </cell>
          <cell r="K4114" t="str">
            <v>2 поколение</v>
          </cell>
        </row>
        <row r="4115">
          <cell r="A4115" t="str">
            <v>VOD_Geely_Atlas Pro_I_black+12</v>
          </cell>
          <cell r="B4115" t="str">
            <v>GEELY ATLAS PRO 1</v>
          </cell>
          <cell r="E4115" t="str">
            <v>водитель</v>
          </cell>
          <cell r="F4115" t="str">
            <v>черный</v>
          </cell>
          <cell r="G4115" t="str">
            <v>соты</v>
          </cell>
          <cell r="H4115">
            <v>12</v>
          </cell>
          <cell r="I4115">
            <v>1</v>
          </cell>
          <cell r="J4115">
            <v>1</v>
          </cell>
          <cell r="K4115" t="str">
            <v>водитель</v>
          </cell>
        </row>
        <row r="4116">
          <cell r="A4116" t="str">
            <v>LODKA+Volzhanka+46FishBezR_BezStol++grey+11</v>
          </cell>
          <cell r="B4116" t="str">
            <v>Лодка VOLHANKA FISH 46 БЕЗ РУНДУКА БЕЗ СТОЛА 2 части</v>
          </cell>
          <cell r="E4116" t="str">
            <v>лодка</v>
          </cell>
          <cell r="F4116" t="str">
            <v>серый</v>
          </cell>
          <cell r="G4116" t="str">
            <v>соты</v>
          </cell>
          <cell r="H4116">
            <v>11</v>
          </cell>
          <cell r="I4116">
            <v>0</v>
          </cell>
          <cell r="J4116">
            <v>0</v>
          </cell>
          <cell r="K4116" t="str">
            <v>без рундука
без стола</v>
          </cell>
        </row>
        <row r="4117">
          <cell r="A4117" t="str">
            <v>LODKA+Волжанка+46 ФИШ
3 части, без рундука, без стола++grey+11</v>
          </cell>
          <cell r="B4117" t="str">
            <v>Лодка VOLHANKA FISH 46 БЕЗ РУНДУКА БЕЗ СТОЛА 2 части</v>
          </cell>
          <cell r="E4117" t="str">
            <v>лодка</v>
          </cell>
          <cell r="F4117" t="str">
            <v>серый</v>
          </cell>
          <cell r="G4117" t="str">
            <v>соты</v>
          </cell>
          <cell r="H4117">
            <v>11</v>
          </cell>
          <cell r="I4117">
            <v>0</v>
          </cell>
          <cell r="J4117">
            <v>0</v>
          </cell>
          <cell r="K4117" t="str">
            <v>3 части
без стола
без рундука</v>
          </cell>
        </row>
        <row r="4118">
          <cell r="A4118" t="str">
            <v>LODKA+Волжанка+46 ФИШ
3 части, без рундука, со столом++grey+12</v>
          </cell>
          <cell r="B4118" t="str">
            <v xml:space="preserve">Лодка VOLZHANKA FISH 46 3 части без рундука со столом </v>
          </cell>
          <cell r="E4118" t="str">
            <v>лодка</v>
          </cell>
          <cell r="F4118" t="str">
            <v>серый</v>
          </cell>
          <cell r="G4118">
            <v>0</v>
          </cell>
          <cell r="H4118">
            <v>12</v>
          </cell>
          <cell r="I4118">
            <v>0</v>
          </cell>
          <cell r="J4118">
            <v>0</v>
          </cell>
          <cell r="K4118" t="str">
            <v>без рундука со столом</v>
          </cell>
        </row>
        <row r="4119">
          <cell r="A4119" t="str">
            <v>LODKA+Волжанка+46 ФИШ
3 части, без рундука, со столом++grey+12</v>
          </cell>
          <cell r="B4119" t="str">
            <v xml:space="preserve">Лодка VOLZHANKA FISH 46 3 части без рундука со столом </v>
          </cell>
          <cell r="E4119" t="str">
            <v>лодка</v>
          </cell>
          <cell r="F4119" t="str">
            <v>серый</v>
          </cell>
          <cell r="G4119" t="str">
            <v>соты</v>
          </cell>
          <cell r="H4119">
            <v>12</v>
          </cell>
          <cell r="I4119">
            <v>0</v>
          </cell>
          <cell r="J4119">
            <v>0</v>
          </cell>
          <cell r="K4119" t="str">
            <v>3 части
со столом
без рундука</v>
          </cell>
        </row>
        <row r="4120">
          <cell r="A4120" t="str">
            <v>PERED_EVA_Kia _Mohave_I поколение 2 рест._2019-2025_black+12</v>
          </cell>
          <cell r="B4120" t="str">
            <v xml:space="preserve">KIA MOHAVE </v>
          </cell>
          <cell r="E4120" t="str">
            <v>передние</v>
          </cell>
          <cell r="F4120" t="str">
            <v>черный</v>
          </cell>
          <cell r="G4120" t="str">
            <v>соты</v>
          </cell>
          <cell r="H4120">
            <v>12</v>
          </cell>
          <cell r="I4120">
            <v>1</v>
          </cell>
          <cell r="J4120">
            <v>1</v>
          </cell>
          <cell r="K4120" t="str">
            <v>1 поколение</v>
          </cell>
        </row>
        <row r="4121">
          <cell r="A4121" t="str">
            <v>LODKA+Волжанка_+46Fish_BezRBezStol++grey+11</v>
          </cell>
          <cell r="B4121" t="str">
            <v>Лодка VOLHANKA FISH 46 БЕЗ РУНДУКА БЕЗ СТОЛА 2 части</v>
          </cell>
          <cell r="E4121" t="str">
            <v>лодка</v>
          </cell>
          <cell r="F4121" t="str">
            <v>серый</v>
          </cell>
          <cell r="G4121" t="str">
            <v xml:space="preserve">соты </v>
          </cell>
          <cell r="H4121">
            <v>11</v>
          </cell>
          <cell r="I4121">
            <v>0</v>
          </cell>
          <cell r="J4121">
            <v>0</v>
          </cell>
          <cell r="K4121" t="str">
            <v>без стола и рундука</v>
          </cell>
        </row>
        <row r="4122">
          <cell r="A4122" t="str">
            <v>LODKA+Волжанка+Фиш 46++grey+11</v>
          </cell>
          <cell r="B4122" t="str">
            <v>Лодка VOLHANKA FISH 46 3 части, С РУНДУКОМ и СТОЛОМ</v>
          </cell>
          <cell r="E4122" t="str">
            <v>лодка</v>
          </cell>
          <cell r="F4122" t="str">
            <v>серый</v>
          </cell>
          <cell r="G4122" t="str">
            <v>соты</v>
          </cell>
          <cell r="H4122">
            <v>11</v>
          </cell>
          <cell r="I4122">
            <v>0</v>
          </cell>
          <cell r="J4122">
            <v>0</v>
          </cell>
          <cell r="K4122" t="str">
            <v>Со столом и рундуком</v>
          </cell>
        </row>
        <row r="4123">
          <cell r="A4123" t="str">
            <v>LODKA+ВэллБоат+ 45 i++grey+2</v>
          </cell>
          <cell r="B4123" t="str">
            <v>Лодка WELLBOAT 45I</v>
          </cell>
          <cell r="E4123" t="str">
            <v>лодка</v>
          </cell>
          <cell r="F4123" t="str">
            <v>серый</v>
          </cell>
          <cell r="G4123" t="str">
            <v>соты</v>
          </cell>
          <cell r="H4123">
            <v>12</v>
          </cell>
          <cell r="I4123">
            <v>0</v>
          </cell>
          <cell r="J4123">
            <v>0</v>
          </cell>
          <cell r="K4123">
            <v>0</v>
          </cell>
        </row>
        <row r="4124">
          <cell r="A4124" t="str">
            <v>PERED_EVA_Land Rover_Fr_II п р-2010-2014_black+12</v>
          </cell>
          <cell r="B4124" t="str">
            <v>LAND ROVER FREEL</v>
          </cell>
          <cell r="E4124" t="str">
            <v>передние</v>
          </cell>
          <cell r="F4124" t="str">
            <v>черный</v>
          </cell>
          <cell r="G4124" t="str">
            <v>соты</v>
          </cell>
          <cell r="H4124">
            <v>12</v>
          </cell>
          <cell r="I4124">
            <v>1</v>
          </cell>
          <cell r="J4124">
            <v>1</v>
          </cell>
          <cell r="K4124" t="str">
            <v>2 поколение рест</v>
          </cell>
        </row>
        <row r="4125">
          <cell r="A4125" t="str">
            <v>PERED_EVA_LandRover_RangeRoverEv_IIп2018-2025_bl</v>
          </cell>
          <cell r="B4125" t="str">
            <v>RANGE ROVER EVOQUE</v>
          </cell>
          <cell r="E4125" t="str">
            <v>передние</v>
          </cell>
          <cell r="F4125" t="str">
            <v>черный</v>
          </cell>
          <cell r="G4125" t="str">
            <v>соты</v>
          </cell>
          <cell r="H4125">
            <v>12</v>
          </cell>
          <cell r="I4125">
            <v>1</v>
          </cell>
          <cell r="J4125">
            <v>1</v>
          </cell>
          <cell r="K4125" t="str">
            <v>2 поколение</v>
          </cell>
        </row>
        <row r="4126">
          <cell r="A4126" t="str">
            <v>PERED_EVA_Changan_CS95+_I_black+12</v>
          </cell>
          <cell r="B4126" t="str">
            <v>CHANGAN CS95+</v>
          </cell>
          <cell r="E4126" t="str">
            <v>передние</v>
          </cell>
          <cell r="F4126" t="str">
            <v>черный</v>
          </cell>
          <cell r="G4126" t="str">
            <v>соты</v>
          </cell>
          <cell r="H4126">
            <v>12</v>
          </cell>
          <cell r="I4126">
            <v>1</v>
          </cell>
          <cell r="J4126">
            <v>1</v>
          </cell>
          <cell r="K4126" t="str">
            <v>1 поколение</v>
          </cell>
        </row>
        <row r="4127">
          <cell r="A4127" t="str">
            <v>LODKA+ВиндБоат+ 46 DCX++black+11</v>
          </cell>
          <cell r="B4127" t="str">
            <v>Лодка WINDBOAT 4.6DCX</v>
          </cell>
          <cell r="E4127" t="str">
            <v>лодка</v>
          </cell>
          <cell r="F4127" t="str">
            <v>черный</v>
          </cell>
          <cell r="G4127" t="str">
            <v>соты</v>
          </cell>
          <cell r="H4127">
            <v>11</v>
          </cell>
          <cell r="I4127">
            <v>0</v>
          </cell>
          <cell r="J4127">
            <v>0</v>
          </cell>
          <cell r="K4127">
            <v>0</v>
          </cell>
        </row>
        <row r="4128">
          <cell r="A4128" t="str">
            <v>LODKA+Вотер Вэй+370 R ++grey+11</v>
          </cell>
          <cell r="B4128" t="str">
            <v xml:space="preserve">Лодка WOTER WAY R </v>
          </cell>
          <cell r="E4128" t="str">
            <v>лодка</v>
          </cell>
          <cell r="F4128" t="str">
            <v>серый</v>
          </cell>
          <cell r="G4128" t="str">
            <v>соты</v>
          </cell>
          <cell r="H4128">
            <v>11</v>
          </cell>
          <cell r="I4128">
            <v>0</v>
          </cell>
          <cell r="J4128">
            <v>0</v>
          </cell>
          <cell r="K4128">
            <v>0</v>
          </cell>
        </row>
        <row r="4129">
          <cell r="A4129" t="str">
            <v>LODKA+Вят Боат 390 ПРО+пайол+grey+11</v>
          </cell>
          <cell r="B4129" t="str">
            <v>Лодка WYAT BOAT 390 PRO</v>
          </cell>
          <cell r="E4129" t="str">
            <v>лодка</v>
          </cell>
          <cell r="F4129" t="str">
            <v>серый</v>
          </cell>
          <cell r="G4129" t="str">
            <v>соты</v>
          </cell>
          <cell r="H4129">
            <v>11</v>
          </cell>
          <cell r="I4129">
            <v>0</v>
          </cell>
          <cell r="J4129">
            <v>0</v>
          </cell>
          <cell r="K4129">
            <v>0</v>
          </cell>
        </row>
        <row r="4130">
          <cell r="A4130" t="str">
            <v>LODKA+Вятбот+Неман 500 open, катер++grey+11</v>
          </cell>
          <cell r="B4130" t="str">
            <v>Лодка WYAT BOAT Неман 500 open, катер 3</v>
          </cell>
          <cell r="E4130" t="str">
            <v>лодка</v>
          </cell>
          <cell r="F4130" t="str">
            <v>серый</v>
          </cell>
          <cell r="G4130" t="str">
            <v>соты</v>
          </cell>
          <cell r="H4130">
            <v>11</v>
          </cell>
          <cell r="I4130">
            <v>0</v>
          </cell>
          <cell r="J4130">
            <v>0</v>
          </cell>
          <cell r="K4130">
            <v>0</v>
          </cell>
        </row>
        <row r="4131">
          <cell r="A4131" t="str">
            <v>LODKA+Икс-ривер+360++grey+13</v>
          </cell>
          <cell r="B4131" t="str">
            <v>Лодка X-RIVER 360</v>
          </cell>
          <cell r="E4131" t="str">
            <v>лодка</v>
          </cell>
          <cell r="F4131" t="str">
            <v>серый</v>
          </cell>
          <cell r="G4131" t="str">
            <v>соты</v>
          </cell>
          <cell r="H4131">
            <v>13</v>
          </cell>
          <cell r="I4131">
            <v>0</v>
          </cell>
          <cell r="J4131">
            <v>0</v>
          </cell>
          <cell r="K4131">
            <v>0</v>
          </cell>
        </row>
        <row r="4132">
          <cell r="A4132" t="str">
            <v>VOD_Toyota_Sienta_II поколение и рест._2015-2022_black+12</v>
          </cell>
          <cell r="B4132" t="str">
            <v>SIENTA II поколение и рест.</v>
          </cell>
          <cell r="E4132" t="str">
            <v>водитель</v>
          </cell>
          <cell r="F4132" t="str">
            <v>черный</v>
          </cell>
          <cell r="G4132" t="str">
            <v>соты</v>
          </cell>
          <cell r="H4132">
            <v>12</v>
          </cell>
          <cell r="I4132">
            <v>1</v>
          </cell>
          <cell r="J4132">
            <v>1</v>
          </cell>
          <cell r="K4132" t="str">
            <v>2 поколение рест</v>
          </cell>
        </row>
        <row r="4133">
          <cell r="A4133" t="str">
            <v>LODKA+Икс-ривер Grace 340+НДНД+grey+11</v>
          </cell>
          <cell r="B4133" t="str">
            <v>Лодка X-RIVER Grace 340</v>
          </cell>
          <cell r="E4133" t="str">
            <v>лодка</v>
          </cell>
          <cell r="F4133" t="str">
            <v>серый</v>
          </cell>
          <cell r="G4133" t="str">
            <v>соты</v>
          </cell>
          <cell r="H4133">
            <v>11</v>
          </cell>
          <cell r="I4133">
            <v>0</v>
          </cell>
          <cell r="J4133">
            <v>0</v>
          </cell>
          <cell r="K4133">
            <v>0</v>
          </cell>
        </row>
        <row r="4134">
          <cell r="A4134" t="str">
            <v>PERED_EVA_Chevrolet_Niva_I_black+12</v>
          </cell>
          <cell r="B4134" t="str">
            <v>CHEVROLET NIVA</v>
          </cell>
          <cell r="E4134" t="str">
            <v>передние</v>
          </cell>
          <cell r="F4134" t="str">
            <v>черный</v>
          </cell>
          <cell r="G4134" t="str">
            <v>соты</v>
          </cell>
          <cell r="H4134">
            <v>12</v>
          </cell>
          <cell r="I4134">
            <v>1</v>
          </cell>
          <cell r="J4134">
            <v>1</v>
          </cell>
          <cell r="K4134" t="str">
            <v>1 поколение</v>
          </cell>
        </row>
        <row r="4135">
          <cell r="A4135" t="str">
            <v>LODKA+Икс-Ривер+Grace Wind 420++grey+13</v>
          </cell>
          <cell r="B4135" t="str">
            <v>Лодка X-RIVER Grace Wind 420</v>
          </cell>
          <cell r="E4135" t="str">
            <v>лодка</v>
          </cell>
          <cell r="F4135" t="str">
            <v>серый</v>
          </cell>
          <cell r="G4135" t="str">
            <v>соты</v>
          </cell>
          <cell r="H4135">
            <v>13</v>
          </cell>
          <cell r="I4135">
            <v>0</v>
          </cell>
          <cell r="J4135">
            <v>0</v>
          </cell>
          <cell r="K4135">
            <v>0</v>
          </cell>
        </row>
        <row r="4136">
          <cell r="A4136" t="str">
            <v>LODKA+Икс-Ривер+Rocky33_5++grey+11</v>
          </cell>
          <cell r="B4136" t="str">
            <v>Лодка X-RIVER ROCKY 335</v>
          </cell>
          <cell r="E4136" t="str">
            <v>лодка</v>
          </cell>
          <cell r="F4136" t="str">
            <v>серый</v>
          </cell>
          <cell r="G4136" t="str">
            <v>соты</v>
          </cell>
          <cell r="H4136">
            <v>11</v>
          </cell>
          <cell r="I4136">
            <v>0</v>
          </cell>
          <cell r="J4136">
            <v>0</v>
          </cell>
          <cell r="K4136">
            <v>0</v>
          </cell>
        </row>
        <row r="4137">
          <cell r="A4137" t="str">
            <v>LODKA+Икс- Ривер+Rocky_415RIB++grey+11</v>
          </cell>
          <cell r="B4137" t="str">
            <v>Лодка X-RIVER ROCKY 415 Rib</v>
          </cell>
          <cell r="E4137" t="str">
            <v>лодка</v>
          </cell>
          <cell r="F4137" t="str">
            <v>серый</v>
          </cell>
          <cell r="G4137" t="str">
            <v>соты</v>
          </cell>
          <cell r="H4137">
            <v>11</v>
          </cell>
          <cell r="I4137">
            <v>0</v>
          </cell>
          <cell r="J4137">
            <v>0</v>
          </cell>
          <cell r="K4137">
            <v>0</v>
          </cell>
        </row>
        <row r="4138">
          <cell r="A4138" t="str">
            <v>LODKA+Икс- ривер+Rocky 415 Риб++grey+11</v>
          </cell>
          <cell r="B4138" t="str">
            <v>Лодка X-RIVER ROCKY 415 Rib</v>
          </cell>
          <cell r="E4138" t="str">
            <v>лодка</v>
          </cell>
          <cell r="F4138" t="str">
            <v>серый</v>
          </cell>
          <cell r="G4138" t="str">
            <v>соты</v>
          </cell>
          <cell r="H4138">
            <v>11</v>
          </cell>
          <cell r="I4138">
            <v>0</v>
          </cell>
          <cell r="J4138">
            <v>0</v>
          </cell>
          <cell r="K4138">
            <v>0</v>
          </cell>
        </row>
        <row r="4139">
          <cell r="A4139" t="str">
            <v>PERED_EVA_Ford_Tourneo Connect_I п_2002-2009blac</v>
          </cell>
          <cell r="B4139" t="str">
            <v>FORD TOURNEO CONNECT</v>
          </cell>
          <cell r="E4139" t="str">
            <v>передние</v>
          </cell>
          <cell r="F4139" t="str">
            <v>черный</v>
          </cell>
          <cell r="G4139" t="str">
            <v>соты</v>
          </cell>
          <cell r="H4139">
            <v>12</v>
          </cell>
          <cell r="I4139">
            <v>1</v>
          </cell>
          <cell r="J4139">
            <v>1</v>
          </cell>
          <cell r="K4139" t="str">
            <v>1 поколение</v>
          </cell>
        </row>
        <row r="4140">
          <cell r="A4140" t="str">
            <v>NAKLADKA+RUNDUK+камуфляж95х22-2</v>
          </cell>
          <cell r="B4140" t="str">
            <v>РЫБАЦКОЕ СЧАСТЬЕ. С КЕДЕРОМ. 95х22,
2 шт + РУНДУК В НАБОРЕ</v>
          </cell>
          <cell r="E4140" t="str">
            <v>СИДУШКА</v>
          </cell>
          <cell r="F4140" t="str">
            <v>камуфляж</v>
          </cell>
          <cell r="G4140">
            <v>0</v>
          </cell>
          <cell r="H4140">
            <v>11</v>
          </cell>
          <cell r="I4140">
            <v>0</v>
          </cell>
          <cell r="J4140">
            <v>0</v>
          </cell>
          <cell r="K4140" t="str">
            <v>95х22, 2шт. + рундук M черный</v>
          </cell>
        </row>
        <row r="4141">
          <cell r="A4141" t="str">
            <v>LODKA+Икс-Ривер+Rocky Mini 280++grey+11</v>
          </cell>
          <cell r="B4141" t="str">
            <v xml:space="preserve">Лодка X-RIVER ROCKY MINI 280 </v>
          </cell>
          <cell r="E4141" t="str">
            <v>лодка</v>
          </cell>
          <cell r="F4141" t="str">
            <v>серый</v>
          </cell>
          <cell r="G4141" t="str">
            <v>соты</v>
          </cell>
          <cell r="H4141">
            <v>11</v>
          </cell>
          <cell r="I4141">
            <v>0</v>
          </cell>
          <cell r="J4141">
            <v>0</v>
          </cell>
          <cell r="K4141">
            <v>0</v>
          </cell>
        </row>
        <row r="4142">
          <cell r="A4142" t="str">
            <v>LODKA+Яхтман+360++black+2</v>
          </cell>
          <cell r="B4142" t="str">
            <v>Лодка YACHTMAN 360</v>
          </cell>
          <cell r="E4142" t="str">
            <v>лодка</v>
          </cell>
          <cell r="F4142" t="str">
            <v>черный</v>
          </cell>
          <cell r="G4142" t="str">
            <v>соты</v>
          </cell>
          <cell r="H4142">
            <v>2</v>
          </cell>
          <cell r="I4142">
            <v>0</v>
          </cell>
          <cell r="J4142">
            <v>0</v>
          </cell>
          <cell r="K4142">
            <v>0</v>
          </cell>
        </row>
        <row r="4143">
          <cell r="A4143" t="str">
            <v>PERED_EVA_Belgee_X70_I_black+12</v>
          </cell>
          <cell r="B4143" t="str">
            <v>BELGEE X70</v>
          </cell>
          <cell r="E4143" t="str">
            <v>передние</v>
          </cell>
          <cell r="F4143" t="str">
            <v>черный</v>
          </cell>
          <cell r="G4143" t="str">
            <v>соты</v>
          </cell>
          <cell r="H4143">
            <v>12</v>
          </cell>
          <cell r="I4143">
            <v>1</v>
          </cell>
          <cell r="J4143">
            <v>1</v>
          </cell>
          <cell r="K4143" t="str">
            <v>передние</v>
          </cell>
        </row>
        <row r="4144">
          <cell r="A4144" t="str">
            <v>PERED_EVA_Lada_Niva Legend Urban_I_black+12</v>
          </cell>
          <cell r="B4144" t="str">
            <v>LADA NIVA LEGEND</v>
          </cell>
          <cell r="E4144" t="str">
            <v>передние</v>
          </cell>
          <cell r="F4144" t="str">
            <v>черный</v>
          </cell>
          <cell r="G4144" t="str">
            <v>соты</v>
          </cell>
          <cell r="H4144">
            <v>12</v>
          </cell>
          <cell r="I4144">
            <v>1</v>
          </cell>
          <cell r="J4144">
            <v>1</v>
          </cell>
          <cell r="K4144" t="str">
            <v>передние</v>
          </cell>
        </row>
        <row r="4145">
          <cell r="A4145" t="str">
            <v>LODKA+Ямаран+Фэмили_F310++black+11</v>
          </cell>
          <cell r="B4145" t="str">
            <v>Лодка YAMARAN FAMILY F 310</v>
          </cell>
          <cell r="E4145" t="str">
            <v>лодка</v>
          </cell>
          <cell r="F4145" t="str">
            <v>серый</v>
          </cell>
          <cell r="G4145" t="str">
            <v xml:space="preserve">соты </v>
          </cell>
          <cell r="H4145">
            <v>11</v>
          </cell>
          <cell r="I4145">
            <v>0</v>
          </cell>
          <cell r="J4145">
            <v>0</v>
          </cell>
          <cell r="K4145">
            <v>0</v>
          </cell>
        </row>
        <row r="4146">
          <cell r="A4146" t="str">
            <v>LODKA+Ямаран+S390 MAX++grey+11</v>
          </cell>
          <cell r="B4146" t="str">
            <v>Лодка YAMARAN S 390 MAX</v>
          </cell>
          <cell r="E4146" t="str">
            <v>лодка</v>
          </cell>
          <cell r="F4146" t="str">
            <v>серый</v>
          </cell>
          <cell r="G4146" t="str">
            <v>соты</v>
          </cell>
          <cell r="H4146">
            <v>11</v>
          </cell>
          <cell r="I4146">
            <v>0</v>
          </cell>
          <cell r="J4146">
            <v>0</v>
          </cell>
          <cell r="K4146">
            <v>0</v>
          </cell>
        </row>
        <row r="4147">
          <cell r="A4147" t="str">
            <v>LODKA+Ямаран+S 390 Max++grey+11</v>
          </cell>
          <cell r="B4147" t="str">
            <v>Лодка YAMARAN S 390 MAX</v>
          </cell>
          <cell r="E4147" t="str">
            <v>лодка</v>
          </cell>
          <cell r="F4147" t="str">
            <v>серый</v>
          </cell>
          <cell r="G4147" t="str">
            <v>соты</v>
          </cell>
          <cell r="H4147">
            <v>11</v>
          </cell>
          <cell r="I4147">
            <v>0</v>
          </cell>
          <cell r="J4147">
            <v>0</v>
          </cell>
          <cell r="K4147">
            <v>0</v>
          </cell>
        </row>
        <row r="4148">
          <cell r="A4148" t="str">
            <v>PERED_EVA_Hyundai_Tucson_I поколение_2004-2010_black+12</v>
          </cell>
          <cell r="B4148" t="str">
            <v>HYUNDAI TUCSON 1</v>
          </cell>
          <cell r="E4148" t="str">
            <v>передние</v>
          </cell>
          <cell r="F4148" t="str">
            <v>черный</v>
          </cell>
          <cell r="G4148" t="str">
            <v>соты</v>
          </cell>
          <cell r="H4148">
            <v>12</v>
          </cell>
          <cell r="I4148">
            <v>1</v>
          </cell>
          <cell r="J4148">
            <v>1</v>
          </cell>
          <cell r="K4148" t="str">
            <v>передние</v>
          </cell>
        </row>
        <row r="4149">
          <cell r="A4149" t="str">
            <v>LODKA+Ямаран+Б 360++grey+15</v>
          </cell>
          <cell r="B4149" t="str">
            <v>Лодка YAMARAN Б 360</v>
          </cell>
          <cell r="E4149" t="str">
            <v>лодка</v>
          </cell>
          <cell r="F4149" t="str">
            <v>серый</v>
          </cell>
          <cell r="G4149" t="str">
            <v>соты</v>
          </cell>
          <cell r="H4149">
            <v>15</v>
          </cell>
          <cell r="I4149">
            <v>0</v>
          </cell>
          <cell r="J4149">
            <v>0</v>
          </cell>
          <cell r="K4149">
            <v>0</v>
          </cell>
        </row>
        <row r="4150">
          <cell r="A4150" t="str">
            <v>LODKA+Звезда+380++grey+11</v>
          </cell>
          <cell r="B4150" t="str">
            <v>Лодка ZVEZDA 380</v>
          </cell>
          <cell r="E4150" t="str">
            <v>лодка</v>
          </cell>
          <cell r="F4150" t="str">
            <v>серый</v>
          </cell>
          <cell r="G4150" t="str">
            <v>соты</v>
          </cell>
          <cell r="H4150">
            <v>11</v>
          </cell>
          <cell r="I4150">
            <v>0</v>
          </cell>
          <cell r="J4150">
            <v>0</v>
          </cell>
          <cell r="K4150">
            <v>0</v>
          </cell>
        </row>
        <row r="4151">
          <cell r="A4151" t="str">
            <v>LODKA+Звезда Тримаран 360+НДНД+grey+11</v>
          </cell>
          <cell r="B4151" t="str">
            <v>Лодка ZVEZDA TRIMARAN 360</v>
          </cell>
          <cell r="E4151" t="str">
            <v>лодка</v>
          </cell>
          <cell r="F4151" t="str">
            <v>серый</v>
          </cell>
          <cell r="G4151" t="str">
            <v>соты</v>
          </cell>
          <cell r="H4151">
            <v>11</v>
          </cell>
          <cell r="I4151">
            <v>0</v>
          </cell>
          <cell r="J4151">
            <v>0</v>
          </cell>
          <cell r="K4151">
            <v>0</v>
          </cell>
        </row>
        <row r="4152">
          <cell r="A4152" t="str">
            <v>PERED_EVA_Renault_Megane_III_2008-2016_black+12</v>
          </cell>
          <cell r="B4152" t="str">
            <v>RENAULT MEGANE 3</v>
          </cell>
          <cell r="E4152" t="str">
            <v>передние</v>
          </cell>
          <cell r="F4152" t="str">
            <v>черный</v>
          </cell>
          <cell r="G4152" t="str">
            <v>соты</v>
          </cell>
          <cell r="H4152">
            <v>12</v>
          </cell>
          <cell r="I4152">
            <v>1</v>
          </cell>
          <cell r="J4152">
            <v>1</v>
          </cell>
          <cell r="K4152" t="str">
            <v>3 рестайлинг</v>
          </cell>
        </row>
        <row r="4153">
          <cell r="A4153" t="str">
            <v>EVA_BORT+Москвич+3+2022-2024+black+12</v>
          </cell>
          <cell r="B4153" t="str">
            <v>МОСКВИЧ 3</v>
          </cell>
          <cell r="E4153" t="str">
            <v>борт</v>
          </cell>
          <cell r="F4153" t="str">
            <v>черный</v>
          </cell>
          <cell r="G4153" t="str">
            <v>соты</v>
          </cell>
          <cell r="H4153">
            <v>12</v>
          </cell>
          <cell r="I4153">
            <v>1</v>
          </cell>
          <cell r="J4153">
            <v>1</v>
          </cell>
          <cell r="K4153">
            <v>0</v>
          </cell>
        </row>
        <row r="4154">
          <cell r="A4154" t="str">
            <v>EVA_BORT_Ford_Kuga_I поколение_2008-2013_black+12</v>
          </cell>
          <cell r="B4154" t="str">
            <v>FORD KUGA 1</v>
          </cell>
          <cell r="E4154" t="str">
            <v>борт</v>
          </cell>
          <cell r="F4154" t="str">
            <v>черный</v>
          </cell>
          <cell r="G4154" t="str">
            <v>соты</v>
          </cell>
          <cell r="H4154">
            <v>12</v>
          </cell>
          <cell r="I4154">
            <v>1</v>
          </cell>
          <cell r="J4154">
            <v>1</v>
          </cell>
          <cell r="K4154">
            <v>0</v>
          </cell>
        </row>
        <row r="4155">
          <cell r="A4155" t="str">
            <v>EVA_BORT_Hyundai_Tucson_I поколение_2004-2010_black+19</v>
          </cell>
          <cell r="B4155" t="str">
            <v>HYUNDAI TUCSON 1</v>
          </cell>
          <cell r="E4155" t="str">
            <v>борт</v>
          </cell>
          <cell r="F4155" t="str">
            <v>черный</v>
          </cell>
          <cell r="G4155" t="str">
            <v>соты</v>
          </cell>
          <cell r="H4155">
            <v>12</v>
          </cell>
          <cell r="I4155">
            <v>1</v>
          </cell>
          <cell r="J4155">
            <v>1</v>
          </cell>
          <cell r="K4155">
            <v>0</v>
          </cell>
        </row>
        <row r="4156">
          <cell r="A4156" t="str">
            <v>EVA_BORT_SWM_G05 Pro_I_black+12</v>
          </cell>
          <cell r="B4156" t="str">
            <v>SWM G05 PRO</v>
          </cell>
          <cell r="E4156" t="str">
            <v>борт</v>
          </cell>
          <cell r="F4156" t="str">
            <v>черный</v>
          </cell>
          <cell r="G4156" t="str">
            <v>соты</v>
          </cell>
          <cell r="H4156">
            <v>12</v>
          </cell>
          <cell r="I4156">
            <v>1</v>
          </cell>
          <cell r="J4156">
            <v>1</v>
          </cell>
          <cell r="K4156">
            <v>0</v>
          </cell>
        </row>
        <row r="4157">
          <cell r="A4157" t="str">
            <v>EVA_BORT_Honda_Crosstour_Iпок R_2012-2015_black+12</v>
          </cell>
          <cell r="B4157" t="str">
            <v>HONDA CROSSTOUR 1 рестайлинг</v>
          </cell>
          <cell r="E4157" t="str">
            <v>борт</v>
          </cell>
          <cell r="F4157" t="str">
            <v>черный</v>
          </cell>
          <cell r="G4157" t="str">
            <v>соты</v>
          </cell>
          <cell r="H4157">
            <v>12</v>
          </cell>
          <cell r="I4157">
            <v>1</v>
          </cell>
          <cell r="J4157">
            <v>1</v>
          </cell>
          <cell r="K4157">
            <v>0</v>
          </cell>
        </row>
        <row r="4158">
          <cell r="A4158" t="str">
            <v>VOD_Toyota_Camry_VI по и р XV40_2006-2011-blac-12</v>
          </cell>
          <cell r="B4158" t="str">
            <v xml:space="preserve">TOYOTA CAMRY XV40 </v>
          </cell>
          <cell r="E4158" t="str">
            <v>водитель</v>
          </cell>
          <cell r="F4158" t="str">
            <v>черный</v>
          </cell>
          <cell r="G4158" t="str">
            <v>соты</v>
          </cell>
          <cell r="H4158">
            <v>12</v>
          </cell>
          <cell r="I4158">
            <v>1</v>
          </cell>
          <cell r="J4158">
            <v>1</v>
          </cell>
          <cell r="K4158">
            <v>0</v>
          </cell>
        </row>
        <row r="4159">
          <cell r="A4159" t="str">
            <v>BAG M_Soueast_S09_I_black+12</v>
          </cell>
          <cell r="B4159" t="str">
            <v>SOUEAST S09</v>
          </cell>
          <cell r="E4159" t="str">
            <v>багажник</v>
          </cell>
          <cell r="F4159" t="str">
            <v>черный</v>
          </cell>
          <cell r="G4159" t="str">
            <v>соты</v>
          </cell>
          <cell r="H4159">
            <v>12</v>
          </cell>
          <cell r="I4159">
            <v>1</v>
          </cell>
          <cell r="J4159">
            <v>1</v>
          </cell>
          <cell r="K4159">
            <v>0</v>
          </cell>
        </row>
        <row r="4160">
          <cell r="A4160" t="str">
            <v>BAG_SPIN_Lexus_RX_V_black+12</v>
          </cell>
          <cell r="B4160" t="str">
            <v>LEXUS RX 5</v>
          </cell>
          <cell r="E4160" t="str">
            <v>багажник + спинки</v>
          </cell>
          <cell r="F4160" t="str">
            <v>черный</v>
          </cell>
          <cell r="G4160" t="str">
            <v>соты</v>
          </cell>
          <cell r="H4160">
            <v>12</v>
          </cell>
          <cell r="I4160">
            <v>1</v>
          </cell>
          <cell r="J4160">
            <v>1</v>
          </cell>
          <cell r="K4160">
            <v>0</v>
          </cell>
        </row>
        <row r="4161">
          <cell r="A4161" t="str">
            <v>VOD_Lada_Niva Legend Urban_I_black+12</v>
          </cell>
          <cell r="B4161" t="str">
            <v>LADA NIVA LEGEND</v>
          </cell>
          <cell r="E4161" t="str">
            <v>водитель</v>
          </cell>
          <cell r="F4161" t="str">
            <v>черный</v>
          </cell>
          <cell r="G4161" t="str">
            <v>соты</v>
          </cell>
          <cell r="H4161">
            <v>12</v>
          </cell>
          <cell r="I4161">
            <v>1</v>
          </cell>
          <cell r="J4161">
            <v>1</v>
          </cell>
          <cell r="K4161">
            <v>0</v>
          </cell>
        </row>
        <row r="4162">
          <cell r="A4162" t="str">
            <v>VOD_Lada_Niva Legend_I_black+12</v>
          </cell>
          <cell r="B4162" t="str">
            <v>LADA NIVA LEGEND</v>
          </cell>
          <cell r="E4162" t="str">
            <v>водитель</v>
          </cell>
          <cell r="F4162" t="str">
            <v>черный</v>
          </cell>
          <cell r="G4162" t="str">
            <v>соты</v>
          </cell>
          <cell r="H4162">
            <v>12</v>
          </cell>
          <cell r="I4162">
            <v>1</v>
          </cell>
          <cell r="J4162">
            <v>1</v>
          </cell>
          <cell r="K4162">
            <v>0</v>
          </cell>
        </row>
        <row r="4163">
          <cell r="A4163" t="str">
            <v>VOD_Honda_Freed_I_black+12</v>
          </cell>
          <cell r="B4163" t="str">
            <v>HONDA FREED 1 рестайлинг, правый руль</v>
          </cell>
          <cell r="E4163" t="str">
            <v>водитель</v>
          </cell>
          <cell r="F4163" t="str">
            <v>черный</v>
          </cell>
          <cell r="G4163" t="str">
            <v>соты</v>
          </cell>
          <cell r="H4163">
            <v>12</v>
          </cell>
          <cell r="I4163">
            <v>1</v>
          </cell>
          <cell r="J4163">
            <v>1</v>
          </cell>
          <cell r="K4163">
            <v>0</v>
          </cell>
        </row>
        <row r="4164">
          <cell r="A4164" t="str">
            <v>EVA_BORT_Ford_Mondeo_IV_black+12</v>
          </cell>
          <cell r="B4164" t="str">
            <v>FORD MONDEO 4 и рестайлинг</v>
          </cell>
          <cell r="E4164" t="str">
            <v>борт</v>
          </cell>
          <cell r="F4164" t="str">
            <v>черный</v>
          </cell>
          <cell r="G4164" t="str">
            <v>соты</v>
          </cell>
          <cell r="H4164">
            <v>12</v>
          </cell>
          <cell r="I4164">
            <v>1</v>
          </cell>
          <cell r="J4164">
            <v>1</v>
          </cell>
          <cell r="K4164">
            <v>0</v>
          </cell>
        </row>
        <row r="4165">
          <cell r="A4165" t="str">
            <v>VOD_Hyundai_Solaris_I_2010-2017_black+12</v>
          </cell>
          <cell r="B4165" t="str">
            <v>HYUNDAI SOLARIS 1</v>
          </cell>
          <cell r="E4165" t="str">
            <v>водитель</v>
          </cell>
          <cell r="F4165" t="str">
            <v>черный</v>
          </cell>
          <cell r="G4165" t="str">
            <v>соты</v>
          </cell>
          <cell r="H4165">
            <v>12</v>
          </cell>
          <cell r="I4165">
            <v>1</v>
          </cell>
          <cell r="J4165">
            <v>1</v>
          </cell>
          <cell r="K4165">
            <v>0</v>
          </cell>
        </row>
        <row r="4166">
          <cell r="A4166" t="str">
            <v>VOD_Land Rover_Freelander_IIпок_2006-2010_black+12</v>
          </cell>
          <cell r="B4166" t="str">
            <v>LAND ROVER FREELANDER 2 дорестайлинг</v>
          </cell>
          <cell r="E4166" t="str">
            <v>водитель</v>
          </cell>
          <cell r="F4166" t="str">
            <v>черный</v>
          </cell>
          <cell r="G4166" t="str">
            <v>соты</v>
          </cell>
          <cell r="H4166">
            <v>12</v>
          </cell>
          <cell r="I4166">
            <v>1</v>
          </cell>
          <cell r="J4166">
            <v>1</v>
          </cell>
          <cell r="K4166">
            <v>0</v>
          </cell>
        </row>
        <row r="4167">
          <cell r="A4167" t="str">
            <v>3_RYAD_Changan_CS95+_I_black+12</v>
          </cell>
          <cell r="B4167" t="str">
            <v>CHANGAN CS95+ 1</v>
          </cell>
          <cell r="E4167" t="str">
            <v>третий ряд</v>
          </cell>
          <cell r="F4167" t="str">
            <v>черный</v>
          </cell>
          <cell r="G4167" t="str">
            <v>соты</v>
          </cell>
          <cell r="H4167">
            <v>12</v>
          </cell>
          <cell r="I4167">
            <v>1</v>
          </cell>
          <cell r="J4167">
            <v>1</v>
          </cell>
          <cell r="K4167">
            <v>0</v>
          </cell>
        </row>
        <row r="4168">
          <cell r="A4168" t="str">
            <v>EVA_BORT_Skoda_Fabia_I поколение и рест._2004-2007_black+12</v>
          </cell>
          <cell r="B4168" t="str">
            <v>SKODA FABIA 1 и рестайлинг</v>
          </cell>
          <cell r="E4168" t="str">
            <v>борт</v>
          </cell>
          <cell r="F4168" t="str">
            <v>черный</v>
          </cell>
          <cell r="G4168" t="str">
            <v>соты</v>
          </cell>
          <cell r="H4168">
            <v>12</v>
          </cell>
          <cell r="I4168">
            <v>1</v>
          </cell>
          <cell r="J4168">
            <v>1</v>
          </cell>
          <cell r="K4168">
            <v>0</v>
          </cell>
        </row>
        <row r="4169">
          <cell r="A4169" t="str">
            <v>EVA_BORT_Land Rover_Frlander_II_2010-2014_black+12</v>
          </cell>
          <cell r="B4169" t="str">
            <v>LAND ROVER FREELANDER 2 дорестайлинг</v>
          </cell>
          <cell r="E4169" t="str">
            <v>борт</v>
          </cell>
          <cell r="F4169" t="str">
            <v>черный</v>
          </cell>
          <cell r="G4169" t="str">
            <v>соты</v>
          </cell>
          <cell r="H4169">
            <v>12</v>
          </cell>
          <cell r="I4169">
            <v>1</v>
          </cell>
          <cell r="J4169">
            <v>1</v>
          </cell>
          <cell r="K4169">
            <v>0</v>
          </cell>
        </row>
        <row r="4170">
          <cell r="A4170" t="str">
            <v>PERED_EVA_Mercedes Benz_C-Класс_W202_1993-2001_black+12</v>
          </cell>
          <cell r="B4170" t="str">
            <v>MERCEDES BENZ C-CLASS W202 (C180) 1 рестайлинг</v>
          </cell>
          <cell r="E4170" t="str">
            <v>передние</v>
          </cell>
          <cell r="F4170" t="str">
            <v>черный</v>
          </cell>
          <cell r="G4170" t="str">
            <v>соты</v>
          </cell>
          <cell r="H4170">
            <v>12</v>
          </cell>
          <cell r="I4170">
            <v>1</v>
          </cell>
          <cell r="J4170">
            <v>1</v>
          </cell>
          <cell r="K4170" t="str">
            <v>1 поколение, рестайлинг</v>
          </cell>
        </row>
        <row r="4171">
          <cell r="A4171" t="str">
            <v>PERED_EVA_Ford_Fusion_I поколение и рест._2002-2012_black+12</v>
          </cell>
          <cell r="B4171" t="str">
            <v>FORD FUSION 1</v>
          </cell>
          <cell r="E4171" t="str">
            <v>передние</v>
          </cell>
          <cell r="F4171" t="str">
            <v>черный</v>
          </cell>
          <cell r="G4171" t="str">
            <v>соты</v>
          </cell>
          <cell r="H4171">
            <v>12</v>
          </cell>
          <cell r="I4171">
            <v>1</v>
          </cell>
          <cell r="J4171">
            <v>1</v>
          </cell>
          <cell r="K4171" t="str">
            <v>1 поколение, рестайлинг</v>
          </cell>
        </row>
        <row r="4172">
          <cell r="A4172" t="str">
            <v>wb4daqmc5x 2накладки+рундук85х22 без окантовки</v>
          </cell>
          <cell r="B4172" t="str">
            <v>РЫБАЦКОЕ СЧАСТЬЕ. С КЕДЕРОМ. 85х22,
2 шт + РУНДУК В НАБОРЕ</v>
          </cell>
          <cell r="E4172" t="str">
            <v>СИДУШКА</v>
          </cell>
          <cell r="F4172" t="str">
            <v>камуфляж</v>
          </cell>
          <cell r="G4172">
            <v>0</v>
          </cell>
          <cell r="H4172">
            <v>11</v>
          </cell>
          <cell r="I4172">
            <v>0</v>
          </cell>
          <cell r="J4172">
            <v>0</v>
          </cell>
          <cell r="K4172" t="str">
            <v>85х22, 2шт. + рундук S черный</v>
          </cell>
        </row>
        <row r="4173">
          <cell r="A4173" t="str">
            <v>BAG M_Xcite_X-cross 8_I_black+12</v>
          </cell>
          <cell r="B4173" t="str">
            <v>XCITE X CROSS8</v>
          </cell>
          <cell r="E4173" t="str">
            <v>багажник</v>
          </cell>
          <cell r="F4173" t="str">
            <v>черный</v>
          </cell>
          <cell r="G4173" t="str">
            <v>соты</v>
          </cell>
          <cell r="H4173">
            <v>12</v>
          </cell>
          <cell r="I4173">
            <v>1</v>
          </cell>
          <cell r="J4173">
            <v>1</v>
          </cell>
          <cell r="K4173" t="str">
            <v>M</v>
          </cell>
        </row>
        <row r="4174">
          <cell r="A4174" t="str">
            <v>EVA_BORT_Citroen_C-Elysse_I_black+12</v>
          </cell>
          <cell r="B4174" t="str">
            <v>CITROEN C-ELYSSE</v>
          </cell>
          <cell r="E4174" t="str">
            <v>борт</v>
          </cell>
          <cell r="F4174" t="str">
            <v>черный</v>
          </cell>
          <cell r="G4174" t="str">
            <v>соты</v>
          </cell>
          <cell r="H4174">
            <v>12</v>
          </cell>
          <cell r="I4174">
            <v>1</v>
          </cell>
          <cell r="J4174">
            <v>1</v>
          </cell>
          <cell r="K4174" t="str">
            <v>1 поколение</v>
          </cell>
        </row>
        <row r="4175">
          <cell r="A4175" t="str">
            <v>BAG L+Mitsubishi+Outland+2012-2024+black+12</v>
          </cell>
          <cell r="B4175" t="str">
            <v>MITSUBISHI OUTLANDER 3</v>
          </cell>
          <cell r="E4175" t="str">
            <v>багажник</v>
          </cell>
          <cell r="F4175" t="str">
            <v>черный</v>
          </cell>
          <cell r="G4175" t="str">
            <v>соты</v>
          </cell>
          <cell r="H4175">
            <v>12</v>
          </cell>
          <cell r="I4175">
            <v>1</v>
          </cell>
          <cell r="J4175">
            <v>1</v>
          </cell>
          <cell r="K4175" t="str">
            <v>L</v>
          </cell>
        </row>
        <row r="4176">
          <cell r="A4176" t="str">
            <v>VOD_Mercedes Benz_E-класс_W214 VI _black+12</v>
          </cell>
          <cell r="B4176" t="str">
            <v>MERCEDES BENZ E КЛАСС W214</v>
          </cell>
          <cell r="E4176" t="str">
            <v>водитель</v>
          </cell>
          <cell r="F4176" t="str">
            <v>черный</v>
          </cell>
          <cell r="G4176" t="str">
            <v>соты</v>
          </cell>
          <cell r="H4176">
            <v>12</v>
          </cell>
          <cell r="I4176">
            <v>1</v>
          </cell>
          <cell r="J4176">
            <v>1</v>
          </cell>
          <cell r="K4176" t="str">
            <v>6 поколение</v>
          </cell>
        </row>
        <row r="4177">
          <cell r="A4177" t="str">
            <v>EVA_BORT_Lexus_GX_470 I_black+12</v>
          </cell>
          <cell r="B4177" t="str">
            <v>LEXUS GX 470</v>
          </cell>
          <cell r="E4177" t="str">
            <v>борт</v>
          </cell>
          <cell r="F4177" t="str">
            <v>черный</v>
          </cell>
          <cell r="G4177" t="str">
            <v>соты</v>
          </cell>
          <cell r="H4177">
            <v>12</v>
          </cell>
          <cell r="I4177">
            <v>1</v>
          </cell>
          <cell r="J4177">
            <v>1</v>
          </cell>
          <cell r="K4177" t="str">
            <v>1 поколение</v>
          </cell>
        </row>
        <row r="4178">
          <cell r="A4178" t="str">
            <v>EVA_BORT_Audi_A6Allroad_C5 Iпок _2000-2006_black12</v>
          </cell>
          <cell r="B4178" t="str">
            <v>AUDI A6 ALLROAD (C5) 1</v>
          </cell>
          <cell r="E4178" t="str">
            <v>борт</v>
          </cell>
          <cell r="F4178" t="str">
            <v>черный</v>
          </cell>
          <cell r="G4178" t="str">
            <v>соты</v>
          </cell>
          <cell r="H4178">
            <v>12</v>
          </cell>
          <cell r="I4178">
            <v>1</v>
          </cell>
          <cell r="J4178">
            <v>1</v>
          </cell>
          <cell r="K4178" t="str">
            <v>1 поколение</v>
          </cell>
        </row>
        <row r="4179">
          <cell r="A4179" t="str">
            <v>BAG_SPIN_Haval_F7X_II_black+12</v>
          </cell>
          <cell r="B4179" t="str">
            <v>HAVAL F7 2</v>
          </cell>
          <cell r="E4179" t="str">
            <v>багажник + спинки</v>
          </cell>
          <cell r="F4179" t="str">
            <v>черный</v>
          </cell>
          <cell r="G4179" t="str">
            <v>соты</v>
          </cell>
          <cell r="H4179">
            <v>12</v>
          </cell>
          <cell r="I4179">
            <v>1</v>
          </cell>
          <cell r="J4179">
            <v>1</v>
          </cell>
          <cell r="K4179" t="str">
            <v>2 поколение</v>
          </cell>
        </row>
        <row r="4180">
          <cell r="A4180" t="str">
            <v>EVA_BORT_Lada_Niva Legend Urban_I_black+12</v>
          </cell>
          <cell r="B4180" t="str">
            <v>LADA NIVA LEGEND</v>
          </cell>
          <cell r="E4180" t="str">
            <v>борт</v>
          </cell>
          <cell r="F4180" t="str">
            <v>черный</v>
          </cell>
          <cell r="G4180" t="str">
            <v>соты</v>
          </cell>
          <cell r="H4180">
            <v>12</v>
          </cell>
          <cell r="I4180">
            <v>1</v>
          </cell>
          <cell r="J4180">
            <v>1</v>
          </cell>
          <cell r="K4180" t="str">
            <v>1 поколение</v>
          </cell>
        </row>
        <row r="4181">
          <cell r="A4181" t="str">
            <v>VOD_Ford_Fiesta_Mk6 и R _2008-2019_black+12</v>
          </cell>
          <cell r="B4181" t="str">
            <v>FORD FIESTA MK 6</v>
          </cell>
          <cell r="E4181" t="str">
            <v>водитель</v>
          </cell>
          <cell r="F4181" t="str">
            <v>черный</v>
          </cell>
          <cell r="G4181" t="str">
            <v>соты</v>
          </cell>
          <cell r="H4181">
            <v>12</v>
          </cell>
          <cell r="I4181">
            <v>1</v>
          </cell>
          <cell r="J4181">
            <v>1</v>
          </cell>
          <cell r="K4181" t="str">
            <v>рест.</v>
          </cell>
        </row>
        <row r="4182">
          <cell r="A4182" t="str">
            <v>PERED_EVA_Toyota_Camry_XV40 VI_2006-2011_black+12</v>
          </cell>
          <cell r="B4182" t="str">
            <v>TOYOTA CAMRY XV40 6 и рестайлинг</v>
          </cell>
          <cell r="E4182" t="str">
            <v>передние</v>
          </cell>
          <cell r="F4182" t="str">
            <v>черный</v>
          </cell>
          <cell r="G4182" t="str">
            <v>соты</v>
          </cell>
          <cell r="H4182">
            <v>12</v>
          </cell>
          <cell r="I4182">
            <v>1</v>
          </cell>
          <cell r="J4182">
            <v>1</v>
          </cell>
          <cell r="K4182" t="str">
            <v>рест.</v>
          </cell>
        </row>
        <row r="4183">
          <cell r="A4183" t="str">
            <v>VOD_Hyundai_Getz_I_black+12</v>
          </cell>
          <cell r="B4183" t="str">
            <v>HYUNDAI GETZ 1 и рестайлинг</v>
          </cell>
          <cell r="E4183" t="str">
            <v>водитель</v>
          </cell>
          <cell r="F4183" t="str">
            <v>черный</v>
          </cell>
          <cell r="G4183" t="str">
            <v>соты</v>
          </cell>
          <cell r="H4183">
            <v>12</v>
          </cell>
          <cell r="I4183">
            <v>1</v>
          </cell>
          <cell r="J4183">
            <v>1</v>
          </cell>
          <cell r="K4183" t="str">
            <v>рест.</v>
          </cell>
        </row>
        <row r="4184">
          <cell r="A4184" t="str">
            <v>EVA_BORT_Hyundai_Solaris_I_2010-2017_black+12</v>
          </cell>
          <cell r="B4184" t="str">
            <v>HYUNDAI SOLARIS 1</v>
          </cell>
          <cell r="E4184" t="str">
            <v>борт</v>
          </cell>
          <cell r="F4184" t="str">
            <v>черный</v>
          </cell>
          <cell r="G4184" t="str">
            <v>соты</v>
          </cell>
          <cell r="H4184">
            <v>12</v>
          </cell>
          <cell r="I4184">
            <v>1</v>
          </cell>
          <cell r="J4184">
            <v>1</v>
          </cell>
          <cell r="K4184" t="str">
            <v>1 поколение</v>
          </cell>
        </row>
        <row r="4185">
          <cell r="A4185" t="str">
            <v>EVA_BORT_Chevrolet_Equinox_III_black+12</v>
          </cell>
          <cell r="B4185" t="str">
            <v>CHEVROLET EQUINOX 3</v>
          </cell>
          <cell r="E4185" t="str">
            <v>борт</v>
          </cell>
          <cell r="F4185" t="str">
            <v>черный</v>
          </cell>
          <cell r="G4185" t="str">
            <v>соты</v>
          </cell>
          <cell r="H4185">
            <v>12</v>
          </cell>
          <cell r="I4185">
            <v>1</v>
          </cell>
          <cell r="J4185">
            <v>1</v>
          </cell>
          <cell r="K4185" t="str">
            <v>3 пок.</v>
          </cell>
        </row>
        <row r="4186">
          <cell r="A4186" t="str">
            <v>EVA_BORT_Skoda_Octavia_IV п и р. A8_2019-2025_blac</v>
          </cell>
          <cell r="B4186" t="str">
            <v>SKODA OCTAVIA A8 4 и рестайлинг</v>
          </cell>
          <cell r="E4186" t="str">
            <v>борт</v>
          </cell>
          <cell r="F4186" t="str">
            <v>черный</v>
          </cell>
          <cell r="G4186" t="str">
            <v>соты</v>
          </cell>
          <cell r="H4186">
            <v>12</v>
          </cell>
          <cell r="I4186">
            <v>1</v>
          </cell>
          <cell r="J4186">
            <v>1</v>
          </cell>
        </row>
        <row r="4187">
          <cell r="A4187" t="str">
            <v>PERED_EVA_Suzuki_Jimny_IV_black+12</v>
          </cell>
          <cell r="B4187" t="str">
            <v>SUZUKI GIMMY 4</v>
          </cell>
          <cell r="E4187" t="str">
            <v>передние</v>
          </cell>
          <cell r="F4187" t="str">
            <v>черный</v>
          </cell>
          <cell r="G4187" t="str">
            <v>соты</v>
          </cell>
          <cell r="H4187">
            <v>12</v>
          </cell>
          <cell r="I4187">
            <v>1</v>
          </cell>
          <cell r="J4187">
            <v>1</v>
          </cell>
          <cell r="K4187" t="str">
            <v>4 поколение</v>
          </cell>
        </row>
        <row r="4188">
          <cell r="A4188" t="str">
            <v>EVA_BORT_Renault_Megane_III_2008-2016_black+12</v>
          </cell>
          <cell r="B4188" t="str">
            <v>RENAULT MEGANE 3</v>
          </cell>
          <cell r="E4188" t="str">
            <v>борт</v>
          </cell>
          <cell r="F4188" t="str">
            <v>черный</v>
          </cell>
          <cell r="G4188" t="str">
            <v>соты</v>
          </cell>
          <cell r="H4188">
            <v>12</v>
          </cell>
          <cell r="I4188">
            <v>1</v>
          </cell>
          <cell r="J4188">
            <v>1</v>
          </cell>
          <cell r="K4188">
            <v>0</v>
          </cell>
        </row>
        <row r="4189">
          <cell r="A4189" t="str">
            <v>VOD_Geely_Atlas_II_black+12</v>
          </cell>
          <cell r="B4189" t="str">
            <v xml:space="preserve">GEELY ATLAS 2 </v>
          </cell>
          <cell r="E4189" t="str">
            <v>водитель</v>
          </cell>
          <cell r="F4189" t="str">
            <v>черный</v>
          </cell>
          <cell r="G4189" t="str">
            <v>соты</v>
          </cell>
          <cell r="H4189">
            <v>12</v>
          </cell>
          <cell r="I4189">
            <v>1</v>
          </cell>
          <cell r="J4189">
            <v>1</v>
          </cell>
          <cell r="K4189" t="str">
            <v>передний привод</v>
          </cell>
        </row>
        <row r="4190">
          <cell r="A4190" t="str">
            <v>EVA_BORT_Toyota_Auris_II_2012-2018_black+12</v>
          </cell>
          <cell r="B4190" t="str">
            <v>TOYOTA AURIS 2 и рестайлинг</v>
          </cell>
          <cell r="E4190" t="str">
            <v>борт</v>
          </cell>
          <cell r="F4190" t="str">
            <v>черный</v>
          </cell>
          <cell r="G4190" t="str">
            <v>соты</v>
          </cell>
          <cell r="H4190">
            <v>12</v>
          </cell>
          <cell r="I4190">
            <v>1</v>
          </cell>
          <cell r="J4190">
            <v>1</v>
          </cell>
          <cell r="K4190" t="str">
            <v>рест.</v>
          </cell>
        </row>
        <row r="4191">
          <cell r="A4191" t="str">
            <v>PERED_EVA_Volkswagen_Golf_IV п_1997-2006_blac12</v>
          </cell>
          <cell r="B4191" t="str">
            <v>VOLKSWAGEN GOLF 4</v>
          </cell>
          <cell r="E4191" t="str">
            <v>передние</v>
          </cell>
          <cell r="F4191" t="str">
            <v>черный</v>
          </cell>
          <cell r="G4191" t="str">
            <v>соты</v>
          </cell>
          <cell r="H4191">
            <v>12</v>
          </cell>
          <cell r="I4191">
            <v>1</v>
          </cell>
          <cell r="J4191">
            <v>1</v>
          </cell>
        </row>
        <row r="4192">
          <cell r="A4192" t="str">
            <v>EVA_BORT_Toyota_Highlander_U50 III R_black+12</v>
          </cell>
          <cell r="B4192" t="str">
            <v>TOYOTA HIGHLANDER U50 3</v>
          </cell>
          <cell r="E4192" t="str">
            <v>борт</v>
          </cell>
          <cell r="F4192" t="str">
            <v>черный</v>
          </cell>
          <cell r="G4192" t="str">
            <v>соты</v>
          </cell>
          <cell r="H4192">
            <v>12</v>
          </cell>
          <cell r="I4192">
            <v>1</v>
          </cell>
          <cell r="J4192">
            <v>1</v>
          </cell>
          <cell r="K4192" t="str">
            <v>рест.</v>
          </cell>
        </row>
        <row r="4193">
          <cell r="A4193" t="str">
            <v>PERED_EVA_BMW_5 серия_IV п р. E39_ 1995-2004_blac</v>
          </cell>
          <cell r="B4193" t="str">
            <v>BMW 5 СЕРИЯ E39 4 и рестайлинг</v>
          </cell>
          <cell r="E4193" t="str">
            <v>передние</v>
          </cell>
          <cell r="F4193" t="str">
            <v>черный</v>
          </cell>
          <cell r="G4193" t="str">
            <v>соты</v>
          </cell>
          <cell r="H4193">
            <v>12</v>
          </cell>
          <cell r="I4193">
            <v>1</v>
          </cell>
          <cell r="J4193">
            <v>1</v>
          </cell>
        </row>
        <row r="4194">
          <cell r="A4194" t="str">
            <v>EVA_BORT_Kia _K3_II 2R China_black+12</v>
          </cell>
          <cell r="B4194" t="str">
            <v xml:space="preserve">KIA K3 </v>
          </cell>
          <cell r="E4194" t="str">
            <v>борт</v>
          </cell>
          <cell r="F4194" t="str">
            <v>черный</v>
          </cell>
          <cell r="G4194" t="str">
            <v>соты</v>
          </cell>
          <cell r="H4194">
            <v>12</v>
          </cell>
          <cell r="I4194">
            <v>1</v>
          </cell>
          <cell r="J4194">
            <v>1</v>
          </cell>
          <cell r="K4194" t="str">
            <v>2пок. Рест. Китайская сборка</v>
          </cell>
        </row>
        <row r="4195">
          <cell r="A4195" t="str">
            <v>VOD_Jetour_X50_I_black+12</v>
          </cell>
          <cell r="B4195" t="str">
            <v>JETOUR X50</v>
          </cell>
          <cell r="E4195" t="str">
            <v>водитель</v>
          </cell>
          <cell r="F4195" t="str">
            <v>черный</v>
          </cell>
          <cell r="G4195" t="str">
            <v>соты</v>
          </cell>
          <cell r="H4195">
            <v>12</v>
          </cell>
          <cell r="I4195">
            <v>1</v>
          </cell>
          <cell r="J4195">
            <v>1</v>
          </cell>
          <cell r="K4195" t="str">
            <v>1 поколение</v>
          </cell>
        </row>
        <row r="4196">
          <cell r="A4196" t="str">
            <v>PERED_EVA_Jetour_X50_I_black+12</v>
          </cell>
          <cell r="B4196" t="str">
            <v>JETOUR X50</v>
          </cell>
          <cell r="E4196" t="str">
            <v>передние</v>
          </cell>
          <cell r="F4196" t="str">
            <v>черный</v>
          </cell>
          <cell r="G4196" t="str">
            <v>соты</v>
          </cell>
          <cell r="H4196">
            <v>12</v>
          </cell>
          <cell r="I4196">
            <v>1</v>
          </cell>
          <cell r="J4196">
            <v>1</v>
          </cell>
          <cell r="K4196" t="str">
            <v>1 поколение</v>
          </cell>
        </row>
        <row r="4197">
          <cell r="A4197" t="str">
            <v>EVA_BORT_Toyota_Celica_T200 VI_1993-1999_black+12</v>
          </cell>
          <cell r="B4197" t="str">
            <v>TOYOTA CELICA 6 правый руль</v>
          </cell>
          <cell r="E4197" t="str">
            <v>борт</v>
          </cell>
          <cell r="F4197" t="str">
            <v>черный</v>
          </cell>
          <cell r="G4197" t="str">
            <v>соты</v>
          </cell>
          <cell r="H4197">
            <v>12</v>
          </cell>
          <cell r="I4197">
            <v>1</v>
          </cell>
          <cell r="J4197">
            <v>1</v>
          </cell>
          <cell r="K4197" t="str">
            <v>Правый руль</v>
          </cell>
        </row>
        <row r="4198">
          <cell r="A4198" t="str">
            <v>EVA_BORT_BMW_X5_I поколение и рест. E53_1999-2006_black+12</v>
          </cell>
          <cell r="B4198" t="str">
            <v>BMW X5 E53 1 и рестайлинг</v>
          </cell>
          <cell r="E4198" t="str">
            <v>борт</v>
          </cell>
          <cell r="F4198" t="str">
            <v>черный</v>
          </cell>
          <cell r="G4198" t="str">
            <v>соты</v>
          </cell>
          <cell r="H4198">
            <v>12</v>
          </cell>
          <cell r="I4198">
            <v>1</v>
          </cell>
          <cell r="J4198">
            <v>1</v>
          </cell>
          <cell r="K4198" t="str">
            <v>рест.</v>
          </cell>
        </row>
        <row r="4199">
          <cell r="A4199" t="str">
            <v>3_RYAD_Geely_Okavango_I_black+12</v>
          </cell>
          <cell r="B4199" t="str">
            <v>GEELY OKAVANGO</v>
          </cell>
          <cell r="E4199" t="str">
            <v>третий ряд</v>
          </cell>
          <cell r="F4199" t="str">
            <v>черный</v>
          </cell>
          <cell r="G4199" t="str">
            <v>соты</v>
          </cell>
          <cell r="H4199">
            <v>12</v>
          </cell>
          <cell r="I4199">
            <v>1</v>
          </cell>
          <cell r="J4199">
            <v>1</v>
          </cell>
          <cell r="K4199" t="str">
            <v>3 ряд</v>
          </cell>
        </row>
        <row r="4200">
          <cell r="A4200" t="str">
            <v>EVA_BORT_Land Rover_Freelander_II п_2006-2010blac</v>
          </cell>
          <cell r="B4200" t="str">
            <v>LAND ROVER FREELANDER 2 дорестайлинг</v>
          </cell>
          <cell r="E4200" t="str">
            <v>борт</v>
          </cell>
          <cell r="F4200" t="str">
            <v>черный</v>
          </cell>
          <cell r="G4200" t="str">
            <v>соты</v>
          </cell>
          <cell r="H4200">
            <v>12</v>
          </cell>
          <cell r="I4200">
            <v>1</v>
          </cell>
          <cell r="J4200">
            <v>1</v>
          </cell>
        </row>
        <row r="4201">
          <cell r="A4201" t="str">
            <v>PERED_EVA_Renault_Logan_I_2004-2015_black+12</v>
          </cell>
          <cell r="B4201" t="str">
            <v>RENAULT LOGAN 1</v>
          </cell>
          <cell r="E4201" t="str">
            <v>передние</v>
          </cell>
          <cell r="F4201" t="str">
            <v>черный</v>
          </cell>
          <cell r="G4201" t="str">
            <v>соты</v>
          </cell>
          <cell r="H4201">
            <v>12</v>
          </cell>
          <cell r="I4201">
            <v>1</v>
          </cell>
          <cell r="J4201">
            <v>1</v>
          </cell>
          <cell r="K4201" t="str">
            <v>рест.</v>
          </cell>
        </row>
        <row r="4202">
          <cell r="A4202" t="str">
            <v>Мото012</v>
          </cell>
          <cell r="B4202" t="str">
            <v>HONDA X4</v>
          </cell>
          <cell r="E4202" t="str">
            <v>МОТО</v>
          </cell>
          <cell r="F4202" t="str">
            <v>черный</v>
          </cell>
          <cell r="G4202">
            <v>0</v>
          </cell>
          <cell r="H4202">
            <v>0</v>
          </cell>
          <cell r="I4202">
            <v>0</v>
          </cell>
          <cell r="J4202">
            <v>0</v>
          </cell>
        </row>
        <row r="4203">
          <cell r="A4203" t="str">
            <v>EVA_BORT_Merc B_C-К_I п р W202 C1801993-2001blac12</v>
          </cell>
          <cell r="B4203" t="str">
            <v>MERCEDES BENZ C-КЛАСС W202 C180 1 и рестайлинг</v>
          </cell>
          <cell r="E4203" t="str">
            <v>борт</v>
          </cell>
          <cell r="F4203" t="str">
            <v>черный</v>
          </cell>
          <cell r="G4203" t="str">
            <v>соты</v>
          </cell>
          <cell r="H4203">
            <v>12</v>
          </cell>
          <cell r="I4203">
            <v>1</v>
          </cell>
          <cell r="J4203">
            <v>1</v>
          </cell>
        </row>
        <row r="4204">
          <cell r="A4204" t="str">
            <v>PERED_EVA_Opel_Astra_J Sport Tourer_2009-2012_blac</v>
          </cell>
          <cell r="B4204" t="str">
            <v>OPEL ASTRA J SPORT TOURER, универсал</v>
          </cell>
          <cell r="E4204" t="str">
            <v>передние</v>
          </cell>
          <cell r="F4204" t="str">
            <v>черный</v>
          </cell>
          <cell r="G4204" t="str">
            <v>соты</v>
          </cell>
          <cell r="H4204">
            <v>12</v>
          </cell>
          <cell r="I4204">
            <v>1</v>
          </cell>
          <cell r="J4204">
            <v>1</v>
          </cell>
          <cell r="K4204" t="str">
            <v>Универсал</v>
          </cell>
        </row>
        <row r="4205">
          <cell r="A4205" t="str">
            <v>EVA_BORT_Suzuki_Jimny_IV_black+12</v>
          </cell>
          <cell r="B4205" t="str">
            <v>SUZUKI GIMMY 4</v>
          </cell>
          <cell r="E4205" t="str">
            <v>борт</v>
          </cell>
          <cell r="F4205" t="str">
            <v>черный</v>
          </cell>
          <cell r="G4205" t="str">
            <v>соты</v>
          </cell>
          <cell r="H4205">
            <v>12</v>
          </cell>
          <cell r="I4205">
            <v>1</v>
          </cell>
          <cell r="J4205">
            <v>1</v>
          </cell>
          <cell r="K4205">
            <v>0</v>
          </cell>
        </row>
        <row r="4206">
          <cell r="A4206" t="str">
            <v>PERED_EVA_Kia _Mohave_I 2R_black+12</v>
          </cell>
          <cell r="B4206" t="str">
            <v>KIA MOHAVE 1, 2 рестайлинг</v>
          </cell>
          <cell r="E4206" t="str">
            <v>передние</v>
          </cell>
          <cell r="F4206" t="str">
            <v>черный</v>
          </cell>
          <cell r="G4206" t="str">
            <v>соты</v>
          </cell>
          <cell r="H4206">
            <v>12</v>
          </cell>
          <cell r="I4206">
            <v>1</v>
          </cell>
          <cell r="J4206">
            <v>1</v>
          </cell>
          <cell r="K4206">
            <v>0</v>
          </cell>
        </row>
        <row r="4207">
          <cell r="A4207" t="str">
            <v>wb6y53qq6t 2накладки+рундук90х22 с окантовкой</v>
          </cell>
          <cell r="B4207" t="str">
            <v>РЫБАЦКОЕ СЧАСТЬЕ. С КЕДЕРОМ. 90х22,
2 шт + РУНДУК В НАБОРЕ</v>
          </cell>
          <cell r="E4207" t="str">
            <v>СИДУШКА</v>
          </cell>
          <cell r="F4207" t="str">
            <v>камуфляж</v>
          </cell>
          <cell r="G4207">
            <v>0</v>
          </cell>
          <cell r="H4207">
            <v>11</v>
          </cell>
          <cell r="I4207">
            <v>0</v>
          </cell>
          <cell r="J4207">
            <v>0</v>
          </cell>
          <cell r="K4207" t="str">
            <v>90х22, 2шт. + рундук M черный</v>
          </cell>
        </row>
        <row r="4208">
          <cell r="A4208" t="str">
            <v>PERED_EVA_Hyundai_Equus_II R_black+12</v>
          </cell>
          <cell r="B4208" t="str">
            <v>HYUNDAI EQUUS 2</v>
          </cell>
          <cell r="E4208" t="str">
            <v>передние</v>
          </cell>
          <cell r="F4208" t="str">
            <v>черный</v>
          </cell>
          <cell r="G4208" t="str">
            <v>соты</v>
          </cell>
          <cell r="H4208">
            <v>12</v>
          </cell>
          <cell r="I4208">
            <v>1</v>
          </cell>
          <cell r="J4208">
            <v>1</v>
          </cell>
          <cell r="K4208" t="str">
            <v>рест.</v>
          </cell>
        </row>
        <row r="4209">
          <cell r="A4209" t="str">
            <v>VOD_Livan_X3 Pro_I_black+12</v>
          </cell>
          <cell r="B4209" t="str">
            <v>LIVAN X3 PRO 1</v>
          </cell>
          <cell r="E4209" t="str">
            <v>водитель</v>
          </cell>
          <cell r="F4209" t="str">
            <v>черный</v>
          </cell>
          <cell r="G4209" t="str">
            <v>соты</v>
          </cell>
          <cell r="H4209">
            <v>12</v>
          </cell>
          <cell r="I4209">
            <v>1</v>
          </cell>
          <cell r="J4209">
            <v>1</v>
          </cell>
          <cell r="K4209" t="str">
            <v>1 поколение</v>
          </cell>
        </row>
        <row r="4210">
          <cell r="A4210" t="str">
            <v>автогамак</v>
          </cell>
          <cell r="B4210" t="str">
            <v>АВТОГАМАК</v>
          </cell>
          <cell r="E4210" t="str">
            <v>ГАМАК</v>
          </cell>
          <cell r="F4210" t="str">
            <v>черный</v>
          </cell>
          <cell r="G4210">
            <v>0</v>
          </cell>
          <cell r="H4210">
            <v>11</v>
          </cell>
          <cell r="I4210">
            <v>0</v>
          </cell>
          <cell r="J4210">
            <v>0</v>
          </cell>
          <cell r="K4210">
            <v>0</v>
          </cell>
        </row>
        <row r="4211">
          <cell r="A4211" t="str">
            <v>EVA_BORT_Volkswagen_Tayron_I R_black+12</v>
          </cell>
          <cell r="B4211" t="str">
            <v>VOLKSWAGEN TAYRON 1 рестайлинг</v>
          </cell>
          <cell r="E4211" t="str">
            <v>борт</v>
          </cell>
          <cell r="F4211" t="str">
            <v>черный</v>
          </cell>
          <cell r="G4211" t="str">
            <v>соты</v>
          </cell>
          <cell r="H4211">
            <v>12</v>
          </cell>
          <cell r="I4211">
            <v>1</v>
          </cell>
          <cell r="J4211">
            <v>1</v>
          </cell>
          <cell r="K4211">
            <v>0</v>
          </cell>
        </row>
        <row r="4212">
          <cell r="A4212" t="str">
            <v>EVA_BORT+Honda+Freed +2+PLUS+2016-2024+black+12</v>
          </cell>
          <cell r="B4212" t="str">
            <v>HONDA FREED 2+</v>
          </cell>
          <cell r="E4212" t="str">
            <v>борт</v>
          </cell>
          <cell r="F4212" t="str">
            <v>черный</v>
          </cell>
          <cell r="G4212" t="str">
            <v>соты</v>
          </cell>
          <cell r="H4212">
            <v>12</v>
          </cell>
          <cell r="I4212">
            <v>1</v>
          </cell>
          <cell r="J4212">
            <v>1</v>
          </cell>
          <cell r="K4212">
            <v>0</v>
          </cell>
        </row>
        <row r="4213">
          <cell r="A4213" t="str">
            <v>VOD_Mercedes Benz_C класс_W203 II R_black+12</v>
          </cell>
          <cell r="B4213" t="str">
            <v>MERCEDES BENZ C КЛАСС W203 2 рестайлинг</v>
          </cell>
          <cell r="E4213" t="str">
            <v>водитель</v>
          </cell>
          <cell r="F4213" t="str">
            <v>черный</v>
          </cell>
          <cell r="G4213" t="str">
            <v>соты</v>
          </cell>
          <cell r="H4213">
            <v>12</v>
          </cell>
          <cell r="I4213">
            <v>1</v>
          </cell>
          <cell r="J4213">
            <v>1</v>
          </cell>
          <cell r="K4213" t="str">
            <v>рест.</v>
          </cell>
        </row>
        <row r="4214">
          <cell r="A4214" t="str">
            <v>VOD_Land Rover_Range Evoque_II п и р 2018-2025_bla</v>
          </cell>
          <cell r="B4214" t="str">
            <v>LAND ROVER RANGE ROVER EVOQUE 2 и рестайлинг</v>
          </cell>
          <cell r="E4214" t="str">
            <v>водитель</v>
          </cell>
          <cell r="F4214" t="str">
            <v>черный</v>
          </cell>
          <cell r="G4214" t="str">
            <v>соты</v>
          </cell>
          <cell r="H4214">
            <v>12</v>
          </cell>
          <cell r="I4214">
            <v>1</v>
          </cell>
          <cell r="J4214">
            <v>1</v>
          </cell>
          <cell r="K4214" t="str">
            <v>рест.</v>
          </cell>
        </row>
        <row r="4215">
          <cell r="A4215" t="str">
            <v>VOD_Volkswagen_Touareg_II п д ._2010-2014_black+12</v>
          </cell>
          <cell r="B4215" t="str">
            <v>VOLKSWAGEN TOUAREG 2 дорестайлинг</v>
          </cell>
          <cell r="E4215" t="str">
            <v>водитель</v>
          </cell>
          <cell r="F4215" t="str">
            <v>черный</v>
          </cell>
          <cell r="G4215" t="str">
            <v>соты</v>
          </cell>
          <cell r="H4215">
            <v>12</v>
          </cell>
          <cell r="I4215">
            <v>1</v>
          </cell>
          <cell r="J4215">
            <v>1</v>
          </cell>
          <cell r="K4215" t="str">
            <v>дорест.</v>
          </cell>
        </row>
        <row r="4216">
          <cell r="A4216" t="str">
            <v>VOD_GAC_Empow_I_black+12</v>
          </cell>
          <cell r="B4216" t="str">
            <v>GAC EMPOW</v>
          </cell>
          <cell r="E4216" t="str">
            <v>водитель</v>
          </cell>
          <cell r="F4216" t="str">
            <v>черный</v>
          </cell>
          <cell r="G4216" t="str">
            <v>соты</v>
          </cell>
          <cell r="H4216">
            <v>12</v>
          </cell>
          <cell r="I4216">
            <v>1</v>
          </cell>
          <cell r="J4216">
            <v>1</v>
          </cell>
          <cell r="K4216">
            <v>0</v>
          </cell>
        </row>
        <row r="4217">
          <cell r="A4217" t="str">
            <v>EVA_BORT_Chery_Tiggo 5_I поколение и рест._2005-2016_black+12</v>
          </cell>
          <cell r="B4217" t="str">
            <v>CHERY TIGGO 5 1 и рестайлинг</v>
          </cell>
          <cell r="E4217" t="str">
            <v>борт</v>
          </cell>
          <cell r="F4217" t="str">
            <v>черный</v>
          </cell>
          <cell r="G4217" t="str">
            <v>соты</v>
          </cell>
          <cell r="H4217">
            <v>12</v>
          </cell>
          <cell r="I4217">
            <v>1</v>
          </cell>
          <cell r="J4217">
            <v>1</v>
          </cell>
          <cell r="K4217">
            <v>0</v>
          </cell>
        </row>
        <row r="4218">
          <cell r="A4218" t="str">
            <v>BAG M_Geely_Tugella_I_black+12</v>
          </cell>
          <cell r="B4218" t="str">
            <v>GEELY TUGELLA</v>
          </cell>
          <cell r="E4218" t="str">
            <v>багажник</v>
          </cell>
          <cell r="F4218" t="str">
            <v>черный</v>
          </cell>
          <cell r="G4218" t="str">
            <v>соты</v>
          </cell>
          <cell r="H4218">
            <v>12</v>
          </cell>
          <cell r="I4218">
            <v>1</v>
          </cell>
          <cell r="J4218">
            <v>1</v>
          </cell>
          <cell r="K4218">
            <v>0</v>
          </cell>
        </row>
        <row r="4219">
          <cell r="A4219" t="str">
            <v>EVA_BORT_Toyota_Land Cruiser_300_black+12</v>
          </cell>
          <cell r="B4219" t="str">
            <v>TOYOTA LAND CRUISER 300</v>
          </cell>
          <cell r="E4219" t="str">
            <v>борт</v>
          </cell>
          <cell r="F4219" t="str">
            <v>черный</v>
          </cell>
          <cell r="G4219" t="str">
            <v>соты</v>
          </cell>
          <cell r="H4219">
            <v>12</v>
          </cell>
          <cell r="I4219">
            <v>1</v>
          </cell>
          <cell r="J4219">
            <v>1</v>
          </cell>
          <cell r="K4219">
            <v>0</v>
          </cell>
        </row>
        <row r="4220">
          <cell r="A4220" t="str">
            <v>BORT_BAG+Honda+N-WGN+2013--2019+black+2</v>
          </cell>
          <cell r="B4220" t="str">
            <v>HONDA N-WGN</v>
          </cell>
          <cell r="E4220" t="str">
            <v>борт + багажник</v>
          </cell>
          <cell r="F4220" t="str">
            <v>черный</v>
          </cell>
          <cell r="G4220" t="str">
            <v>соты</v>
          </cell>
          <cell r="H4220">
            <v>2</v>
          </cell>
          <cell r="I4220">
            <v>1</v>
          </cell>
          <cell r="J4220">
            <v>1</v>
          </cell>
          <cell r="K4220" t="str">
            <v>комплект с багажником</v>
          </cell>
        </row>
        <row r="4221">
          <cell r="A4221" t="str">
            <v>PERED_EVA_Hyundai_Getz_I поколение и рест._2002-2011_black+12</v>
          </cell>
          <cell r="B4221" t="str">
            <v>HYUNDAI GETZ 1 и рестайлинг</v>
          </cell>
          <cell r="E4221" t="str">
            <v>передние</v>
          </cell>
          <cell r="F4221" t="str">
            <v>черный</v>
          </cell>
          <cell r="G4221" t="str">
            <v>соты</v>
          </cell>
          <cell r="H4221">
            <v>12</v>
          </cell>
          <cell r="I4221">
            <v>1</v>
          </cell>
          <cell r="J4221">
            <v>1</v>
          </cell>
        </row>
        <row r="4222">
          <cell r="A4222" t="str">
            <v>NAKLADKA+КАМУФЛЯЖ110х27-2</v>
          </cell>
          <cell r="B4222" t="str">
            <v>РЫБАЦКОЕ СЧАСТЬЕ. С КЕДЕРОМ. 110х27, черный ПВХ, 2 шт</v>
          </cell>
          <cell r="E4222" t="str">
            <v>СИДУШКА</v>
          </cell>
          <cell r="F4222" t="str">
            <v>камуфляж</v>
          </cell>
          <cell r="G4222">
            <v>0</v>
          </cell>
          <cell r="H4222">
            <v>11</v>
          </cell>
          <cell r="I4222">
            <v>0</v>
          </cell>
          <cell r="J4222">
            <v>0</v>
          </cell>
          <cell r="K4222" t="str">
            <v>110х27, 2шт.</v>
          </cell>
        </row>
        <row r="4223">
          <cell r="A4223" t="str">
            <v>VOD_Geely_Emgrand_II_black+12</v>
          </cell>
          <cell r="B4223" t="str">
            <v>GEELY EMGRAND 2</v>
          </cell>
          <cell r="E4223" t="str">
            <v>водитель</v>
          </cell>
          <cell r="F4223" t="str">
            <v>черный</v>
          </cell>
          <cell r="G4223" t="str">
            <v>соты</v>
          </cell>
          <cell r="H4223">
            <v>12</v>
          </cell>
          <cell r="I4223">
            <v>1</v>
          </cell>
          <cell r="J4223">
            <v>1</v>
          </cell>
          <cell r="K4223">
            <v>0</v>
          </cell>
        </row>
        <row r="4224">
          <cell r="A4224" t="str">
            <v>PERED_EVA_Citroen_Berlingo_I R_black+12</v>
          </cell>
          <cell r="B4224" t="str">
            <v>CITROEN BERLINGO 1 и рестайлинг</v>
          </cell>
          <cell r="E4224" t="str">
            <v>передние</v>
          </cell>
          <cell r="F4224" t="str">
            <v>черный</v>
          </cell>
          <cell r="G4224" t="str">
            <v>соты</v>
          </cell>
          <cell r="H4224">
            <v>12</v>
          </cell>
          <cell r="I4224">
            <v>1</v>
          </cell>
          <cell r="J4224">
            <v>1</v>
          </cell>
        </row>
        <row r="4225">
          <cell r="A4225" t="str">
            <v>EVA_BORT_Land Rover_Freelander_II поколение рест-нг 1 и 2_2010-2014_black+12</v>
          </cell>
          <cell r="B4225" t="str">
            <v>LAND ROVER FREELANDER 2 рестайлинг</v>
          </cell>
          <cell r="E4225" t="str">
            <v>борт</v>
          </cell>
          <cell r="F4225" t="str">
            <v>черный</v>
          </cell>
          <cell r="G4225" t="str">
            <v>соты</v>
          </cell>
          <cell r="H4225">
            <v>12</v>
          </cell>
          <cell r="I4225">
            <v>1</v>
          </cell>
          <cell r="J4225">
            <v>1</v>
          </cell>
          <cell r="K4225" t="str">
            <v>рест.</v>
          </cell>
        </row>
        <row r="4226">
          <cell r="A4226" t="str">
            <v>PERED_EVA_GAC_Empow_I_black+12</v>
          </cell>
          <cell r="B4226" t="str">
            <v>GAC EMPOW</v>
          </cell>
          <cell r="E4226" t="str">
            <v>передние</v>
          </cell>
          <cell r="F4226" t="str">
            <v>черный</v>
          </cell>
          <cell r="G4226" t="str">
            <v>соты</v>
          </cell>
          <cell r="H4226">
            <v>12</v>
          </cell>
          <cell r="I4226">
            <v>1</v>
          </cell>
          <cell r="J4226">
            <v>1</v>
          </cell>
          <cell r="K4226">
            <v>0</v>
          </cell>
        </row>
        <row r="4227">
          <cell r="A4227" t="str">
            <v>PERED_EVA_Volkswagen_Passat_B8  п и р._2014-2015bl</v>
          </cell>
          <cell r="B4227" t="str">
            <v>VOLKSWAGEN PASSAT B8</v>
          </cell>
          <cell r="E4227" t="str">
            <v>передние</v>
          </cell>
          <cell r="F4227" t="str">
            <v>черный</v>
          </cell>
          <cell r="G4227" t="str">
            <v>соты</v>
          </cell>
          <cell r="H4227">
            <v>12</v>
          </cell>
          <cell r="I4227">
            <v>1</v>
          </cell>
          <cell r="J4227">
            <v>1</v>
          </cell>
          <cell r="K4227" t="str">
            <v>передние</v>
          </cell>
        </row>
        <row r="4228">
          <cell r="A4228" t="str">
            <v>BAG M_Haval_Jolion_I PP_black+12</v>
          </cell>
          <cell r="B4228" t="str">
            <v>HAVAL JOLION полный привод</v>
          </cell>
          <cell r="E4228" t="str">
            <v>багажник</v>
          </cell>
          <cell r="F4228" t="str">
            <v>черный</v>
          </cell>
          <cell r="G4228" t="str">
            <v>соты</v>
          </cell>
          <cell r="H4228">
            <v>12</v>
          </cell>
          <cell r="I4228">
            <v>1</v>
          </cell>
          <cell r="J4228">
            <v>1</v>
          </cell>
          <cell r="K4228" t="str">
            <v>багажник</v>
          </cell>
        </row>
        <row r="4229">
          <cell r="A4229" t="str">
            <v>VOD_GAC_GS3_I_black+12</v>
          </cell>
          <cell r="B4229" t="str">
            <v>GAC GS3</v>
          </cell>
          <cell r="E4229" t="str">
            <v>водитель</v>
          </cell>
          <cell r="F4229" t="str">
            <v>черный</v>
          </cell>
          <cell r="G4229" t="str">
            <v>соты</v>
          </cell>
          <cell r="H4229">
            <v>12</v>
          </cell>
          <cell r="I4229">
            <v>1</v>
          </cell>
          <cell r="J4229">
            <v>1</v>
          </cell>
          <cell r="K4229" t="str">
            <v>водитель</v>
          </cell>
        </row>
        <row r="4230">
          <cell r="A4230" t="str">
            <v>BORT_3RYAD_BAG+Exeed+_VX+2021-2024+black+12</v>
          </cell>
          <cell r="B4230" t="str">
            <v>EXEED VX</v>
          </cell>
          <cell r="E4230" t="str">
            <v>борт + багажник</v>
          </cell>
          <cell r="F4230" t="str">
            <v>черный</v>
          </cell>
          <cell r="G4230" t="str">
            <v>соты</v>
          </cell>
          <cell r="H4230">
            <v>12</v>
          </cell>
          <cell r="I4230">
            <v>1</v>
          </cell>
          <cell r="J4230">
            <v>1</v>
          </cell>
          <cell r="K4230" t="str">
            <v>комплект с багажником и 3 рядом</v>
          </cell>
        </row>
        <row r="4231">
          <cell r="A4231" t="str">
            <v>EVA_BORT+Exeed+V_X+2021-2024+black+12</v>
          </cell>
          <cell r="B4231" t="str">
            <v>EXEED VX</v>
          </cell>
          <cell r="E4231" t="str">
            <v>борт</v>
          </cell>
          <cell r="F4231" t="str">
            <v>черный</v>
          </cell>
          <cell r="G4231" t="str">
            <v>соты</v>
          </cell>
          <cell r="H4231">
            <v>12</v>
          </cell>
          <cell r="I4231">
            <v>1</v>
          </cell>
          <cell r="J4231">
            <v>1</v>
          </cell>
          <cell r="K4231" t="str">
            <v>рест.</v>
          </cell>
        </row>
        <row r="4232">
          <cell r="A4232" t="str">
            <v>BAG L_Renault Samsung_XM3_I_black+12</v>
          </cell>
          <cell r="B4232" t="str">
            <v>RENAULT SAMSUNG XM3 1</v>
          </cell>
          <cell r="E4232" t="str">
            <v>багажник</v>
          </cell>
          <cell r="F4232" t="str">
            <v>черный</v>
          </cell>
          <cell r="G4232" t="str">
            <v>соты</v>
          </cell>
          <cell r="H4232">
            <v>12</v>
          </cell>
          <cell r="I4232">
            <v>1</v>
          </cell>
          <cell r="J4232">
            <v>1</v>
          </cell>
          <cell r="K4232" t="str">
            <v>багажник</v>
          </cell>
        </row>
        <row r="4233">
          <cell r="A4233" t="str">
            <v>VOD_Lada_Granta_I R_black+12</v>
          </cell>
          <cell r="B4233" t="str">
            <v>LADA GRANTA рестайлинг</v>
          </cell>
          <cell r="E4233" t="str">
            <v>водитель</v>
          </cell>
          <cell r="F4233" t="str">
            <v>черный</v>
          </cell>
          <cell r="G4233" t="str">
            <v>соты</v>
          </cell>
          <cell r="H4233">
            <v>2</v>
          </cell>
          <cell r="I4233">
            <v>0</v>
          </cell>
          <cell r="J4233">
            <v>1</v>
          </cell>
          <cell r="K4233" t="str">
            <v>водитель</v>
          </cell>
        </row>
        <row r="4234">
          <cell r="A4234" t="str">
            <v>VOD_Lada_Iskra_I_black+12</v>
          </cell>
          <cell r="B4234" t="str">
            <v>LADA ISKRA</v>
          </cell>
          <cell r="E4234" t="str">
            <v>водитель</v>
          </cell>
          <cell r="F4234" t="str">
            <v>черный</v>
          </cell>
          <cell r="G4234" t="str">
            <v>соты</v>
          </cell>
          <cell r="H4234">
            <v>2</v>
          </cell>
          <cell r="I4234">
            <v>0</v>
          </cell>
          <cell r="J4234">
            <v>1</v>
          </cell>
          <cell r="K4234" t="str">
            <v>водитель</v>
          </cell>
        </row>
        <row r="4235">
          <cell r="A4235" t="str">
            <v>EVA_BORT_Skoda_Octavia_A8_2019-2025_black+12</v>
          </cell>
          <cell r="B4235" t="str">
            <v>SKODA OCTAVIA A8 4 и рестайлинг</v>
          </cell>
          <cell r="E4235" t="str">
            <v>борт</v>
          </cell>
          <cell r="F4235" t="str">
            <v>черный</v>
          </cell>
          <cell r="G4235" t="str">
            <v>соты</v>
          </cell>
          <cell r="H4235">
            <v>12</v>
          </cell>
          <cell r="I4235">
            <v>1</v>
          </cell>
          <cell r="J4235">
            <v>1</v>
          </cell>
          <cell r="K4235" t="str">
            <v>рест.</v>
          </cell>
        </row>
        <row r="4236">
          <cell r="A4236" t="str">
            <v>BAG M_Belgee_X70_I_black+12</v>
          </cell>
          <cell r="B4236" t="str">
            <v>BELGEE X70</v>
          </cell>
          <cell r="E4236" t="str">
            <v>багажник</v>
          </cell>
          <cell r="F4236" t="str">
            <v>черный</v>
          </cell>
          <cell r="G4236" t="str">
            <v>соты</v>
          </cell>
          <cell r="H4236">
            <v>12</v>
          </cell>
          <cell r="I4236">
            <v>1</v>
          </cell>
          <cell r="J4236">
            <v>1</v>
          </cell>
          <cell r="K4236" t="str">
            <v>багажник</v>
          </cell>
        </row>
        <row r="4237">
          <cell r="A4237" t="str">
            <v>EVA_BORT_Lada_Iskra_I_black+12</v>
          </cell>
          <cell r="B4237" t="str">
            <v>LADA ISKRA</v>
          </cell>
          <cell r="E4237" t="str">
            <v>борт</v>
          </cell>
          <cell r="F4237" t="str">
            <v>черный</v>
          </cell>
          <cell r="G4237" t="str">
            <v>соты</v>
          </cell>
          <cell r="H4237">
            <v>12</v>
          </cell>
          <cell r="I4237">
            <v>0</v>
          </cell>
          <cell r="J4237">
            <v>1</v>
          </cell>
          <cell r="K4237" t="str">
            <v>борт</v>
          </cell>
        </row>
        <row r="4238">
          <cell r="A4238" t="str">
            <v>BAG M+Renault+Duster+2010-2021+grey+12</v>
          </cell>
          <cell r="B4238" t="str">
            <v>RENAULT DUSTER 1</v>
          </cell>
          <cell r="E4238" t="str">
            <v>багажник</v>
          </cell>
          <cell r="F4238" t="str">
            <v>серый</v>
          </cell>
          <cell r="G4238" t="str">
            <v>соты</v>
          </cell>
          <cell r="H4238">
            <v>12</v>
          </cell>
          <cell r="I4238">
            <v>0</v>
          </cell>
          <cell r="J4238">
            <v>1</v>
          </cell>
          <cell r="K4238" t="str">
            <v>коврик в багажник</v>
          </cell>
        </row>
        <row r="4239">
          <cell r="A4239" t="str">
            <v>EVA_BORT_Opel_Astra_J Sport Tourer_2009-2012_black</v>
          </cell>
          <cell r="B4239" t="str">
            <v>OPEL ASTRA J SPORT TOURER, универсал</v>
          </cell>
          <cell r="E4239" t="str">
            <v>борт</v>
          </cell>
          <cell r="F4239" t="str">
            <v>черный</v>
          </cell>
          <cell r="G4239" t="str">
            <v>соты</v>
          </cell>
          <cell r="H4239">
            <v>12</v>
          </cell>
          <cell r="I4239">
            <v>1</v>
          </cell>
          <cell r="J4239">
            <v>1</v>
          </cell>
          <cell r="K4239" t="str">
            <v>Универсал</v>
          </cell>
        </row>
        <row r="4240">
          <cell r="A4240" t="str">
            <v>EVA_BORT_Merc B_C-Класс_III п W204_2011-2015blac12</v>
          </cell>
          <cell r="B4240" t="str">
            <v>MERCEDES BENZ C-КЛАСС W204 3 рестайлинг</v>
          </cell>
          <cell r="E4240" t="str">
            <v>борт</v>
          </cell>
          <cell r="F4240" t="str">
            <v>черный</v>
          </cell>
          <cell r="G4240" t="str">
            <v>соты</v>
          </cell>
          <cell r="H4240">
            <v>12</v>
          </cell>
          <cell r="I4240">
            <v>1</v>
          </cell>
          <cell r="J4240">
            <v>1</v>
          </cell>
          <cell r="K4240" t="str">
            <v>рест.</v>
          </cell>
        </row>
        <row r="4241">
          <cell r="A4241" t="str">
            <v>EVA_BORT_Mercedes Benz_GLC_I поколение и рест. X253_2015-2022_black+12</v>
          </cell>
          <cell r="B4241" t="str">
            <v>MERCEDES BENZ GLC X253 1  и рестайлинг</v>
          </cell>
          <cell r="E4241" t="str">
            <v>борт</v>
          </cell>
          <cell r="F4241" t="str">
            <v>черный</v>
          </cell>
          <cell r="G4241" t="str">
            <v>соты</v>
          </cell>
          <cell r="H4241">
            <v>12</v>
          </cell>
          <cell r="I4241">
            <v>1</v>
          </cell>
          <cell r="J4241">
            <v>1</v>
          </cell>
          <cell r="K4241" t="str">
            <v>рест.</v>
          </cell>
        </row>
        <row r="4242">
          <cell r="A4242" t="str">
            <v>BAG L_Geely_Okavango_I_black+12</v>
          </cell>
          <cell r="B4242" t="str">
            <v>GEELY OKAVANGO</v>
          </cell>
          <cell r="E4242" t="str">
            <v>багажник</v>
          </cell>
          <cell r="F4242" t="str">
            <v>черный</v>
          </cell>
          <cell r="G4242" t="str">
            <v>соты</v>
          </cell>
          <cell r="H4242">
            <v>12</v>
          </cell>
          <cell r="I4242">
            <v>1</v>
          </cell>
          <cell r="J4242">
            <v>1</v>
          </cell>
          <cell r="K4242" t="str">
            <v>багажник</v>
          </cell>
        </row>
        <row r="4243">
          <cell r="A4243" t="str">
            <v>EVA_BORT_Knewstar_OO1_I_black+12</v>
          </cell>
          <cell r="B4243" t="str">
            <v>KNEWSTAR 001</v>
          </cell>
          <cell r="E4243" t="str">
            <v>борт</v>
          </cell>
          <cell r="F4243" t="str">
            <v>черный</v>
          </cell>
          <cell r="G4243" t="str">
            <v>соты</v>
          </cell>
          <cell r="H4243">
            <v>12</v>
          </cell>
          <cell r="I4243">
            <v>1</v>
          </cell>
          <cell r="J4243">
            <v>1</v>
          </cell>
        </row>
        <row r="4244">
          <cell r="A4244" t="str">
            <v>BAG M_Knewstar_OO1_I_black+12</v>
          </cell>
          <cell r="B4244" t="str">
            <v>KNEWSTAR 001</v>
          </cell>
          <cell r="E4244" t="str">
            <v>багажник</v>
          </cell>
          <cell r="F4244" t="str">
            <v>черный</v>
          </cell>
          <cell r="G4244" t="str">
            <v>соты</v>
          </cell>
          <cell r="H4244">
            <v>12</v>
          </cell>
          <cell r="I4244">
            <v>1</v>
          </cell>
          <cell r="J4244">
            <v>1</v>
          </cell>
        </row>
        <row r="4245">
          <cell r="A4245" t="str">
            <v>PERED_EVA_Ford_Kuga_I поколение_2008-2013_black+12</v>
          </cell>
          <cell r="B4245" t="str">
            <v>FORD KUGA 1</v>
          </cell>
          <cell r="E4245" t="str">
            <v>передние</v>
          </cell>
          <cell r="F4245" t="str">
            <v>черный</v>
          </cell>
          <cell r="G4245" t="str">
            <v>соты</v>
          </cell>
          <cell r="H4245">
            <v>12</v>
          </cell>
          <cell r="I4245">
            <v>1</v>
          </cell>
          <cell r="J4245">
            <v>1</v>
          </cell>
          <cell r="K4245" t="str">
            <v>передние</v>
          </cell>
        </row>
        <row r="4246">
          <cell r="A4246" t="str">
            <v>EVA_BORT_Chery_Indis S18D_I поколение_2010-2015_black+12</v>
          </cell>
          <cell r="B4246" t="str">
            <v>CHERY INDIS S18D 1</v>
          </cell>
          <cell r="E4246" t="str">
            <v>борт</v>
          </cell>
          <cell r="F4246" t="str">
            <v>черный</v>
          </cell>
          <cell r="G4246" t="str">
            <v>соты</v>
          </cell>
          <cell r="H4246">
            <v>12</v>
          </cell>
          <cell r="I4246">
            <v>1</v>
          </cell>
          <cell r="J4246">
            <v>1</v>
          </cell>
        </row>
        <row r="4247">
          <cell r="A4247" t="str">
            <v>VOD_Tesla_Model S_I поколение_2012-2016_black+12</v>
          </cell>
          <cell r="B4247" t="str">
            <v>TESLA MODEL S 1</v>
          </cell>
          <cell r="E4247" t="str">
            <v>водитель</v>
          </cell>
          <cell r="F4247" t="str">
            <v>черный</v>
          </cell>
          <cell r="G4247" t="str">
            <v>соты</v>
          </cell>
          <cell r="H4247">
            <v>12</v>
          </cell>
          <cell r="I4247">
            <v>1</v>
          </cell>
          <cell r="J4247">
            <v>1</v>
          </cell>
          <cell r="K4247" t="str">
            <v>водитель</v>
          </cell>
        </row>
        <row r="4248">
          <cell r="A4248" t="str">
            <v>BAG L_Lexus_RX_V_black+12</v>
          </cell>
          <cell r="B4248" t="str">
            <v>LEXUS RX 5</v>
          </cell>
          <cell r="E4248" t="str">
            <v>багажник</v>
          </cell>
          <cell r="F4248" t="str">
            <v>черный</v>
          </cell>
          <cell r="G4248" t="str">
            <v>соты</v>
          </cell>
          <cell r="H4248">
            <v>12</v>
          </cell>
          <cell r="I4248">
            <v>1</v>
          </cell>
          <cell r="J4248">
            <v>1</v>
          </cell>
          <cell r="K4248" t="str">
            <v>багажник</v>
          </cell>
        </row>
        <row r="4249">
          <cell r="A4249" t="str">
            <v>VOD_Skoda_Octavia_IV п и р. A8_2019-2025-blac-12</v>
          </cell>
          <cell r="B4249" t="str">
            <v>SKODA OCTAVIA A8 4 и рестайлинг</v>
          </cell>
          <cell r="E4249" t="str">
            <v>водитель</v>
          </cell>
          <cell r="F4249" t="str">
            <v>черный</v>
          </cell>
          <cell r="G4249" t="str">
            <v>соты</v>
          </cell>
          <cell r="H4249">
            <v>12</v>
          </cell>
          <cell r="I4249">
            <v>1</v>
          </cell>
          <cell r="J4249">
            <v>1</v>
          </cell>
          <cell r="K4249" t="str">
            <v>водитель</v>
          </cell>
        </row>
        <row r="4250">
          <cell r="A4250" t="str">
            <v>PERED_EVA_Honda_N-WGN_I_black+12</v>
          </cell>
          <cell r="B4250" t="str">
            <v>HONDA N-WGN</v>
          </cell>
          <cell r="E4250" t="str">
            <v>передние</v>
          </cell>
          <cell r="F4250" t="str">
            <v>черный</v>
          </cell>
          <cell r="G4250" t="str">
            <v>соты</v>
          </cell>
          <cell r="H4250">
            <v>12</v>
          </cell>
          <cell r="I4250">
            <v>1</v>
          </cell>
          <cell r="J4250">
            <v>1</v>
          </cell>
          <cell r="K4250" t="str">
            <v>передние</v>
          </cell>
        </row>
        <row r="4251">
          <cell r="A4251" t="str">
            <v>EVA_BORT_Dodge_Caliber_I_black+12</v>
          </cell>
          <cell r="B4251" t="str">
            <v>DODGE CALIBER</v>
          </cell>
          <cell r="E4251" t="str">
            <v>борт</v>
          </cell>
          <cell r="F4251" t="str">
            <v>черный</v>
          </cell>
          <cell r="G4251" t="str">
            <v>соты</v>
          </cell>
          <cell r="H4251">
            <v>12</v>
          </cell>
          <cell r="I4251">
            <v>1</v>
          </cell>
          <cell r="J4251">
            <v>1</v>
          </cell>
        </row>
        <row r="4252">
          <cell r="A4252" t="str">
            <v>PERED_EVA_Volkswagen_Polo_IV R_black+12</v>
          </cell>
          <cell r="B4252" t="str">
            <v>VOLKSWAGEN POLO 4</v>
          </cell>
          <cell r="E4252" t="str">
            <v>передние</v>
          </cell>
          <cell r="F4252" t="str">
            <v>черный</v>
          </cell>
          <cell r="G4252" t="str">
            <v>соты</v>
          </cell>
          <cell r="H4252">
            <v>12</v>
          </cell>
          <cell r="I4252">
            <v>1</v>
          </cell>
          <cell r="J4252">
            <v>1</v>
          </cell>
          <cell r="K4252" t="str">
            <v>рест.</v>
          </cell>
        </row>
        <row r="4253">
          <cell r="A4253" t="str">
            <v>PERED_EVA_Changan_CS55+_I_black+12</v>
          </cell>
          <cell r="B4253" t="str">
            <v>CHANGAN CS55 PLUS 1 и рестайлинг</v>
          </cell>
          <cell r="E4253" t="str">
            <v>передние</v>
          </cell>
          <cell r="F4253" t="str">
            <v>черный</v>
          </cell>
          <cell r="G4253" t="str">
            <v>соты</v>
          </cell>
          <cell r="H4253">
            <v>12</v>
          </cell>
          <cell r="I4253">
            <v>1</v>
          </cell>
          <cell r="J4253">
            <v>1</v>
          </cell>
        </row>
        <row r="4254">
          <cell r="A4254" t="str">
            <v>EVA_BORT_Honda_Civic_IX поколение и рест._2011-2017_black+12</v>
          </cell>
          <cell r="B4254" t="str">
            <v>HONDA CIVIC 9 и рестайлинг</v>
          </cell>
          <cell r="E4254" t="str">
            <v>борт</v>
          </cell>
          <cell r="F4254" t="str">
            <v>черный</v>
          </cell>
          <cell r="G4254" t="str">
            <v>соты</v>
          </cell>
          <cell r="H4254">
            <v>12</v>
          </cell>
          <cell r="I4254">
            <v>1</v>
          </cell>
          <cell r="J4254">
            <v>1</v>
          </cell>
        </row>
        <row r="4255">
          <cell r="A4255" t="str">
            <v>VOD_Mercedes Benz_C-Класс_I п 1993-2001_black+12</v>
          </cell>
          <cell r="B4255" t="str">
            <v>MERCEDES BENZ C-CLASS W202 (C180) 1 рестайлинг</v>
          </cell>
          <cell r="E4255" t="str">
            <v>водитель</v>
          </cell>
          <cell r="F4255" t="str">
            <v>черный</v>
          </cell>
          <cell r="G4255" t="str">
            <v>соты</v>
          </cell>
          <cell r="H4255">
            <v>12</v>
          </cell>
          <cell r="I4255">
            <v>1</v>
          </cell>
          <cell r="J4255">
            <v>1</v>
          </cell>
          <cell r="K4255" t="str">
            <v>водитель</v>
          </cell>
        </row>
        <row r="4256">
          <cell r="A4256" t="str">
            <v>PERED_EVA_JAC_T9_I_black+12</v>
          </cell>
          <cell r="B4256" t="str">
            <v>JAC T9 1</v>
          </cell>
          <cell r="E4256" t="str">
            <v>передние</v>
          </cell>
          <cell r="F4256" t="str">
            <v>черный</v>
          </cell>
          <cell r="G4256" t="str">
            <v>соты</v>
          </cell>
          <cell r="H4256">
            <v>12</v>
          </cell>
          <cell r="I4256">
            <v>1</v>
          </cell>
          <cell r="J4256">
            <v>1</v>
          </cell>
        </row>
        <row r="4257">
          <cell r="A4257" t="str">
            <v>VOD_Soueast_S09_I_black+12</v>
          </cell>
          <cell r="B4257" t="str">
            <v>SOUEAST S09</v>
          </cell>
          <cell r="E4257" t="str">
            <v>водитель</v>
          </cell>
          <cell r="F4257" t="str">
            <v>черный</v>
          </cell>
          <cell r="G4257" t="str">
            <v>соты</v>
          </cell>
          <cell r="H4257">
            <v>12</v>
          </cell>
          <cell r="I4257">
            <v>1</v>
          </cell>
          <cell r="J4257">
            <v>1</v>
          </cell>
          <cell r="K4257" t="str">
            <v>водитель</v>
          </cell>
        </row>
        <row r="4258">
          <cell r="A4258" t="str">
            <v>EVA_BORT_Land Rover_DisV п и р.__2016-2025_blac</v>
          </cell>
          <cell r="B4258" t="str">
            <v>LAND ROVER DISCOVERY 5 и рестайлинг</v>
          </cell>
          <cell r="E4258" t="str">
            <v>борт</v>
          </cell>
          <cell r="F4258" t="str">
            <v>черный</v>
          </cell>
          <cell r="G4258" t="str">
            <v>соты</v>
          </cell>
          <cell r="H4258">
            <v>12</v>
          </cell>
          <cell r="I4258">
            <v>1</v>
          </cell>
          <cell r="J4258">
            <v>1</v>
          </cell>
          <cell r="K4258" t="str">
            <v>рест.</v>
          </cell>
        </row>
        <row r="4259">
          <cell r="A4259" t="str">
            <v>PERED_EVA_Dodge_Caliber_I_black+12</v>
          </cell>
          <cell r="B4259" t="str">
            <v>DODGE CALIBER</v>
          </cell>
          <cell r="E4259" t="str">
            <v>передние</v>
          </cell>
          <cell r="F4259" t="str">
            <v>черный</v>
          </cell>
          <cell r="G4259" t="str">
            <v>соты</v>
          </cell>
          <cell r="H4259">
            <v>12</v>
          </cell>
          <cell r="I4259">
            <v>1</v>
          </cell>
          <cell r="J4259">
            <v>1</v>
          </cell>
          <cell r="K4259" t="str">
            <v>передние</v>
          </cell>
        </row>
        <row r="4260">
          <cell r="A4260" t="str">
            <v>EVA_BORT_Volkswa_Touareg_II п. р._2014-2018_blac</v>
          </cell>
          <cell r="B4260" t="str">
            <v>VOLKSWAGEN TOUAREG 2 рестайлинг</v>
          </cell>
          <cell r="E4260" t="str">
            <v>борт</v>
          </cell>
          <cell r="F4260" t="str">
            <v>черный</v>
          </cell>
          <cell r="G4260" t="str">
            <v>соты</v>
          </cell>
          <cell r="H4260">
            <v>12</v>
          </cell>
          <cell r="I4260">
            <v>1</v>
          </cell>
          <cell r="J4260">
            <v>1</v>
          </cell>
          <cell r="K4260">
            <v>0</v>
          </cell>
        </row>
        <row r="4261">
          <cell r="A4261" t="str">
            <v>3_RYAD_Xcite_X-cross 8_I_black+12</v>
          </cell>
          <cell r="B4261" t="str">
            <v>XCITE X CROSS8</v>
          </cell>
          <cell r="E4261" t="str">
            <v>третий ряд</v>
          </cell>
          <cell r="F4261" t="str">
            <v>черный</v>
          </cell>
          <cell r="G4261" t="str">
            <v>соты</v>
          </cell>
          <cell r="H4261">
            <v>12</v>
          </cell>
          <cell r="I4261">
            <v>1</v>
          </cell>
          <cell r="J4261">
            <v>1</v>
          </cell>
          <cell r="K4261" t="str">
            <v>третий ряд</v>
          </cell>
        </row>
        <row r="4262">
          <cell r="A4262" t="str">
            <v>EVA_BORT_Chery_Tiggo5_I пок и R_2005-2016_black+12</v>
          </cell>
          <cell r="B4262" t="str">
            <v>CHERY TIGGO 5 1 и рестайлинг</v>
          </cell>
          <cell r="E4262" t="str">
            <v>борт</v>
          </cell>
          <cell r="F4262" t="str">
            <v>черный</v>
          </cell>
          <cell r="G4262" t="str">
            <v>соты</v>
          </cell>
          <cell r="H4262">
            <v>12</v>
          </cell>
          <cell r="I4262">
            <v>1</v>
          </cell>
          <cell r="J4262">
            <v>1</v>
          </cell>
        </row>
        <row r="4263">
          <cell r="A4263" t="str">
            <v>EVA_BORT_Honda_Freed_I_black+12</v>
          </cell>
          <cell r="B4263" t="str">
            <v>HONDA FREED 1 рестайлинг, правый руль</v>
          </cell>
          <cell r="E4263" t="str">
            <v>борт</v>
          </cell>
          <cell r="F4263" t="str">
            <v>черный</v>
          </cell>
          <cell r="G4263" t="str">
            <v>соты</v>
          </cell>
          <cell r="H4263">
            <v>12</v>
          </cell>
          <cell r="I4263">
            <v>1</v>
          </cell>
          <cell r="J4263">
            <v>1</v>
          </cell>
          <cell r="K4263" t="str">
            <v>Правый руль</v>
          </cell>
        </row>
        <row r="4264">
          <cell r="A4264" t="str">
            <v>VOD_Honda_CRV_IV_black+12</v>
          </cell>
          <cell r="B4264" t="str">
            <v>HONDA CRV 4</v>
          </cell>
          <cell r="E4264" t="str">
            <v>водитель</v>
          </cell>
          <cell r="F4264" t="str">
            <v>черный</v>
          </cell>
          <cell r="G4264" t="str">
            <v>соты</v>
          </cell>
          <cell r="H4264">
            <v>12</v>
          </cell>
          <cell r="I4264">
            <v>1</v>
          </cell>
          <cell r="J4264">
            <v>1</v>
          </cell>
          <cell r="K4264" t="str">
            <v>рест.</v>
          </cell>
        </row>
        <row r="4265">
          <cell r="A4265" t="str">
            <v>PERED_EVA_Toyota_Highlander_U50 III_black+12</v>
          </cell>
          <cell r="B4265" t="str">
            <v>TOYOTA HIGHLANDER U50 3</v>
          </cell>
          <cell r="E4265" t="str">
            <v>передние</v>
          </cell>
          <cell r="F4265" t="str">
            <v>черный</v>
          </cell>
          <cell r="G4265" t="str">
            <v>соты</v>
          </cell>
          <cell r="H4265">
            <v>12</v>
          </cell>
          <cell r="I4265">
            <v>1</v>
          </cell>
          <cell r="J4265">
            <v>1</v>
          </cell>
        </row>
        <row r="4266">
          <cell r="A4266" t="str">
            <v>EVA_BORT_Geely_Emgrand_II_black+12</v>
          </cell>
          <cell r="B4266" t="str">
            <v>GEELY EMGRAND 2</v>
          </cell>
          <cell r="E4266" t="str">
            <v>борт</v>
          </cell>
          <cell r="F4266" t="str">
            <v>черный</v>
          </cell>
          <cell r="G4266" t="str">
            <v>соты</v>
          </cell>
          <cell r="H4266">
            <v>12</v>
          </cell>
          <cell r="I4266">
            <v>1</v>
          </cell>
          <cell r="J4266">
            <v>1</v>
          </cell>
          <cell r="K4266">
            <v>0</v>
          </cell>
        </row>
        <row r="4267">
          <cell r="A4267" t="str">
            <v>BAG S_GAC_GS4_I_black+12</v>
          </cell>
          <cell r="B4267" t="str">
            <v>GAC GS4</v>
          </cell>
          <cell r="E4267" t="str">
            <v>багажник</v>
          </cell>
          <cell r="F4267" t="str">
            <v>черный</v>
          </cell>
          <cell r="G4267" t="str">
            <v>соты</v>
          </cell>
          <cell r="H4267">
            <v>12</v>
          </cell>
          <cell r="I4267">
            <v>0</v>
          </cell>
          <cell r="J4267">
            <v>1</v>
          </cell>
          <cell r="K4267" t="str">
            <v>багажник</v>
          </cell>
        </row>
        <row r="4268">
          <cell r="A4268" t="str">
            <v>PERED_EVA_Renault_Megane_III п и р._2008-2016blac</v>
          </cell>
          <cell r="B4268" t="str">
            <v>RENAULT MEGANE 3 и рестайлинг, универсал</v>
          </cell>
          <cell r="E4268" t="str">
            <v>передние</v>
          </cell>
          <cell r="F4268" t="str">
            <v>черный</v>
          </cell>
          <cell r="G4268" t="str">
            <v>соты</v>
          </cell>
          <cell r="H4268">
            <v>12</v>
          </cell>
          <cell r="I4268">
            <v>1</v>
          </cell>
          <cell r="J4268">
            <v>1</v>
          </cell>
          <cell r="K4268" t="str">
            <v>Универсал</v>
          </cell>
        </row>
        <row r="4269">
          <cell r="A4269" t="str">
            <v>EVA_BORT_Exeed_RX_I_black+12</v>
          </cell>
          <cell r="B4269" t="str">
            <v>EXEED RX 1</v>
          </cell>
          <cell r="E4269" t="str">
            <v>борт</v>
          </cell>
          <cell r="F4269" t="str">
            <v>черный</v>
          </cell>
          <cell r="G4269" t="str">
            <v>соты</v>
          </cell>
          <cell r="H4269">
            <v>12</v>
          </cell>
          <cell r="I4269">
            <v>1</v>
          </cell>
          <cell r="J4269">
            <v>1</v>
          </cell>
        </row>
        <row r="4270">
          <cell r="A4270" t="str">
            <v>wb1fgceqdx 2накладки+рундук70х22 без окантовки</v>
          </cell>
          <cell r="B4270" t="str">
            <v>МЕЧТА РЫБАКА Прямоугольник. 70х22, 2 шт + РУНДУК В НАБОРЕ</v>
          </cell>
          <cell r="E4270" t="str">
            <v>СИДУШКА</v>
          </cell>
          <cell r="F4270" t="str">
            <v>камуфляж</v>
          </cell>
          <cell r="G4270">
            <v>0</v>
          </cell>
          <cell r="H4270">
            <v>11</v>
          </cell>
          <cell r="I4270">
            <v>0</v>
          </cell>
          <cell r="J4270">
            <v>0</v>
          </cell>
          <cell r="K4270" t="str">
            <v>70х22, 2шт. + рундук S черный</v>
          </cell>
        </row>
        <row r="4271">
          <cell r="A4271" t="str">
            <v>EVA_BORT_Toyota_Auris_II п и р._2012-2018_black+12</v>
          </cell>
          <cell r="B4271" t="str">
            <v>TOYOTA AURIS 2 и рестайлинг</v>
          </cell>
          <cell r="E4271" t="str">
            <v>борт</v>
          </cell>
          <cell r="F4271" t="str">
            <v>черный</v>
          </cell>
          <cell r="G4271" t="str">
            <v>соты</v>
          </cell>
          <cell r="H4271">
            <v>12</v>
          </cell>
          <cell r="I4271">
            <v>1</v>
          </cell>
          <cell r="J4271">
            <v>1</v>
          </cell>
        </row>
        <row r="4272">
          <cell r="A4272" t="str">
            <v>VOD_Geely_Okavango_I_black+12</v>
          </cell>
          <cell r="B4272" t="str">
            <v>GEELY OKAVANGO</v>
          </cell>
          <cell r="E4272" t="str">
            <v>водитель</v>
          </cell>
          <cell r="F4272" t="str">
            <v>черный</v>
          </cell>
          <cell r="G4272" t="str">
            <v>соты</v>
          </cell>
          <cell r="H4272">
            <v>12</v>
          </cell>
          <cell r="I4272">
            <v>1</v>
          </cell>
          <cell r="J4272">
            <v>1</v>
          </cell>
          <cell r="K4272">
            <v>0</v>
          </cell>
        </row>
        <row r="4273">
          <cell r="A4273" t="str">
            <v>EVA_BORT_Renault_Logan_I п и р._2004-2015 black-12</v>
          </cell>
          <cell r="B4273" t="str">
            <v>RENAULT LOGAN 1</v>
          </cell>
          <cell r="E4273" t="str">
            <v>борт</v>
          </cell>
          <cell r="F4273" t="str">
            <v>черный</v>
          </cell>
          <cell r="G4273" t="str">
            <v>соты</v>
          </cell>
          <cell r="H4273">
            <v>12</v>
          </cell>
          <cell r="I4273">
            <v>1</v>
          </cell>
          <cell r="J4273">
            <v>1</v>
          </cell>
          <cell r="K4273" t="str">
            <v>рест.</v>
          </cell>
        </row>
        <row r="4274">
          <cell r="A4274" t="str">
            <v>VOD_Lexus_RX_V_black+12</v>
          </cell>
          <cell r="B4274" t="str">
            <v>LEXUS RX 5</v>
          </cell>
          <cell r="E4274" t="str">
            <v>водитель</v>
          </cell>
          <cell r="F4274" t="str">
            <v>черный</v>
          </cell>
          <cell r="G4274" t="str">
            <v>соты</v>
          </cell>
          <cell r="H4274">
            <v>12</v>
          </cell>
          <cell r="I4274">
            <v>1</v>
          </cell>
          <cell r="J4274">
            <v>1</v>
          </cell>
          <cell r="K4274">
            <v>0</v>
          </cell>
        </row>
        <row r="4275">
          <cell r="A4275" t="str">
            <v>PERED_EVA_Soueast_S09_I_black+12</v>
          </cell>
          <cell r="B4275" t="str">
            <v>SOUEAST S09</v>
          </cell>
          <cell r="E4275" t="str">
            <v>передние</v>
          </cell>
          <cell r="F4275" t="str">
            <v>черный</v>
          </cell>
          <cell r="G4275" t="str">
            <v>соты</v>
          </cell>
          <cell r="H4275">
            <v>12</v>
          </cell>
          <cell r="I4275">
            <v>1</v>
          </cell>
          <cell r="J4275">
            <v>1</v>
          </cell>
          <cell r="K4275" t="str">
            <v>передние</v>
          </cell>
        </row>
        <row r="4276">
          <cell r="A4276" t="str">
            <v>VOD_Hyundai_Equus_II R_black+12</v>
          </cell>
          <cell r="B4276" t="str">
            <v>HYUNDAI EQUUS 2</v>
          </cell>
          <cell r="E4276" t="str">
            <v>водитель</v>
          </cell>
          <cell r="F4276" t="str">
            <v>черный</v>
          </cell>
          <cell r="G4276" t="str">
            <v>соты</v>
          </cell>
          <cell r="H4276">
            <v>12</v>
          </cell>
          <cell r="I4276">
            <v>1</v>
          </cell>
          <cell r="J4276">
            <v>1</v>
          </cell>
          <cell r="K4276" t="str">
            <v>рест.</v>
          </cell>
        </row>
        <row r="4277">
          <cell r="A4277" t="str">
            <v>EVA_BORT_Hyun Getz_I п р._2002-2011_black+12</v>
          </cell>
          <cell r="B4277" t="str">
            <v>HYUNDAI GETZ 1 и рестайлинг</v>
          </cell>
          <cell r="E4277" t="str">
            <v>борт</v>
          </cell>
          <cell r="F4277" t="str">
            <v>черный</v>
          </cell>
          <cell r="G4277" t="str">
            <v>соты</v>
          </cell>
          <cell r="H4277">
            <v>12</v>
          </cell>
          <cell r="I4277">
            <v>1</v>
          </cell>
          <cell r="J4277">
            <v>1</v>
          </cell>
        </row>
        <row r="4278">
          <cell r="A4278" t="str">
            <v>EVA_BORT_Changan_CS55+_I_black+12</v>
          </cell>
          <cell r="B4278" t="str">
            <v>CHANGAN CS 55+ 1</v>
          </cell>
          <cell r="E4278" t="str">
            <v>борт</v>
          </cell>
          <cell r="F4278" t="str">
            <v>черный</v>
          </cell>
          <cell r="G4278" t="str">
            <v>соты</v>
          </cell>
          <cell r="H4278">
            <v>12</v>
          </cell>
          <cell r="I4278">
            <v>1</v>
          </cell>
          <cell r="J4278">
            <v>1</v>
          </cell>
          <cell r="K4278" t="str">
            <v>рестайлинг</v>
          </cell>
        </row>
        <row r="4279">
          <cell r="A4279" t="str">
            <v>PERED_EVA_Volkswagen_Touareg_II п р._2014-2018blac</v>
          </cell>
          <cell r="B4279" t="str">
            <v>VOLKSWAGEN TOUAREG 2 рестайлинг</v>
          </cell>
          <cell r="E4279" t="str">
            <v>передние</v>
          </cell>
          <cell r="F4279" t="str">
            <v>черный</v>
          </cell>
          <cell r="G4279" t="str">
            <v>соты</v>
          </cell>
          <cell r="H4279">
            <v>12</v>
          </cell>
          <cell r="I4279">
            <v>1</v>
          </cell>
          <cell r="J4279">
            <v>1</v>
          </cell>
          <cell r="K4279" t="str">
            <v>рестайлинг</v>
          </cell>
        </row>
        <row r="4280">
          <cell r="A4280" t="str">
            <v>LODKA_L+Altair+HD-380++grey+2</v>
          </cell>
          <cell r="B4280" t="str">
            <v>Лодка ALTAIR HD 380</v>
          </cell>
          <cell r="C4280">
            <v>0</v>
          </cell>
          <cell r="D4280">
            <v>0</v>
          </cell>
          <cell r="E4280" t="str">
            <v>лодка</v>
          </cell>
          <cell r="F4280" t="str">
            <v>серый</v>
          </cell>
          <cell r="G4280" t="str">
            <v>соты</v>
          </cell>
          <cell r="H4280">
            <v>2</v>
          </cell>
          <cell r="I4280">
            <v>0</v>
          </cell>
          <cell r="J4280">
            <v>0</v>
          </cell>
          <cell r="K4280">
            <v>0</v>
          </cell>
        </row>
        <row r="4281">
          <cell r="A4281" t="str">
            <v>LODKA_M+Badger+360 FL (Fishing line)++grey+11</v>
          </cell>
          <cell r="B4281" t="str">
            <v>Лодка BADGER 360 FL</v>
          </cell>
          <cell r="C4281">
            <v>0</v>
          </cell>
          <cell r="D4281">
            <v>0</v>
          </cell>
          <cell r="E4281" t="str">
            <v>лодка</v>
          </cell>
          <cell r="F4281" t="str">
            <v>серый</v>
          </cell>
          <cell r="G4281" t="str">
            <v>соты</v>
          </cell>
          <cell r="H4281">
            <v>11</v>
          </cell>
          <cell r="I4281">
            <v>0</v>
          </cell>
          <cell r="J4281">
            <v>0</v>
          </cell>
          <cell r="K4281">
            <v>0</v>
          </cell>
        </row>
        <row r="4282">
          <cell r="A4282" t="str">
            <v>LODKA_XXL+Badger+470HeavyDuty_AL++grey+11</v>
          </cell>
          <cell r="B4282" t="str">
            <v>Лодка BADGER 470 Heavy Duty AL</v>
          </cell>
          <cell r="C4282">
            <v>0</v>
          </cell>
          <cell r="D4282">
            <v>0</v>
          </cell>
          <cell r="E4282" t="str">
            <v>лодка</v>
          </cell>
          <cell r="F4282" t="str">
            <v>серый</v>
          </cell>
          <cell r="G4282" t="str">
            <v>соты</v>
          </cell>
          <cell r="H4282">
            <v>11</v>
          </cell>
          <cell r="I4282">
            <v>0</v>
          </cell>
          <cell r="J4282">
            <v>0</v>
          </cell>
          <cell r="K4282">
            <v>0</v>
          </cell>
        </row>
        <row r="4283">
          <cell r="A4283" t="str">
            <v>LODKA_XXL+Badger+Air Line 390++grey+13</v>
          </cell>
          <cell r="B4283" t="str">
            <v>Лодка BADGER Эир Лайн 390</v>
          </cell>
          <cell r="C4283">
            <v>0</v>
          </cell>
          <cell r="D4283">
            <v>0</v>
          </cell>
          <cell r="E4283" t="str">
            <v>лодка</v>
          </cell>
          <cell r="F4283" t="str">
            <v>серый</v>
          </cell>
          <cell r="G4283" t="str">
            <v>соты</v>
          </cell>
          <cell r="H4283">
            <v>13</v>
          </cell>
          <cell r="I4283">
            <v>0</v>
          </cell>
          <cell r="J4283">
            <v>0</v>
          </cell>
          <cell r="K4283" t="str">
            <v>из 2-х частей</v>
          </cell>
        </row>
        <row r="4284">
          <cell r="A4284" t="str">
            <v>LODKA_XXXL+Volzhanka+46FishRunduk_BezStol++grey+11</v>
          </cell>
          <cell r="B4284" t="str">
            <v>Лодка VOLHANKA FISH 46 3 части, С РУНДУКОМ и СТОЛОМ</v>
          </cell>
          <cell r="C4284">
            <v>0</v>
          </cell>
          <cell r="D4284">
            <v>0</v>
          </cell>
          <cell r="E4284" t="str">
            <v>лодка</v>
          </cell>
          <cell r="F4284" t="str">
            <v>серый</v>
          </cell>
          <cell r="G4284" t="str">
            <v xml:space="preserve">соты </v>
          </cell>
          <cell r="H4284">
            <v>11</v>
          </cell>
          <cell r="I4284">
            <v>0</v>
          </cell>
          <cell r="J4284">
            <v>0</v>
          </cell>
          <cell r="K4284" t="str">
            <v>с рундуком, без стола</v>
          </cell>
        </row>
        <row r="4285">
          <cell r="A4285" t="str">
            <v>LODKA_XXL+Абакан+430 jet++grey+11</v>
          </cell>
          <cell r="B4285" t="str">
            <v>Лодка ABAKAN 430 JET</v>
          </cell>
          <cell r="C4285">
            <v>0</v>
          </cell>
          <cell r="D4285">
            <v>0</v>
          </cell>
          <cell r="E4285" t="str">
            <v>лодка</v>
          </cell>
          <cell r="F4285" t="str">
            <v>серый</v>
          </cell>
          <cell r="G4285" t="str">
            <v>соты</v>
          </cell>
          <cell r="H4285">
            <v>11</v>
          </cell>
          <cell r="I4285">
            <v>0</v>
          </cell>
          <cell r="J4285">
            <v>0</v>
          </cell>
          <cell r="K4285">
            <v>0</v>
          </cell>
        </row>
        <row r="4286">
          <cell r="A4286" t="str">
            <v>LODKA_S+Агул+255++black+11</v>
          </cell>
          <cell r="B4286" t="str">
            <v>Лодка AGUL 255</v>
          </cell>
          <cell r="C4286">
            <v>0</v>
          </cell>
          <cell r="D4286">
            <v>0</v>
          </cell>
          <cell r="E4286" t="str">
            <v>лодка</v>
          </cell>
          <cell r="F4286" t="str">
            <v>черный</v>
          </cell>
          <cell r="G4286" t="str">
            <v>соты</v>
          </cell>
          <cell r="H4286">
            <v>11</v>
          </cell>
          <cell r="I4286">
            <v>0</v>
          </cell>
          <cell r="J4286">
            <v>0</v>
          </cell>
          <cell r="K4286">
            <v>0</v>
          </cell>
        </row>
        <row r="4287">
          <cell r="A4287" t="str">
            <v>LODKA_S+Агул+270++black+11</v>
          </cell>
          <cell r="B4287" t="str">
            <v>Лодка AGUL 270</v>
          </cell>
          <cell r="C4287">
            <v>0</v>
          </cell>
          <cell r="D4287">
            <v>0</v>
          </cell>
          <cell r="E4287" t="str">
            <v>лодка</v>
          </cell>
          <cell r="F4287" t="str">
            <v>черный</v>
          </cell>
          <cell r="G4287" t="str">
            <v>соты</v>
          </cell>
          <cell r="H4287">
            <v>11</v>
          </cell>
          <cell r="I4287">
            <v>0</v>
          </cell>
          <cell r="J4287">
            <v>0</v>
          </cell>
          <cell r="K4287">
            <v>0</v>
          </cell>
        </row>
        <row r="4288">
          <cell r="A4288" t="str">
            <v>LODKA_L+Адмирал+33_5++grey+11</v>
          </cell>
          <cell r="B4288" t="str">
            <v>Лодка ADMIRAL 335</v>
          </cell>
          <cell r="C4288">
            <v>0</v>
          </cell>
          <cell r="D4288">
            <v>0</v>
          </cell>
          <cell r="E4288" t="str">
            <v>лодка</v>
          </cell>
          <cell r="F4288" t="str">
            <v>серый</v>
          </cell>
          <cell r="G4288" t="str">
            <v>соты</v>
          </cell>
          <cell r="H4288">
            <v>11</v>
          </cell>
          <cell r="I4288">
            <v>0</v>
          </cell>
          <cell r="J4288">
            <v>0</v>
          </cell>
          <cell r="K4288">
            <v>0</v>
          </cell>
        </row>
        <row r="4289">
          <cell r="A4289" t="str">
            <v>LODKA_L+Адмирал+335 жесткий пол++grey+11</v>
          </cell>
          <cell r="B4289" t="str">
            <v>Лодка ADMIRAL 335 жесткий пол</v>
          </cell>
          <cell r="C4289">
            <v>0</v>
          </cell>
          <cell r="D4289">
            <v>0</v>
          </cell>
          <cell r="E4289" t="str">
            <v>лодка</v>
          </cell>
          <cell r="F4289" t="str">
            <v>серый</v>
          </cell>
          <cell r="G4289" t="str">
            <v>соты</v>
          </cell>
          <cell r="H4289">
            <v>11</v>
          </cell>
          <cell r="I4289">
            <v>0</v>
          </cell>
          <cell r="J4289">
            <v>0</v>
          </cell>
          <cell r="K4289">
            <v>0</v>
          </cell>
        </row>
        <row r="4290">
          <cell r="A4290" t="str">
            <v>LODKA_S+Адмирал+340++grey+11</v>
          </cell>
          <cell r="B4290" t="str">
            <v>Лодка ADMIRAL 340</v>
          </cell>
          <cell r="C4290">
            <v>0</v>
          </cell>
          <cell r="D4290">
            <v>0</v>
          </cell>
          <cell r="E4290" t="str">
            <v>лодка</v>
          </cell>
          <cell r="F4290" t="str">
            <v>серый</v>
          </cell>
          <cell r="G4290" t="str">
            <v>соты</v>
          </cell>
          <cell r="H4290">
            <v>11</v>
          </cell>
          <cell r="I4290">
            <v>0</v>
          </cell>
          <cell r="J4290">
            <v>0</v>
          </cell>
          <cell r="K4290">
            <v>0</v>
          </cell>
        </row>
        <row r="4291">
          <cell r="A4291" t="str">
            <v>LODKA_XXL+Адмирал+410 пайол++grey+11</v>
          </cell>
          <cell r="B4291" t="str">
            <v>Лодка ADMIRAL 410</v>
          </cell>
          <cell r="C4291">
            <v>0</v>
          </cell>
          <cell r="D4291">
            <v>0</v>
          </cell>
          <cell r="E4291" t="str">
            <v>лодка</v>
          </cell>
          <cell r="F4291" t="str">
            <v>серый</v>
          </cell>
          <cell r="G4291" t="str">
            <v>соты</v>
          </cell>
          <cell r="H4291">
            <v>11</v>
          </cell>
          <cell r="I4291">
            <v>0</v>
          </cell>
          <cell r="J4291">
            <v>0</v>
          </cell>
          <cell r="K4291">
            <v>0</v>
          </cell>
        </row>
        <row r="4292">
          <cell r="A4292" t="str">
            <v>LODKA_L+Азимут+Атлас 380++grey+12</v>
          </cell>
          <cell r="B4292" t="str">
            <v>Лодка AZIMUT ATLAS 380</v>
          </cell>
          <cell r="C4292">
            <v>0</v>
          </cell>
          <cell r="D4292">
            <v>0</v>
          </cell>
          <cell r="E4292" t="str">
            <v>лодка</v>
          </cell>
          <cell r="F4292" t="str">
            <v>серый</v>
          </cell>
          <cell r="G4292" t="str">
            <v>соты</v>
          </cell>
          <cell r="H4292">
            <v>12</v>
          </cell>
          <cell r="I4292">
            <v>0</v>
          </cell>
          <cell r="J4292">
            <v>0</v>
          </cell>
          <cell r="K4292">
            <v>0</v>
          </cell>
        </row>
        <row r="4293">
          <cell r="A4293" t="str">
            <v>LODKA_L+Азимут+Эверест 385++black+2</v>
          </cell>
          <cell r="B4293" t="str">
            <v>Лодка AZIMUT EVEREST 385</v>
          </cell>
          <cell r="C4293">
            <v>0</v>
          </cell>
          <cell r="D4293">
            <v>0</v>
          </cell>
          <cell r="E4293" t="str">
            <v>лодка</v>
          </cell>
          <cell r="F4293" t="str">
            <v>черный</v>
          </cell>
          <cell r="G4293" t="str">
            <v>соты</v>
          </cell>
          <cell r="H4293">
            <v>2</v>
          </cell>
          <cell r="I4293">
            <v>0</v>
          </cell>
          <cell r="J4293">
            <v>0</v>
          </cell>
          <cell r="K4293">
            <v>0</v>
          </cell>
        </row>
        <row r="4294">
          <cell r="A4294" t="str">
            <v>LODKA_L+Азимут+Эверест 385++black+2</v>
          </cell>
          <cell r="B4294" t="str">
            <v>Лодка AZIMUT EVEREST 385</v>
          </cell>
          <cell r="C4294">
            <v>0</v>
          </cell>
          <cell r="D4294">
            <v>0</v>
          </cell>
          <cell r="E4294" t="str">
            <v>лодка</v>
          </cell>
          <cell r="F4294" t="str">
            <v>черный</v>
          </cell>
          <cell r="G4294" t="str">
            <v>соты</v>
          </cell>
          <cell r="H4294">
            <v>2</v>
          </cell>
          <cell r="I4294">
            <v>0</v>
          </cell>
          <cell r="J4294">
            <v>0</v>
          </cell>
          <cell r="K4294">
            <v>0</v>
          </cell>
        </row>
        <row r="4295">
          <cell r="A4295" t="str">
            <v>LODKA_L+Азимут+Эверест_385++black+2</v>
          </cell>
          <cell r="B4295" t="str">
            <v>Лодка AZIMUT EVEREST 385</v>
          </cell>
          <cell r="C4295">
            <v>0</v>
          </cell>
          <cell r="D4295">
            <v>0</v>
          </cell>
          <cell r="E4295" t="str">
            <v>лодка</v>
          </cell>
          <cell r="F4295" t="str">
            <v>черный</v>
          </cell>
          <cell r="G4295" t="str">
            <v>соты</v>
          </cell>
          <cell r="H4295">
            <v>2</v>
          </cell>
          <cell r="I4295">
            <v>0</v>
          </cell>
          <cell r="J4295">
            <v>0</v>
          </cell>
          <cell r="K4295">
            <v>0</v>
          </cell>
        </row>
        <row r="4296">
          <cell r="A4296" t="str">
            <v>LODKA_L+Азимут+Эверест_405++grey+11</v>
          </cell>
          <cell r="B4296" t="str">
            <v>Лодка AZIMUT EVEREST 405</v>
          </cell>
          <cell r="C4296">
            <v>0</v>
          </cell>
          <cell r="D4296">
            <v>0</v>
          </cell>
          <cell r="E4296" t="str">
            <v>лодка</v>
          </cell>
          <cell r="F4296" t="str">
            <v>серый</v>
          </cell>
          <cell r="G4296" t="str">
            <v>соты</v>
          </cell>
          <cell r="H4296">
            <v>11</v>
          </cell>
          <cell r="I4296">
            <v>0</v>
          </cell>
          <cell r="J4296">
            <v>0</v>
          </cell>
          <cell r="K4296">
            <v>0</v>
          </cell>
        </row>
        <row r="4297">
          <cell r="A4297" t="str">
            <v>LODKA_S+Аква+2600++grey+8</v>
          </cell>
          <cell r="B4297" t="str">
            <v>Лодка AKVA 2600</v>
          </cell>
          <cell r="C4297">
            <v>0</v>
          </cell>
          <cell r="D4297">
            <v>0</v>
          </cell>
          <cell r="E4297" t="str">
            <v>лодка</v>
          </cell>
          <cell r="F4297" t="str">
            <v>серый</v>
          </cell>
          <cell r="G4297" t="str">
            <v>соты</v>
          </cell>
          <cell r="H4297">
            <v>8</v>
          </cell>
          <cell r="I4297">
            <v>0</v>
          </cell>
          <cell r="J4297">
            <v>0</v>
          </cell>
          <cell r="K4297">
            <v>0</v>
          </cell>
        </row>
        <row r="4298">
          <cell r="A4298" t="str">
            <v>LODKA_S+Аква+2800_++grey+11</v>
          </cell>
          <cell r="B4298" t="str">
            <v>Лодка AKVA 2800</v>
          </cell>
          <cell r="C4298">
            <v>0</v>
          </cell>
          <cell r="D4298">
            <v>0</v>
          </cell>
          <cell r="E4298" t="str">
            <v>лодка</v>
          </cell>
          <cell r="F4298" t="str">
            <v>серый</v>
          </cell>
          <cell r="G4298" t="str">
            <v>соты</v>
          </cell>
          <cell r="H4298">
            <v>11</v>
          </cell>
          <cell r="I4298">
            <v>0</v>
          </cell>
          <cell r="J4298">
            <v>0</v>
          </cell>
          <cell r="K4298">
            <v>0</v>
          </cell>
        </row>
        <row r="4299">
          <cell r="A4299" t="str">
            <v>LODKA_S+Аква+2800++grey+11</v>
          </cell>
          <cell r="B4299" t="str">
            <v>Лодка AKVA 2800</v>
          </cell>
          <cell r="C4299">
            <v>0</v>
          </cell>
          <cell r="D4299">
            <v>0</v>
          </cell>
          <cell r="E4299" t="str">
            <v>лодка</v>
          </cell>
          <cell r="F4299" t="str">
            <v>серый</v>
          </cell>
          <cell r="G4299" t="str">
            <v>соты</v>
          </cell>
          <cell r="H4299">
            <v>11</v>
          </cell>
          <cell r="I4299">
            <v>0</v>
          </cell>
          <cell r="J4299">
            <v>0</v>
          </cell>
          <cell r="K4299">
            <v>0</v>
          </cell>
        </row>
        <row r="4300">
          <cell r="A4300" t="str">
            <v>LODKA_S+Аква+320_0++grey+11</v>
          </cell>
          <cell r="B4300" t="str">
            <v>Лодка AKVA 3200</v>
          </cell>
          <cell r="C4300">
            <v>0</v>
          </cell>
          <cell r="D4300">
            <v>0</v>
          </cell>
          <cell r="E4300" t="str">
            <v>лодка</v>
          </cell>
          <cell r="F4300" t="str">
            <v>серый</v>
          </cell>
          <cell r="G4300" t="str">
            <v xml:space="preserve">соты </v>
          </cell>
          <cell r="H4300">
            <v>11</v>
          </cell>
          <cell r="I4300">
            <v>0</v>
          </cell>
          <cell r="J4300">
            <v>0</v>
          </cell>
          <cell r="K4300">
            <v>0</v>
          </cell>
        </row>
        <row r="4301">
          <cell r="A4301" t="str">
            <v>LODKA_S+Аква+3200 СК, Мастер лодок++grey+12</v>
          </cell>
          <cell r="B4301" t="str">
            <v>Лодка AKVA 3200 СК</v>
          </cell>
          <cell r="C4301">
            <v>0</v>
          </cell>
          <cell r="D4301">
            <v>0</v>
          </cell>
          <cell r="E4301" t="str">
            <v>лодка</v>
          </cell>
          <cell r="F4301" t="str">
            <v>серый</v>
          </cell>
          <cell r="G4301" t="str">
            <v>соты</v>
          </cell>
          <cell r="H4301">
            <v>12</v>
          </cell>
          <cell r="I4301">
            <v>0</v>
          </cell>
          <cell r="J4301">
            <v>0</v>
          </cell>
          <cell r="K4301">
            <v>0</v>
          </cell>
        </row>
        <row r="4302">
          <cell r="A4302" t="str">
            <v>LODKA_S+Аква+3200_СК++grey+12</v>
          </cell>
          <cell r="B4302" t="str">
            <v>Лодка AKVA 3200 СК</v>
          </cell>
          <cell r="C4302">
            <v>0</v>
          </cell>
          <cell r="D4302">
            <v>0</v>
          </cell>
          <cell r="E4302" t="str">
            <v>лодка</v>
          </cell>
          <cell r="F4302" t="str">
            <v>серый</v>
          </cell>
          <cell r="G4302" t="str">
            <v xml:space="preserve">соты </v>
          </cell>
          <cell r="H4302">
            <v>12</v>
          </cell>
          <cell r="I4302">
            <v>0</v>
          </cell>
          <cell r="J4302">
            <v>0</v>
          </cell>
          <cell r="K4302">
            <v>0</v>
          </cell>
        </row>
        <row r="4303">
          <cell r="A4303" t="str">
            <v>LODKA_S+Аква+3200++grey+12</v>
          </cell>
          <cell r="B4303" t="str">
            <v>Лодка AKVA 3200</v>
          </cell>
          <cell r="C4303">
            <v>0</v>
          </cell>
          <cell r="D4303">
            <v>0</v>
          </cell>
          <cell r="E4303" t="str">
            <v>лодка</v>
          </cell>
          <cell r="F4303" t="str">
            <v>серый</v>
          </cell>
          <cell r="G4303" t="str">
            <v xml:space="preserve">соты </v>
          </cell>
          <cell r="H4303">
            <v>12</v>
          </cell>
          <cell r="I4303">
            <v>0</v>
          </cell>
          <cell r="J4303">
            <v>0</v>
          </cell>
          <cell r="K4303">
            <v>0</v>
          </cell>
        </row>
        <row r="4304">
          <cell r="A4304" t="str">
            <v>LODKA_S+Аква+Мастер 300++black+11</v>
          </cell>
          <cell r="B4304" t="str">
            <v>Лодка AKVA MASTER 300</v>
          </cell>
          <cell r="C4304">
            <v>0</v>
          </cell>
          <cell r="D4304">
            <v>0</v>
          </cell>
          <cell r="E4304" t="str">
            <v>лодка</v>
          </cell>
          <cell r="F4304" t="str">
            <v>черный</v>
          </cell>
          <cell r="G4304" t="str">
            <v>соты</v>
          </cell>
          <cell r="H4304">
            <v>11</v>
          </cell>
          <cell r="I4304">
            <v>0</v>
          </cell>
          <cell r="J4304">
            <v>0</v>
          </cell>
          <cell r="K4304">
            <v>0</v>
          </cell>
        </row>
        <row r="4305">
          <cell r="A4305" t="str">
            <v>LODKA_XL+Аквилон+390++grey+11</v>
          </cell>
          <cell r="B4305" t="str">
            <v>Лодка AKVILON 390</v>
          </cell>
          <cell r="C4305">
            <v>0</v>
          </cell>
          <cell r="D4305">
            <v>0</v>
          </cell>
          <cell r="E4305" t="str">
            <v>лодка</v>
          </cell>
          <cell r="F4305" t="str">
            <v>серый</v>
          </cell>
          <cell r="G4305" t="str">
            <v>соты</v>
          </cell>
          <cell r="H4305">
            <v>11</v>
          </cell>
          <cell r="I4305">
            <v>0</v>
          </cell>
          <cell r="J4305">
            <v>0</v>
          </cell>
          <cell r="K4305">
            <v>0</v>
          </cell>
        </row>
        <row r="4306">
          <cell r="A4306" t="str">
            <v>LODKA_L+Алькор+СВ360 ++grey+11</v>
          </cell>
          <cell r="B4306" t="str">
            <v>Лодка ALKOR СВ360</v>
          </cell>
          <cell r="C4306">
            <v>0</v>
          </cell>
          <cell r="D4306">
            <v>0</v>
          </cell>
          <cell r="E4306" t="str">
            <v>лодка</v>
          </cell>
          <cell r="F4306" t="str">
            <v>серый</v>
          </cell>
          <cell r="G4306" t="str">
            <v>соты</v>
          </cell>
          <cell r="H4306">
            <v>11</v>
          </cell>
          <cell r="I4306">
            <v>0</v>
          </cell>
          <cell r="J4306">
            <v>0</v>
          </cell>
          <cell r="K4306">
            <v>0</v>
          </cell>
        </row>
        <row r="4307">
          <cell r="A4307" t="str">
            <v>LODKA_S+Альтаир+330 HD++grey+11</v>
          </cell>
          <cell r="B4307" t="str">
            <v>Лодка ALTAIR HD 330</v>
          </cell>
          <cell r="C4307">
            <v>0</v>
          </cell>
          <cell r="D4307">
            <v>0</v>
          </cell>
          <cell r="E4307" t="str">
            <v>лодка</v>
          </cell>
          <cell r="F4307" t="str">
            <v>серый</v>
          </cell>
          <cell r="G4307" t="str">
            <v>соты</v>
          </cell>
          <cell r="H4307">
            <v>11</v>
          </cell>
          <cell r="I4307">
            <v>0</v>
          </cell>
          <cell r="J4307">
            <v>0</v>
          </cell>
          <cell r="K4307">
            <v>0</v>
          </cell>
        </row>
        <row r="4308">
          <cell r="A4308" t="str">
            <v>LODKA_M+Альтаир+HD 360++grey+11</v>
          </cell>
          <cell r="B4308" t="str">
            <v>Лодка ALTAIR HD 360</v>
          </cell>
          <cell r="C4308">
            <v>0</v>
          </cell>
          <cell r="D4308">
            <v>0</v>
          </cell>
          <cell r="E4308" t="str">
            <v>лодка</v>
          </cell>
          <cell r="F4308" t="str">
            <v>серый</v>
          </cell>
          <cell r="G4308" t="str">
            <v>соты</v>
          </cell>
          <cell r="H4308">
            <v>11</v>
          </cell>
          <cell r="I4308">
            <v>0</v>
          </cell>
          <cell r="J4308">
            <v>0</v>
          </cell>
          <cell r="K4308">
            <v>0</v>
          </cell>
        </row>
        <row r="4309">
          <cell r="A4309" t="str">
            <v>LODKA_S+Альтаир+HD_320++black+11</v>
          </cell>
          <cell r="B4309" t="str">
            <v>Лодка ALTAIR HD 320</v>
          </cell>
          <cell r="C4309">
            <v>0</v>
          </cell>
          <cell r="D4309">
            <v>0</v>
          </cell>
          <cell r="E4309" t="str">
            <v>лодка</v>
          </cell>
          <cell r="F4309" t="str">
            <v>черный</v>
          </cell>
          <cell r="G4309" t="str">
            <v>соты</v>
          </cell>
          <cell r="H4309">
            <v>11</v>
          </cell>
          <cell r="I4309">
            <v>0</v>
          </cell>
          <cell r="J4309">
            <v>0</v>
          </cell>
          <cell r="K4309">
            <v>0</v>
          </cell>
        </row>
        <row r="4310">
          <cell r="A4310" t="str">
            <v>LODKA_S+Альтаир+HD_320++grey+3</v>
          </cell>
          <cell r="B4310" t="str">
            <v>Лодка ALTAIR HD 320</v>
          </cell>
          <cell r="C4310">
            <v>0</v>
          </cell>
          <cell r="D4310">
            <v>0</v>
          </cell>
          <cell r="E4310" t="str">
            <v>лодка</v>
          </cell>
          <cell r="F4310" t="str">
            <v>серый</v>
          </cell>
          <cell r="G4310" t="str">
            <v>соты</v>
          </cell>
          <cell r="H4310">
            <v>3</v>
          </cell>
          <cell r="I4310">
            <v>0</v>
          </cell>
          <cell r="J4310">
            <v>0</v>
          </cell>
          <cell r="K4310">
            <v>0</v>
          </cell>
        </row>
        <row r="4311">
          <cell r="A4311" t="str">
            <v>LODKA_L+Альтаир+HD_380++grey+2</v>
          </cell>
          <cell r="B4311" t="str">
            <v>Лодка ALTAIR HD 380</v>
          </cell>
          <cell r="C4311">
            <v>0</v>
          </cell>
          <cell r="D4311">
            <v>0</v>
          </cell>
          <cell r="E4311" t="str">
            <v>лодка</v>
          </cell>
          <cell r="F4311" t="str">
            <v>серый</v>
          </cell>
          <cell r="G4311" t="str">
            <v xml:space="preserve">соты </v>
          </cell>
          <cell r="H4311">
            <v>2</v>
          </cell>
          <cell r="I4311">
            <v>0</v>
          </cell>
          <cell r="J4311">
            <v>0</v>
          </cell>
          <cell r="K4311">
            <v>0</v>
          </cell>
        </row>
        <row r="4312">
          <cell r="A4312" t="str">
            <v>LODKA_L+Альтаир+HD_410++grey+11</v>
          </cell>
          <cell r="B4312" t="str">
            <v>Лодка ALTAIR HD 410</v>
          </cell>
          <cell r="C4312">
            <v>0</v>
          </cell>
          <cell r="D4312">
            <v>0</v>
          </cell>
          <cell r="E4312" t="str">
            <v>лодка</v>
          </cell>
          <cell r="F4312" t="str">
            <v>серый</v>
          </cell>
          <cell r="G4312" t="str">
            <v>соты</v>
          </cell>
          <cell r="H4312">
            <v>11</v>
          </cell>
          <cell r="I4312">
            <v>0</v>
          </cell>
          <cell r="J4312">
            <v>0</v>
          </cell>
          <cell r="K4312">
            <v>0</v>
          </cell>
        </row>
        <row r="4313">
          <cell r="A4313" t="str">
            <v>LODKA_S+Альтаир+HD-320++black+11</v>
          </cell>
          <cell r="B4313" t="str">
            <v xml:space="preserve">Лодка ALTAIR HD-320 </v>
          </cell>
          <cell r="C4313">
            <v>0</v>
          </cell>
          <cell r="D4313">
            <v>0</v>
          </cell>
          <cell r="E4313" t="str">
            <v>лодка</v>
          </cell>
          <cell r="F4313" t="str">
            <v>черный</v>
          </cell>
          <cell r="G4313" t="str">
            <v>соты</v>
          </cell>
          <cell r="H4313">
            <v>11</v>
          </cell>
          <cell r="I4313">
            <v>0</v>
          </cell>
          <cell r="J4313">
            <v>0</v>
          </cell>
          <cell r="K4313">
            <v>0</v>
          </cell>
        </row>
        <row r="4314">
          <cell r="A4314" t="str">
            <v>LODKA_S+Альтаир+HD-320++grey+3</v>
          </cell>
          <cell r="B4314" t="str">
            <v xml:space="preserve">Лодка ALTAIR HD-320 </v>
          </cell>
          <cell r="C4314">
            <v>0</v>
          </cell>
          <cell r="D4314">
            <v>0</v>
          </cell>
          <cell r="E4314" t="str">
            <v>лодка</v>
          </cell>
          <cell r="F4314" t="str">
            <v>серый</v>
          </cell>
          <cell r="G4314" t="str">
            <v>соты</v>
          </cell>
          <cell r="H4314">
            <v>3</v>
          </cell>
          <cell r="I4314">
            <v>0</v>
          </cell>
          <cell r="J4314">
            <v>0</v>
          </cell>
          <cell r="K4314">
            <v>0</v>
          </cell>
        </row>
        <row r="4315">
          <cell r="A4315" t="str">
            <v>LODKA_M+Альтаир+HD-340++grey+15</v>
          </cell>
          <cell r="B4315" t="str">
            <v>Лодка ALTAIR HD 340</v>
          </cell>
          <cell r="C4315">
            <v>0</v>
          </cell>
          <cell r="D4315">
            <v>0</v>
          </cell>
          <cell r="E4315" t="str">
            <v>лодка</v>
          </cell>
          <cell r="F4315" t="str">
            <v>серый</v>
          </cell>
          <cell r="G4315" t="str">
            <v xml:space="preserve">соты </v>
          </cell>
          <cell r="H4315">
            <v>15</v>
          </cell>
          <cell r="I4315">
            <v>0</v>
          </cell>
          <cell r="J4315">
            <v>0</v>
          </cell>
          <cell r="K4315">
            <v>0</v>
          </cell>
        </row>
        <row r="4316">
          <cell r="A4316" t="str">
            <v>LODKA_L+Альтаир+HD-380++grey+11</v>
          </cell>
          <cell r="B4316" t="str">
            <v>Лодка ALTAIR HD 380</v>
          </cell>
          <cell r="C4316">
            <v>0</v>
          </cell>
          <cell r="D4316">
            <v>0</v>
          </cell>
          <cell r="E4316" t="str">
            <v>лодка</v>
          </cell>
          <cell r="F4316" t="str">
            <v>серый</v>
          </cell>
          <cell r="G4316" t="str">
            <v xml:space="preserve"> соты</v>
          </cell>
          <cell r="H4316">
            <v>11</v>
          </cell>
          <cell r="I4316">
            <v>0</v>
          </cell>
          <cell r="J4316">
            <v>0</v>
          </cell>
          <cell r="K4316" t="str">
            <v xml:space="preserve">из двух частей </v>
          </cell>
        </row>
        <row r="4317">
          <cell r="A4317" t="str">
            <v>LODKA_L+Альтаир+HD-400 HDS++grey+11</v>
          </cell>
          <cell r="B4317" t="str">
            <v>Лодка ALTAIR 400 HDS</v>
          </cell>
          <cell r="C4317">
            <v>0</v>
          </cell>
          <cell r="D4317">
            <v>0</v>
          </cell>
          <cell r="E4317" t="str">
            <v>лодка</v>
          </cell>
          <cell r="F4317" t="str">
            <v>серый</v>
          </cell>
          <cell r="G4317" t="str">
            <v>соты</v>
          </cell>
          <cell r="H4317">
            <v>11</v>
          </cell>
          <cell r="I4317">
            <v>0</v>
          </cell>
          <cell r="J4317">
            <v>0</v>
          </cell>
          <cell r="K4317">
            <v>0</v>
          </cell>
        </row>
        <row r="4318">
          <cell r="A4318" t="str">
            <v>LODKA_XL+Анкор+350 R++grey+17</v>
          </cell>
          <cell r="B4318" t="str">
            <v>Лодка ANKOR 350 R</v>
          </cell>
          <cell r="C4318">
            <v>0</v>
          </cell>
          <cell r="D4318">
            <v>0</v>
          </cell>
          <cell r="E4318" t="str">
            <v>лодка</v>
          </cell>
          <cell r="F4318" t="str">
            <v>серый</v>
          </cell>
          <cell r="G4318" t="str">
            <v>соты</v>
          </cell>
          <cell r="H4318">
            <v>17</v>
          </cell>
          <cell r="I4318">
            <v>0</v>
          </cell>
          <cell r="J4318">
            <v>0</v>
          </cell>
          <cell r="K4318">
            <v>0</v>
          </cell>
        </row>
        <row r="4319">
          <cell r="A4319" t="str">
            <v>LODKA_XXL+Антей+380_++grey+11</v>
          </cell>
          <cell r="B4319" t="str">
            <v>Лодка ANTEI 380</v>
          </cell>
          <cell r="C4319">
            <v>0</v>
          </cell>
          <cell r="D4319">
            <v>0</v>
          </cell>
          <cell r="E4319" t="str">
            <v>лодка</v>
          </cell>
          <cell r="F4319" t="str">
            <v>серый</v>
          </cell>
          <cell r="G4319" t="str">
            <v>соты</v>
          </cell>
          <cell r="H4319">
            <v>11</v>
          </cell>
          <cell r="I4319">
            <v>0</v>
          </cell>
          <cell r="J4319">
            <v>0</v>
          </cell>
          <cell r="K4319">
            <v>0</v>
          </cell>
        </row>
        <row r="4320">
          <cell r="A4320" t="str">
            <v>LODKA_XXL+Антей+380++grey+11</v>
          </cell>
          <cell r="B4320" t="str">
            <v>Лодка ANTEI 380</v>
          </cell>
          <cell r="C4320">
            <v>0</v>
          </cell>
          <cell r="D4320">
            <v>0</v>
          </cell>
          <cell r="E4320" t="str">
            <v>лодка</v>
          </cell>
          <cell r="F4320" t="str">
            <v>серый</v>
          </cell>
          <cell r="G4320" t="str">
            <v>соты</v>
          </cell>
          <cell r="H4320">
            <v>11</v>
          </cell>
          <cell r="I4320">
            <v>0</v>
          </cell>
          <cell r="J4320">
            <v>0</v>
          </cell>
          <cell r="K4320">
            <v>0</v>
          </cell>
        </row>
        <row r="4321">
          <cell r="A4321" t="str">
            <v>LODKA_M+Баджер+340++grey+11</v>
          </cell>
          <cell r="B4321" t="str">
            <v>Лодка BADGER 340</v>
          </cell>
          <cell r="C4321">
            <v>0</v>
          </cell>
          <cell r="D4321">
            <v>0</v>
          </cell>
          <cell r="E4321" t="str">
            <v>лодка</v>
          </cell>
          <cell r="F4321" t="str">
            <v>серый</v>
          </cell>
          <cell r="G4321" t="str">
            <v>соты</v>
          </cell>
          <cell r="H4321">
            <v>11</v>
          </cell>
          <cell r="I4321">
            <v>0</v>
          </cell>
          <cell r="J4321">
            <v>0</v>
          </cell>
          <cell r="K4321">
            <v>0</v>
          </cell>
        </row>
        <row r="4322">
          <cell r="A4322" t="str">
            <v>LODKA_L+Баджер+360 WL (Wave line)++grey+11</v>
          </cell>
          <cell r="B4322" t="str">
            <v>Лодка BADGER 360 WL</v>
          </cell>
          <cell r="C4322">
            <v>0</v>
          </cell>
          <cell r="D4322">
            <v>0</v>
          </cell>
          <cell r="E4322" t="str">
            <v>лодка</v>
          </cell>
          <cell r="F4322" t="str">
            <v>серый</v>
          </cell>
          <cell r="G4322" t="str">
            <v>соты</v>
          </cell>
          <cell r="H4322">
            <v>11</v>
          </cell>
          <cell r="I4322">
            <v>0</v>
          </cell>
          <cell r="J4322">
            <v>0</v>
          </cell>
          <cell r="K4322">
            <v>0</v>
          </cell>
        </row>
        <row r="4323">
          <cell r="A4323" t="str">
            <v>LODKA_XL+Баджер+HD_390++grey+2</v>
          </cell>
          <cell r="B4323" t="str">
            <v>Лодка BADGER 390 HD</v>
          </cell>
          <cell r="C4323">
            <v>0</v>
          </cell>
          <cell r="D4323">
            <v>0</v>
          </cell>
          <cell r="E4323" t="str">
            <v>лодка</v>
          </cell>
          <cell r="F4323" t="str">
            <v>серый</v>
          </cell>
          <cell r="G4323" t="str">
            <v xml:space="preserve">соты </v>
          </cell>
          <cell r="H4323">
            <v>2</v>
          </cell>
          <cell r="I4323">
            <v>0</v>
          </cell>
          <cell r="J4323">
            <v>0</v>
          </cell>
          <cell r="K4323">
            <v>0</v>
          </cell>
        </row>
        <row r="4324">
          <cell r="A4324" t="str">
            <v>LODKA_S+Барс+3200++grey+11</v>
          </cell>
          <cell r="B4324" t="str">
            <v>Лодка BARS 3200</v>
          </cell>
          <cell r="C4324">
            <v>0</v>
          </cell>
          <cell r="D4324">
            <v>0</v>
          </cell>
          <cell r="E4324" t="str">
            <v>лодка</v>
          </cell>
          <cell r="F4324" t="str">
            <v>серый</v>
          </cell>
          <cell r="G4324" t="str">
            <v>соты</v>
          </cell>
          <cell r="H4324">
            <v>11</v>
          </cell>
          <cell r="I4324">
            <v>0</v>
          </cell>
          <cell r="J4324">
            <v>0</v>
          </cell>
          <cell r="K4324">
            <v>0</v>
          </cell>
        </row>
        <row r="4325">
          <cell r="A4325" t="str">
            <v>LODKA_L+Биг Боат+380++grey+16</v>
          </cell>
          <cell r="B4325" t="str">
            <v>Лодка BIG BOAT 380</v>
          </cell>
          <cell r="C4325">
            <v>0</v>
          </cell>
          <cell r="D4325">
            <v>0</v>
          </cell>
          <cell r="E4325" t="str">
            <v>лодка</v>
          </cell>
          <cell r="F4325" t="str">
            <v>серый</v>
          </cell>
          <cell r="G4325" t="str">
            <v>соты</v>
          </cell>
          <cell r="H4325">
            <v>15</v>
          </cell>
          <cell r="I4325">
            <v>0</v>
          </cell>
          <cell r="J4325">
            <v>0</v>
          </cell>
          <cell r="K4325">
            <v>0</v>
          </cell>
        </row>
        <row r="4326">
          <cell r="A4326" t="str">
            <v>LODKA_L+БигБоат+340 П++grey+11</v>
          </cell>
          <cell r="B4326" t="str">
            <v>Лодка BIG BOAT 340 П</v>
          </cell>
          <cell r="C4326">
            <v>0</v>
          </cell>
          <cell r="D4326">
            <v>0</v>
          </cell>
          <cell r="E4326" t="str">
            <v>лодка</v>
          </cell>
          <cell r="F4326" t="str">
            <v>серый</v>
          </cell>
          <cell r="G4326" t="str">
            <v>соты</v>
          </cell>
          <cell r="H4326">
            <v>11</v>
          </cell>
          <cell r="I4326">
            <v>0</v>
          </cell>
          <cell r="J4326">
            <v>0</v>
          </cell>
          <cell r="K4326">
            <v>0</v>
          </cell>
        </row>
        <row r="4327">
          <cell r="A4327" t="str">
            <v>LODKA_S+Бирюса+325++grey+11</v>
          </cell>
          <cell r="B4327" t="str">
            <v>Лодка BIRUSA 325</v>
          </cell>
          <cell r="C4327">
            <v>0</v>
          </cell>
          <cell r="D4327">
            <v>0</v>
          </cell>
          <cell r="E4327" t="str">
            <v>лодка</v>
          </cell>
          <cell r="F4327" t="str">
            <v>серый</v>
          </cell>
          <cell r="G4327" t="str">
            <v>соты</v>
          </cell>
          <cell r="H4327">
            <v>11</v>
          </cell>
          <cell r="I4327">
            <v>0</v>
          </cell>
          <cell r="J4327">
            <v>0</v>
          </cell>
          <cell r="K4327">
            <v>0</v>
          </cell>
        </row>
        <row r="4328">
          <cell r="A4328" t="str">
            <v>LODKA_L+Боцман+BT360AS++grey+11</v>
          </cell>
          <cell r="B4328" t="str">
            <v>Лодка BOATSMAN BT 360 AS</v>
          </cell>
          <cell r="C4328">
            <v>0</v>
          </cell>
          <cell r="D4328">
            <v>0</v>
          </cell>
          <cell r="E4328" t="str">
            <v>лодка</v>
          </cell>
          <cell r="F4328" t="str">
            <v>черный</v>
          </cell>
          <cell r="G4328" t="str">
            <v>соты</v>
          </cell>
          <cell r="H4328">
            <v>11</v>
          </cell>
          <cell r="I4328">
            <v>0</v>
          </cell>
          <cell r="J4328">
            <v>0</v>
          </cell>
          <cell r="K4328">
            <v>0</v>
          </cell>
        </row>
        <row r="4329">
          <cell r="A4329" t="str">
            <v>LODKA_L+Боцман+BT360AS++grey+11</v>
          </cell>
          <cell r="B4329" t="str">
            <v>Лодка BOATSMAN BT 360 AS</v>
          </cell>
          <cell r="C4329">
            <v>0</v>
          </cell>
          <cell r="D4329">
            <v>0</v>
          </cell>
          <cell r="E4329" t="str">
            <v>лодка</v>
          </cell>
          <cell r="F4329" t="str">
            <v>черный</v>
          </cell>
          <cell r="G4329" t="str">
            <v>соты</v>
          </cell>
          <cell r="H4329">
            <v>11</v>
          </cell>
          <cell r="I4329">
            <v>0</v>
          </cell>
          <cell r="J4329">
            <v>0</v>
          </cell>
          <cell r="K4329">
            <v>0</v>
          </cell>
        </row>
        <row r="4330">
          <cell r="A4330" t="str">
            <v>LODKA_XL+Братан+430 Э++grey+11</v>
          </cell>
          <cell r="B4330" t="str">
            <v>Лодка BRATAN 430 Э</v>
          </cell>
          <cell r="C4330">
            <v>0</v>
          </cell>
          <cell r="D4330">
            <v>0</v>
          </cell>
          <cell r="E4330" t="str">
            <v>лодка</v>
          </cell>
          <cell r="F4330" t="str">
            <v>серый</v>
          </cell>
          <cell r="G4330" t="str">
            <v>соты</v>
          </cell>
          <cell r="H4330">
            <v>11</v>
          </cell>
          <cell r="I4330">
            <v>0</v>
          </cell>
          <cell r="J4330">
            <v>0</v>
          </cell>
          <cell r="K4330">
            <v>0</v>
          </cell>
        </row>
        <row r="4331">
          <cell r="A4331" t="str">
            <v>LODKA_XXXL+Братан+460 К++grey+3</v>
          </cell>
          <cell r="B4331" t="str">
            <v>Лодка BRATAN  460 К</v>
          </cell>
          <cell r="C4331">
            <v>0</v>
          </cell>
          <cell r="D4331">
            <v>0</v>
          </cell>
          <cell r="E4331" t="str">
            <v>лодка</v>
          </cell>
          <cell r="F4331" t="str">
            <v>серый</v>
          </cell>
          <cell r="G4331" t="str">
            <v>соты</v>
          </cell>
          <cell r="H4331">
            <v>3</v>
          </cell>
          <cell r="I4331">
            <v>0</v>
          </cell>
          <cell r="J4331">
            <v>0</v>
          </cell>
          <cell r="K4331">
            <v>0</v>
          </cell>
        </row>
        <row r="4332">
          <cell r="A4332" t="str">
            <v>LODKA_XXL+Бриг+Балтик Б 420++black+8</v>
          </cell>
          <cell r="B4332" t="str">
            <v>Лодка BRIG BALTIC Б 420</v>
          </cell>
          <cell r="C4332">
            <v>0</v>
          </cell>
          <cell r="D4332">
            <v>0</v>
          </cell>
          <cell r="E4332" t="str">
            <v>лодка</v>
          </cell>
          <cell r="F4332" t="str">
            <v>черный</v>
          </cell>
          <cell r="G4332" t="str">
            <v>соты</v>
          </cell>
          <cell r="H4332">
            <v>8</v>
          </cell>
          <cell r="I4332">
            <v>0</v>
          </cell>
          <cell r="J4332">
            <v>0</v>
          </cell>
          <cell r="K4332">
            <v>0</v>
          </cell>
        </row>
        <row r="4333">
          <cell r="A4333" t="str">
            <v>LODKA_L+Броня+320 С++grey+11</v>
          </cell>
          <cell r="B4333" t="str">
            <v>Лодка BRONYA 320 С</v>
          </cell>
          <cell r="C4333">
            <v>0</v>
          </cell>
          <cell r="D4333">
            <v>0</v>
          </cell>
          <cell r="E4333" t="str">
            <v>лодка</v>
          </cell>
          <cell r="F4333" t="str">
            <v>серый</v>
          </cell>
          <cell r="G4333" t="str">
            <v>соты</v>
          </cell>
          <cell r="H4333">
            <v>11</v>
          </cell>
          <cell r="I4333">
            <v>0</v>
          </cell>
          <cell r="J4333">
            <v>0</v>
          </cell>
          <cell r="K4333">
            <v>0</v>
          </cell>
        </row>
        <row r="4334">
          <cell r="A4334" t="str">
            <v>LODKA_XL+Буревестник+В-450++grey+11</v>
          </cell>
          <cell r="B4334" t="str">
            <v xml:space="preserve">Лодка BUREVESTNIK В-450 </v>
          </cell>
          <cell r="C4334">
            <v>0</v>
          </cell>
          <cell r="D4334">
            <v>0</v>
          </cell>
          <cell r="E4334" t="str">
            <v>лодка</v>
          </cell>
          <cell r="F4334" t="str">
            <v>серый</v>
          </cell>
          <cell r="G4334" t="str">
            <v>соты</v>
          </cell>
          <cell r="H4334">
            <v>11</v>
          </cell>
          <cell r="I4334">
            <v>0</v>
          </cell>
          <cell r="J4334">
            <v>0</v>
          </cell>
          <cell r="K4334">
            <v>0</v>
          </cell>
        </row>
        <row r="4335">
          <cell r="A4335" t="str">
            <v>LODKA_S+Ватанга (Бахта)+290++black+11</v>
          </cell>
          <cell r="B4335" t="str">
            <v xml:space="preserve">Лодка VATANGA (Бахта) 290 </v>
          </cell>
          <cell r="C4335">
            <v>0</v>
          </cell>
          <cell r="D4335">
            <v>0</v>
          </cell>
          <cell r="E4335" t="str">
            <v>лодка</v>
          </cell>
          <cell r="F4335" t="str">
            <v>черный</v>
          </cell>
          <cell r="G4335" t="str">
            <v>соты</v>
          </cell>
          <cell r="H4335">
            <v>11</v>
          </cell>
          <cell r="I4335">
            <v>0</v>
          </cell>
          <cell r="J4335">
            <v>0</v>
          </cell>
          <cell r="K4335">
            <v>0</v>
          </cell>
        </row>
        <row r="4336">
          <cell r="A4336" t="str">
            <v>LODKA_XXL+ВиндБоат+ 46 DCX++black+11</v>
          </cell>
          <cell r="B4336" t="str">
            <v>Лодка WINDBOAT 4.6DCX</v>
          </cell>
          <cell r="C4336">
            <v>0</v>
          </cell>
          <cell r="D4336">
            <v>0</v>
          </cell>
          <cell r="E4336" t="str">
            <v>лодка</v>
          </cell>
          <cell r="F4336" t="str">
            <v>черный</v>
          </cell>
          <cell r="G4336" t="str">
            <v>соты</v>
          </cell>
          <cell r="H4336">
            <v>11</v>
          </cell>
          <cell r="I4336">
            <v>0</v>
          </cell>
          <cell r="J4336">
            <v>0</v>
          </cell>
          <cell r="K4336">
            <v>0</v>
          </cell>
        </row>
        <row r="4337">
          <cell r="A4337" t="str">
            <v>LODKA_XXXL+Волжанка_+46Fish_BezRBezStol++grey+11</v>
          </cell>
          <cell r="B4337" t="str">
            <v>Лодка VOLHANKA FISH 46 БЕЗ РУНДУКА БЕЗ СТОЛА 2 части</v>
          </cell>
          <cell r="C4337">
            <v>0</v>
          </cell>
          <cell r="D4337">
            <v>0</v>
          </cell>
          <cell r="E4337" t="str">
            <v>лодка</v>
          </cell>
          <cell r="F4337" t="str">
            <v>серый</v>
          </cell>
          <cell r="G4337" t="str">
            <v xml:space="preserve">соты </v>
          </cell>
          <cell r="H4337">
            <v>11</v>
          </cell>
          <cell r="I4337">
            <v>0</v>
          </cell>
          <cell r="J4337">
            <v>0</v>
          </cell>
          <cell r="K4337" t="str">
            <v>без стола и рундука</v>
          </cell>
        </row>
        <row r="4338">
          <cell r="A4338" t="str">
            <v>LODKA_XXXL+Волжанка+46 F_BezR_SoStolom++grey+12</v>
          </cell>
          <cell r="B4338" t="str">
            <v xml:space="preserve">Лодка VOLZHANKA FISH 46 3 части без рундука со столом </v>
          </cell>
          <cell r="C4338">
            <v>0</v>
          </cell>
          <cell r="D4338">
            <v>0</v>
          </cell>
          <cell r="E4338" t="str">
            <v>лодка</v>
          </cell>
          <cell r="F4338" t="str">
            <v>серый</v>
          </cell>
          <cell r="G4338" t="str">
            <v>соты</v>
          </cell>
          <cell r="H4338">
            <v>12</v>
          </cell>
          <cell r="I4338">
            <v>0</v>
          </cell>
          <cell r="J4338">
            <v>0</v>
          </cell>
          <cell r="K4338" t="str">
            <v>со столом, без рундука, 3 части</v>
          </cell>
        </row>
        <row r="4339">
          <cell r="A4339" t="str">
            <v>LODKA_XXXL+Волжанка+46 ФИШ
3 части, без рундука, без стола++grey+11</v>
          </cell>
          <cell r="B4339" t="str">
            <v>Лодка VOLHANKA FISH 46 БЕЗ РУНДУКА БЕЗ СТОЛА 2 части</v>
          </cell>
          <cell r="C4339">
            <v>0</v>
          </cell>
          <cell r="D4339">
            <v>0</v>
          </cell>
          <cell r="E4339" t="str">
            <v>лодка</v>
          </cell>
          <cell r="F4339" t="str">
            <v>серый</v>
          </cell>
          <cell r="G4339" t="str">
            <v>соты</v>
          </cell>
          <cell r="H4339">
            <v>11</v>
          </cell>
          <cell r="I4339">
            <v>0</v>
          </cell>
          <cell r="J4339">
            <v>0</v>
          </cell>
          <cell r="K4339" t="str">
            <v>3 части
без стола
без рундука</v>
          </cell>
        </row>
        <row r="4340">
          <cell r="A4340" t="str">
            <v>LODKA_XXXL+Волжанка+46 ФИШ
3 части, без рундука, со столом++grey+12</v>
          </cell>
          <cell r="B4340" t="str">
            <v xml:space="preserve">Лодка VOLZHANKA FISH 46 3 части без рундука со столом </v>
          </cell>
          <cell r="C4340">
            <v>0</v>
          </cell>
          <cell r="D4340">
            <v>0</v>
          </cell>
          <cell r="E4340" t="str">
            <v>лодка</v>
          </cell>
          <cell r="F4340" t="str">
            <v>серый</v>
          </cell>
          <cell r="G4340">
            <v>0</v>
          </cell>
          <cell r="H4340">
            <v>12</v>
          </cell>
          <cell r="I4340">
            <v>0</v>
          </cell>
          <cell r="J4340">
            <v>0</v>
          </cell>
          <cell r="K4340" t="str">
            <v>без рундука со столом</v>
          </cell>
        </row>
        <row r="4341">
          <cell r="A4341" t="str">
            <v>LODKA_XXXL+Волжанка+51Fish++grey+13</v>
          </cell>
          <cell r="B4341" t="str">
            <v>Лодка VOLZHANKA 51 FISH</v>
          </cell>
          <cell r="C4341">
            <v>0</v>
          </cell>
          <cell r="D4341">
            <v>0</v>
          </cell>
          <cell r="E4341" t="str">
            <v>лодка</v>
          </cell>
          <cell r="F4341" t="str">
            <v>серый</v>
          </cell>
          <cell r="G4341" t="str">
            <v xml:space="preserve">соты </v>
          </cell>
          <cell r="H4341">
            <v>13</v>
          </cell>
          <cell r="I4341">
            <v>0</v>
          </cell>
          <cell r="J4341">
            <v>0</v>
          </cell>
          <cell r="K4341" t="str">
            <v>из двух частей</v>
          </cell>
        </row>
        <row r="4342">
          <cell r="A4342" t="str">
            <v>LODKA_XXXL+Волжанка+Фиш 46++grey+11</v>
          </cell>
          <cell r="B4342" t="str">
            <v>Лодка VOLHANKA FISH 46 3 части, С РУНДУКОМ и СТОЛОМ</v>
          </cell>
          <cell r="C4342">
            <v>0</v>
          </cell>
          <cell r="D4342">
            <v>0</v>
          </cell>
          <cell r="E4342" t="str">
            <v>лодка</v>
          </cell>
          <cell r="F4342" t="str">
            <v>серый</v>
          </cell>
          <cell r="G4342" t="str">
            <v>соты</v>
          </cell>
          <cell r="H4342">
            <v>11</v>
          </cell>
          <cell r="I4342">
            <v>0</v>
          </cell>
          <cell r="J4342">
            <v>0</v>
          </cell>
          <cell r="K4342" t="str">
            <v>Со столом и рундуком</v>
          </cell>
        </row>
        <row r="4343">
          <cell r="A4343" t="str">
            <v>LODKA_M+Вотер Вэй+370 R ++grey+11</v>
          </cell>
          <cell r="B4343" t="str">
            <v xml:space="preserve">Лодка WOTER WAY R </v>
          </cell>
          <cell r="C4343">
            <v>0</v>
          </cell>
          <cell r="D4343">
            <v>0</v>
          </cell>
          <cell r="E4343" t="str">
            <v>лодка</v>
          </cell>
          <cell r="F4343" t="str">
            <v>серый</v>
          </cell>
          <cell r="G4343" t="str">
            <v>соты</v>
          </cell>
          <cell r="H4343">
            <v>11</v>
          </cell>
          <cell r="I4343">
            <v>0</v>
          </cell>
          <cell r="J4343">
            <v>0</v>
          </cell>
          <cell r="K4343">
            <v>0</v>
          </cell>
        </row>
        <row r="4344">
          <cell r="A4344" t="str">
            <v>LODKA_XXL+ВэллБоат+ 45 i++grey+2</v>
          </cell>
          <cell r="B4344" t="str">
            <v>Лодка WELLBOAT 45I</v>
          </cell>
          <cell r="C4344">
            <v>0</v>
          </cell>
          <cell r="D4344">
            <v>0</v>
          </cell>
          <cell r="E4344" t="str">
            <v>лодка</v>
          </cell>
          <cell r="F4344" t="str">
            <v>серый</v>
          </cell>
          <cell r="G4344" t="str">
            <v>соты</v>
          </cell>
          <cell r="H4344">
            <v>12</v>
          </cell>
          <cell r="I4344">
            <v>0</v>
          </cell>
          <cell r="J4344">
            <v>0</v>
          </cell>
          <cell r="K4344">
            <v>0</v>
          </cell>
        </row>
        <row r="4345">
          <cell r="A4345" t="str">
            <v>LODKA_XXXL+Вятбот+Неман 500 open, катер++grey+11</v>
          </cell>
          <cell r="B4345" t="str">
            <v>Лодка WYAT BOAT Неман 500 open, катер 3</v>
          </cell>
          <cell r="C4345">
            <v>0</v>
          </cell>
          <cell r="D4345">
            <v>0</v>
          </cell>
          <cell r="E4345" t="str">
            <v>лодка</v>
          </cell>
          <cell r="F4345" t="str">
            <v>серый</v>
          </cell>
          <cell r="G4345" t="str">
            <v>соты</v>
          </cell>
          <cell r="H4345">
            <v>11</v>
          </cell>
          <cell r="I4345">
            <v>0</v>
          </cell>
          <cell r="J4345">
            <v>0</v>
          </cell>
          <cell r="K4345">
            <v>0</v>
          </cell>
        </row>
        <row r="4346">
          <cell r="A4346" t="str">
            <v>LODKA_L+Гидра +Нова 330++grey+16</v>
          </cell>
          <cell r="B4346" t="str">
            <v>Лодка GIDRA NOVA 330</v>
          </cell>
          <cell r="C4346">
            <v>0</v>
          </cell>
          <cell r="D4346">
            <v>0</v>
          </cell>
          <cell r="E4346" t="str">
            <v>лодка</v>
          </cell>
          <cell r="F4346" t="str">
            <v>серый</v>
          </cell>
          <cell r="G4346" t="str">
            <v>соты</v>
          </cell>
          <cell r="H4346">
            <v>15</v>
          </cell>
          <cell r="I4346">
            <v>0</v>
          </cell>
          <cell r="J4346">
            <v>0</v>
          </cell>
          <cell r="K4346">
            <v>0</v>
          </cell>
        </row>
        <row r="4347">
          <cell r="A4347" t="str">
            <v>LODKA_XL+Гидра+400 D (Дельта Оптима)++grey+2</v>
          </cell>
          <cell r="B4347" t="str">
            <v>Лодка GIDRA 400 D (Дельта Оптима)</v>
          </cell>
          <cell r="C4347">
            <v>0</v>
          </cell>
          <cell r="D4347">
            <v>0</v>
          </cell>
          <cell r="E4347" t="str">
            <v>лодка</v>
          </cell>
          <cell r="F4347" t="str">
            <v>серый</v>
          </cell>
          <cell r="G4347" t="str">
            <v>соты</v>
          </cell>
          <cell r="H4347">
            <v>2</v>
          </cell>
          <cell r="I4347">
            <v>0</v>
          </cell>
          <cell r="J4347">
            <v>0</v>
          </cell>
          <cell r="K4347">
            <v>0</v>
          </cell>
        </row>
        <row r="4348">
          <cell r="A4348" t="str">
            <v>LODKA_XL+Гидра+400_Hydra++grey+15</v>
          </cell>
          <cell r="B4348" t="str">
            <v>Лодка HYDRA NOVA 400</v>
          </cell>
          <cell r="C4348">
            <v>0</v>
          </cell>
          <cell r="D4348">
            <v>0</v>
          </cell>
          <cell r="E4348" t="str">
            <v>лодка</v>
          </cell>
          <cell r="F4348" t="str">
            <v>серый</v>
          </cell>
          <cell r="G4348" t="str">
            <v>соты</v>
          </cell>
          <cell r="H4348">
            <v>15</v>
          </cell>
          <cell r="I4348">
            <v>0</v>
          </cell>
          <cell r="J4348">
            <v>0</v>
          </cell>
          <cell r="K4348">
            <v>0</v>
          </cell>
        </row>
        <row r="4349">
          <cell r="A4349" t="str">
            <v>LODKA_XXL+Гидра+420++grey+11</v>
          </cell>
          <cell r="B4349" t="str">
            <v>Лодка GIDRA 420</v>
          </cell>
          <cell r="C4349">
            <v>0</v>
          </cell>
          <cell r="D4349">
            <v>0</v>
          </cell>
          <cell r="E4349" t="str">
            <v>лодка</v>
          </cell>
          <cell r="F4349" t="str">
            <v>серый</v>
          </cell>
          <cell r="G4349" t="str">
            <v>соты</v>
          </cell>
          <cell r="H4349">
            <v>11</v>
          </cell>
          <cell r="I4349">
            <v>0</v>
          </cell>
          <cell r="J4349">
            <v>0</v>
          </cell>
          <cell r="K4349">
            <v>0</v>
          </cell>
        </row>
        <row r="4350">
          <cell r="A4350" t="str">
            <v>LODKA_M+Гладиатор+330 AL++grey+2</v>
          </cell>
          <cell r="B4350" t="str">
            <v>Лодка GLADIATOR В 330 ХАБАРОВСК</v>
          </cell>
          <cell r="C4350">
            <v>0</v>
          </cell>
          <cell r="D4350">
            <v>0</v>
          </cell>
          <cell r="E4350" t="str">
            <v>лодка</v>
          </cell>
          <cell r="F4350" t="str">
            <v>серый</v>
          </cell>
          <cell r="G4350" t="str">
            <v>соты</v>
          </cell>
          <cell r="H4350">
            <v>2</v>
          </cell>
          <cell r="I4350">
            <v>0</v>
          </cell>
          <cell r="J4350">
            <v>0</v>
          </cell>
          <cell r="K4350" t="str">
            <v>Хабаровск 247x82</v>
          </cell>
        </row>
        <row r="4351">
          <cell r="A4351" t="str">
            <v>LODKA_M+Гладиатор+330_AL++black+11</v>
          </cell>
          <cell r="B4351" t="str">
            <v>Лодка GLADIATOR B 330 AL</v>
          </cell>
          <cell r="C4351">
            <v>0</v>
          </cell>
          <cell r="D4351">
            <v>0</v>
          </cell>
          <cell r="E4351" t="str">
            <v>лодка</v>
          </cell>
          <cell r="F4351" t="str">
            <v>черный</v>
          </cell>
          <cell r="G4351" t="str">
            <v>соты</v>
          </cell>
          <cell r="H4351">
            <v>11</v>
          </cell>
          <cell r="I4351">
            <v>0</v>
          </cell>
          <cell r="J4351">
            <v>0</v>
          </cell>
          <cell r="K4351" t="str">
            <v>237*81                                         с вырезами под стрингеры</v>
          </cell>
        </row>
        <row r="4352">
          <cell r="A4352" t="str">
            <v>LODKA_M+Гладиатор+330AL_++black+9</v>
          </cell>
          <cell r="B4352" t="str">
            <v>Лодка GLADIATOR B 330 AL</v>
          </cell>
          <cell r="C4352">
            <v>0</v>
          </cell>
          <cell r="D4352">
            <v>0</v>
          </cell>
          <cell r="E4352" t="str">
            <v>лодка</v>
          </cell>
          <cell r="F4352" t="str">
            <v>черный</v>
          </cell>
          <cell r="G4352" t="str">
            <v>соты</v>
          </cell>
          <cell r="H4352">
            <v>9</v>
          </cell>
          <cell r="I4352">
            <v>0</v>
          </cell>
          <cell r="J4352">
            <v>0</v>
          </cell>
          <cell r="K4352" t="str">
            <v>237*81                                         с вырезами под стрингеры</v>
          </cell>
        </row>
        <row r="4353">
          <cell r="A4353" t="str">
            <v>LODKA_L+Гладиатор+350 S++grey+11</v>
          </cell>
          <cell r="B4353" t="str">
            <v>Лодка GLADIATOR E 350 S</v>
          </cell>
          <cell r="C4353">
            <v>0</v>
          </cell>
          <cell r="D4353">
            <v>0</v>
          </cell>
          <cell r="E4353" t="str">
            <v>лодка</v>
          </cell>
          <cell r="F4353" t="str">
            <v>серый</v>
          </cell>
          <cell r="G4353" t="str">
            <v>соты</v>
          </cell>
          <cell r="H4353">
            <v>11</v>
          </cell>
          <cell r="I4353">
            <v>0</v>
          </cell>
          <cell r="J4353">
            <v>0</v>
          </cell>
          <cell r="K4353">
            <v>0</v>
          </cell>
        </row>
        <row r="4354">
          <cell r="A4354" t="str">
            <v>LODKA_L+Гладиатор+370/ D370 AL/ С370++grey+11</v>
          </cell>
          <cell r="B4354" t="str">
            <v xml:space="preserve">Лодка GLADIATOR 370 AL </v>
          </cell>
          <cell r="C4354">
            <v>0</v>
          </cell>
          <cell r="D4354">
            <v>0</v>
          </cell>
          <cell r="E4354" t="str">
            <v>лодка</v>
          </cell>
          <cell r="F4354" t="str">
            <v>серый</v>
          </cell>
          <cell r="G4354" t="str">
            <v>соты</v>
          </cell>
          <cell r="H4354">
            <v>11</v>
          </cell>
          <cell r="I4354">
            <v>0</v>
          </cell>
          <cell r="J4354">
            <v>0</v>
          </cell>
          <cell r="K4354">
            <v>0</v>
          </cell>
        </row>
        <row r="4355">
          <cell r="A4355" t="str">
            <v>LODKA_L+Гладиатор+370_D370ALС370++grey+11</v>
          </cell>
          <cell r="B4355" t="str">
            <v xml:space="preserve">Лодка GLADIATOR 370 AL </v>
          </cell>
          <cell r="C4355">
            <v>0</v>
          </cell>
          <cell r="D4355">
            <v>0</v>
          </cell>
          <cell r="E4355" t="str">
            <v>лодка</v>
          </cell>
          <cell r="F4355" t="str">
            <v>серый</v>
          </cell>
          <cell r="G4355" t="str">
            <v xml:space="preserve">соты </v>
          </cell>
          <cell r="H4355">
            <v>11</v>
          </cell>
          <cell r="I4355">
            <v>0</v>
          </cell>
          <cell r="J4355">
            <v>0</v>
          </cell>
          <cell r="K4355">
            <v>0</v>
          </cell>
        </row>
        <row r="4356">
          <cell r="A4356" t="str">
            <v>LODKA_XL+Гладиатор+380 R++black+11</v>
          </cell>
          <cell r="B4356" t="str">
            <v>Лодка GLADIATOR 380 R</v>
          </cell>
          <cell r="C4356">
            <v>0</v>
          </cell>
          <cell r="D4356">
            <v>0</v>
          </cell>
          <cell r="E4356" t="str">
            <v>лодка</v>
          </cell>
          <cell r="F4356" t="str">
            <v>черный</v>
          </cell>
          <cell r="G4356" t="str">
            <v>соты</v>
          </cell>
          <cell r="H4356">
            <v>11</v>
          </cell>
          <cell r="I4356">
            <v>0</v>
          </cell>
          <cell r="J4356">
            <v>0</v>
          </cell>
          <cell r="K4356">
            <v>0</v>
          </cell>
        </row>
        <row r="4357">
          <cell r="A4357" t="str">
            <v>LODKA_L+Гладиатор+380 S++black+2</v>
          </cell>
          <cell r="B4357" t="str">
            <v>Лодка GLADIATOR E 380 S</v>
          </cell>
          <cell r="C4357">
            <v>0</v>
          </cell>
          <cell r="D4357">
            <v>0</v>
          </cell>
          <cell r="E4357" t="str">
            <v>лодка</v>
          </cell>
          <cell r="F4357" t="str">
            <v>черный</v>
          </cell>
          <cell r="G4357" t="str">
            <v>соты</v>
          </cell>
          <cell r="H4357">
            <v>2</v>
          </cell>
          <cell r="I4357">
            <v>0</v>
          </cell>
          <cell r="J4357">
            <v>0</v>
          </cell>
          <cell r="K4357">
            <v>0</v>
          </cell>
        </row>
        <row r="4358">
          <cell r="A4358" t="str">
            <v>LODKA_L+Гладиатор+380 S++grey+11</v>
          </cell>
          <cell r="B4358" t="str">
            <v>Лодка GLADIATOR E 380 S</v>
          </cell>
          <cell r="C4358">
            <v>0</v>
          </cell>
          <cell r="D4358">
            <v>0</v>
          </cell>
          <cell r="E4358" t="str">
            <v>лодка</v>
          </cell>
          <cell r="F4358" t="str">
            <v>серый</v>
          </cell>
          <cell r="G4358" t="str">
            <v>соты</v>
          </cell>
          <cell r="H4358">
            <v>11</v>
          </cell>
          <cell r="I4358">
            <v>0</v>
          </cell>
          <cell r="J4358">
            <v>0</v>
          </cell>
          <cell r="K4358">
            <v>0</v>
          </cell>
        </row>
        <row r="4359">
          <cell r="A4359" t="str">
            <v>LODKA_XL+Гладиатор+380_R++black+11</v>
          </cell>
          <cell r="B4359" t="str">
            <v xml:space="preserve">Лодка GLADIATOR E 380 R </v>
          </cell>
          <cell r="C4359">
            <v>0</v>
          </cell>
          <cell r="D4359">
            <v>0</v>
          </cell>
          <cell r="E4359" t="str">
            <v>лодка</v>
          </cell>
          <cell r="F4359" t="str">
            <v>черный</v>
          </cell>
          <cell r="G4359" t="str">
            <v xml:space="preserve">соты </v>
          </cell>
          <cell r="H4359">
            <v>11</v>
          </cell>
          <cell r="I4359">
            <v>0</v>
          </cell>
          <cell r="J4359">
            <v>0</v>
          </cell>
          <cell r="K4359">
            <v>0</v>
          </cell>
        </row>
        <row r="4360">
          <cell r="A4360" t="str">
            <v>LODKA_L+Гладиатор+380Х++black+17</v>
          </cell>
          <cell r="B4360" t="str">
            <v>Лодка GLADIATOR E 380 Х</v>
          </cell>
          <cell r="C4360">
            <v>0</v>
          </cell>
          <cell r="D4360">
            <v>0</v>
          </cell>
          <cell r="E4360" t="str">
            <v>лодка</v>
          </cell>
          <cell r="F4360" t="str">
            <v>черный</v>
          </cell>
          <cell r="G4360" t="str">
            <v>соты</v>
          </cell>
          <cell r="H4360">
            <v>17</v>
          </cell>
          <cell r="I4360">
            <v>0</v>
          </cell>
          <cell r="J4360">
            <v>0</v>
          </cell>
          <cell r="K4360">
            <v>0</v>
          </cell>
        </row>
        <row r="4361">
          <cell r="A4361" t="str">
            <v>LODKA_L+Гладиатор+380Х++black+2</v>
          </cell>
          <cell r="B4361" t="str">
            <v>Лодка GLADIATOR E 380 Х</v>
          </cell>
          <cell r="C4361">
            <v>0</v>
          </cell>
          <cell r="D4361">
            <v>0</v>
          </cell>
          <cell r="E4361" t="str">
            <v>лодка</v>
          </cell>
          <cell r="F4361" t="str">
            <v>черный</v>
          </cell>
          <cell r="G4361" t="str">
            <v>соты</v>
          </cell>
          <cell r="H4361">
            <v>2</v>
          </cell>
          <cell r="I4361">
            <v>0</v>
          </cell>
          <cell r="J4361">
            <v>0</v>
          </cell>
          <cell r="K4361">
            <v>0</v>
          </cell>
        </row>
        <row r="4362">
          <cell r="A4362" t="str">
            <v>LODKA_L+Гладиатор+380Х++grey+3</v>
          </cell>
          <cell r="B4362" t="str">
            <v>Лодка GLADIATOR E 380 Х</v>
          </cell>
          <cell r="C4362">
            <v>0</v>
          </cell>
          <cell r="D4362">
            <v>0</v>
          </cell>
          <cell r="E4362" t="str">
            <v>лодка</v>
          </cell>
          <cell r="F4362" t="str">
            <v>серый</v>
          </cell>
          <cell r="G4362" t="str">
            <v>соты</v>
          </cell>
          <cell r="H4362">
            <v>3</v>
          </cell>
          <cell r="I4362">
            <v>0</v>
          </cell>
          <cell r="J4362">
            <v>0</v>
          </cell>
          <cell r="K4362">
            <v>0</v>
          </cell>
        </row>
        <row r="4363">
          <cell r="A4363" t="str">
            <v>LODKA_XXL+Гладиатор+420 S JET++grey+11</v>
          </cell>
          <cell r="B4363" t="str">
            <v xml:space="preserve">Лодка GLADIATOR 420 S JET </v>
          </cell>
          <cell r="C4363">
            <v>0</v>
          </cell>
          <cell r="D4363">
            <v>0</v>
          </cell>
          <cell r="E4363" t="str">
            <v>лодка</v>
          </cell>
          <cell r="F4363" t="str">
            <v>серый</v>
          </cell>
          <cell r="G4363" t="str">
            <v>соты</v>
          </cell>
          <cell r="H4363">
            <v>11</v>
          </cell>
          <cell r="I4363">
            <v>0</v>
          </cell>
          <cell r="J4363">
            <v>0</v>
          </cell>
          <cell r="K4363">
            <v>0</v>
          </cell>
        </row>
        <row r="4364">
          <cell r="A4364" t="str">
            <v>LODKA_XXL+Гладиатор+420++grey+12</v>
          </cell>
          <cell r="B4364" t="str">
            <v xml:space="preserve">Лодка GLADIATOR E420 E420PRO </v>
          </cell>
          <cell r="C4364">
            <v>0</v>
          </cell>
          <cell r="D4364">
            <v>0</v>
          </cell>
          <cell r="E4364" t="str">
            <v>лодка</v>
          </cell>
          <cell r="F4364" t="str">
            <v>серый</v>
          </cell>
          <cell r="G4364" t="str">
            <v xml:space="preserve">соты </v>
          </cell>
          <cell r="H4364">
            <v>12</v>
          </cell>
          <cell r="I4364">
            <v>0</v>
          </cell>
          <cell r="J4364">
            <v>0</v>
          </cell>
          <cell r="K4364">
            <v>0</v>
          </cell>
        </row>
        <row r="4365">
          <cell r="A4365" t="str">
            <v>LODKA_XXL+Гладиатор+450 ПРО++grey+11</v>
          </cell>
          <cell r="B4365" t="str">
            <v>Лодка GLADIATOR 450 PRO</v>
          </cell>
          <cell r="C4365">
            <v>0</v>
          </cell>
          <cell r="D4365">
            <v>0</v>
          </cell>
          <cell r="E4365" t="str">
            <v>лодка</v>
          </cell>
          <cell r="F4365" t="str">
            <v>серый</v>
          </cell>
          <cell r="G4365" t="str">
            <v>соты</v>
          </cell>
          <cell r="H4365">
            <v>11</v>
          </cell>
          <cell r="I4365">
            <v>0</v>
          </cell>
          <cell r="J4365">
            <v>0</v>
          </cell>
          <cell r="K4365">
            <v>0</v>
          </cell>
        </row>
        <row r="4366">
          <cell r="A4366" t="str">
            <v>LODKA_XXL+Гладиатор+450_PRO++grey+11</v>
          </cell>
          <cell r="B4366" t="str">
            <v>Лодка GLADIATOR 450 PRO</v>
          </cell>
          <cell r="C4366">
            <v>0</v>
          </cell>
          <cell r="D4366">
            <v>0</v>
          </cell>
          <cell r="E4366" t="str">
            <v>лодка</v>
          </cell>
          <cell r="F4366" t="str">
            <v>серый</v>
          </cell>
          <cell r="G4366" t="str">
            <v>соты</v>
          </cell>
          <cell r="H4366">
            <v>11</v>
          </cell>
          <cell r="I4366">
            <v>0</v>
          </cell>
          <cell r="J4366">
            <v>0</v>
          </cell>
          <cell r="K4366">
            <v>0</v>
          </cell>
        </row>
        <row r="4367">
          <cell r="A4367" t="str">
            <v>LODKA_M+Гладиатор+B 330 AL++grey+11</v>
          </cell>
          <cell r="B4367" t="str">
            <v>Лодка GLADIATOR B 330 AL</v>
          </cell>
          <cell r="C4367">
            <v>0</v>
          </cell>
          <cell r="D4367">
            <v>0</v>
          </cell>
          <cell r="E4367" t="str">
            <v>лодка</v>
          </cell>
          <cell r="F4367" t="str">
            <v>серый</v>
          </cell>
          <cell r="G4367" t="str">
            <v>соты</v>
          </cell>
          <cell r="H4367">
            <v>11</v>
          </cell>
          <cell r="I4367">
            <v>0</v>
          </cell>
          <cell r="J4367">
            <v>0</v>
          </cell>
          <cell r="K4367" t="str">
            <v>237*81                  коврик с вырезами под стрингеры</v>
          </cell>
        </row>
        <row r="4368">
          <cell r="A4368" t="str">
            <v>LODKA_M+Гладиатор+B330AL++grey+11</v>
          </cell>
          <cell r="B4368" t="str">
            <v>Лодка GLADIATOR B 330 AL</v>
          </cell>
          <cell r="C4368">
            <v>0</v>
          </cell>
          <cell r="D4368">
            <v>0</v>
          </cell>
          <cell r="E4368" t="str">
            <v>лодка</v>
          </cell>
          <cell r="F4368" t="str">
            <v>серый</v>
          </cell>
          <cell r="G4368" t="str">
            <v>соты</v>
          </cell>
          <cell r="H4368">
            <v>11</v>
          </cell>
          <cell r="I4368">
            <v>0</v>
          </cell>
          <cell r="J4368">
            <v>0</v>
          </cell>
          <cell r="K4368" t="str">
            <v>237*81                  коврик с вырезами под стрингеры</v>
          </cell>
        </row>
        <row r="4369">
          <cell r="A4369" t="str">
            <v>LODKA_XXL+Гладиатор+D 420 AL++grey+11</v>
          </cell>
          <cell r="B4369" t="str">
            <v xml:space="preserve">Лодка GLADIATOR D 420 AL </v>
          </cell>
          <cell r="C4369">
            <v>0</v>
          </cell>
          <cell r="D4369">
            <v>0</v>
          </cell>
          <cell r="E4369" t="str">
            <v>лодка</v>
          </cell>
          <cell r="F4369" t="str">
            <v>серый</v>
          </cell>
          <cell r="G4369" t="str">
            <v>соты</v>
          </cell>
          <cell r="H4369">
            <v>11</v>
          </cell>
          <cell r="I4369">
            <v>0</v>
          </cell>
          <cell r="J4369">
            <v>0</v>
          </cell>
          <cell r="K4369">
            <v>0</v>
          </cell>
        </row>
        <row r="4370">
          <cell r="A4370" t="str">
            <v>LODKA_L+Гладиатор+E380 ПРО (Китайская сборка)++black+11</v>
          </cell>
          <cell r="B4370" t="str">
            <v>Лодка GLADIATOR E 380 ПРО (Китайская сборка)</v>
          </cell>
          <cell r="C4370">
            <v>0</v>
          </cell>
          <cell r="D4370">
            <v>0</v>
          </cell>
          <cell r="E4370" t="str">
            <v>лодка</v>
          </cell>
          <cell r="F4370" t="str">
            <v>черный</v>
          </cell>
          <cell r="G4370" t="str">
            <v xml:space="preserve">соты </v>
          </cell>
          <cell r="H4370">
            <v>11</v>
          </cell>
          <cell r="I4370">
            <v>0</v>
          </cell>
          <cell r="J4370">
            <v>0</v>
          </cell>
          <cell r="K4370" t="str">
            <v>про</v>
          </cell>
        </row>
        <row r="4371">
          <cell r="A4371" t="str">
            <v>LODKA_L+Гладиатор+E380 ПРО (Китайская сборка)++black+2</v>
          </cell>
          <cell r="B4371" t="str">
            <v>Лодка GLADIATOR E 380 ПРО (Китайская сборка)</v>
          </cell>
          <cell r="C4371">
            <v>0</v>
          </cell>
          <cell r="D4371">
            <v>0</v>
          </cell>
          <cell r="E4371" t="str">
            <v>лодка</v>
          </cell>
          <cell r="F4371" t="str">
            <v>черный</v>
          </cell>
          <cell r="G4371" t="str">
            <v>соты</v>
          </cell>
          <cell r="H4371">
            <v>2</v>
          </cell>
          <cell r="I4371">
            <v>0</v>
          </cell>
          <cell r="J4371">
            <v>0</v>
          </cell>
          <cell r="K4371">
            <v>0</v>
          </cell>
        </row>
        <row r="4372">
          <cell r="A4372" t="str">
            <v>LODKA_L+Гладиатор+E380 ПРО (Китайская сборка)++grey+11</v>
          </cell>
          <cell r="B4372" t="str">
            <v>Лодка GLADIATOR E 380 ПРО (Китайская сборка)</v>
          </cell>
          <cell r="C4372">
            <v>0</v>
          </cell>
          <cell r="D4372">
            <v>0</v>
          </cell>
          <cell r="E4372" t="str">
            <v>лодка</v>
          </cell>
          <cell r="F4372" t="str">
            <v>серый</v>
          </cell>
          <cell r="G4372" t="str">
            <v>соты</v>
          </cell>
          <cell r="H4372">
            <v>11</v>
          </cell>
          <cell r="I4372">
            <v>0</v>
          </cell>
          <cell r="J4372">
            <v>0</v>
          </cell>
          <cell r="K4372">
            <v>0</v>
          </cell>
        </row>
        <row r="4373">
          <cell r="A4373" t="str">
            <v>LODKA_L+Гладиатор+E380 СПБ++black+11</v>
          </cell>
          <cell r="B4373" t="str">
            <v>Лодка GLADIATOR E 380 СПБ</v>
          </cell>
          <cell r="C4373">
            <v>0</v>
          </cell>
          <cell r="D4373">
            <v>0</v>
          </cell>
          <cell r="E4373" t="str">
            <v>лодка</v>
          </cell>
          <cell r="F4373" t="str">
            <v>черный</v>
          </cell>
          <cell r="G4373" t="str">
            <v xml:space="preserve">соты </v>
          </cell>
          <cell r="H4373">
            <v>11</v>
          </cell>
          <cell r="I4373">
            <v>0</v>
          </cell>
          <cell r="J4373">
            <v>0</v>
          </cell>
          <cell r="K4373" t="str">
            <v>спб</v>
          </cell>
        </row>
        <row r="4374">
          <cell r="A4374" t="str">
            <v>LODKA_L+Гладиатор+E380 СПб++grey+11</v>
          </cell>
          <cell r="B4374" t="str">
            <v>Лодка GLADIATOR E 380 СПБ</v>
          </cell>
          <cell r="C4374">
            <v>0</v>
          </cell>
          <cell r="D4374">
            <v>0</v>
          </cell>
          <cell r="E4374" t="str">
            <v>лодка</v>
          </cell>
          <cell r="F4374" t="str">
            <v>серый</v>
          </cell>
          <cell r="G4374" t="str">
            <v xml:space="preserve">соты </v>
          </cell>
          <cell r="H4374">
            <v>11</v>
          </cell>
          <cell r="I4374">
            <v>0</v>
          </cell>
          <cell r="J4374">
            <v>0</v>
          </cell>
          <cell r="K4374" t="str">
            <v>спб</v>
          </cell>
        </row>
        <row r="4375">
          <cell r="A4375" t="str">
            <v>LODKA_L+Гладиатор+E380_ProChina++black+2</v>
          </cell>
          <cell r="B4375" t="str">
            <v>Лодка GLADIATOR E 380 СПБ</v>
          </cell>
          <cell r="C4375">
            <v>0</v>
          </cell>
          <cell r="D4375">
            <v>0</v>
          </cell>
          <cell r="E4375" t="str">
            <v>лодка</v>
          </cell>
          <cell r="F4375" t="str">
            <v>черный</v>
          </cell>
          <cell r="G4375" t="str">
            <v>соты</v>
          </cell>
          <cell r="H4375">
            <v>2</v>
          </cell>
          <cell r="I4375">
            <v>0</v>
          </cell>
          <cell r="J4375">
            <v>0</v>
          </cell>
          <cell r="K4375" t="str">
            <v>спб</v>
          </cell>
        </row>
        <row r="4376">
          <cell r="A4376" t="str">
            <v>LODKA_XXL+Гладиатор+HD_430AL++grey+13</v>
          </cell>
          <cell r="B4376" t="str">
            <v xml:space="preserve">Лодка GLADIATOR HD 430 AL  </v>
          </cell>
          <cell r="C4376">
            <v>0</v>
          </cell>
          <cell r="D4376">
            <v>0</v>
          </cell>
          <cell r="E4376" t="str">
            <v>лодка</v>
          </cell>
          <cell r="F4376" t="str">
            <v>серый</v>
          </cell>
          <cell r="G4376" t="str">
            <v>соты</v>
          </cell>
          <cell r="H4376">
            <v>13</v>
          </cell>
          <cell r="I4376">
            <v>0</v>
          </cell>
          <cell r="J4376">
            <v>0</v>
          </cell>
          <cell r="K4376">
            <v>0</v>
          </cell>
        </row>
        <row r="4377">
          <cell r="A4377" t="str">
            <v>LODKA_S+Гладиатор+А320К++grey+11</v>
          </cell>
          <cell r="B4377" t="str">
            <v>Лодка GLADIATOR А 320 К</v>
          </cell>
          <cell r="C4377">
            <v>0</v>
          </cell>
          <cell r="D4377">
            <v>0</v>
          </cell>
          <cell r="E4377" t="str">
            <v>лодка</v>
          </cell>
          <cell r="F4377" t="str">
            <v>серый</v>
          </cell>
          <cell r="G4377" t="str">
            <v>соты</v>
          </cell>
          <cell r="H4377">
            <v>11</v>
          </cell>
          <cell r="I4377">
            <v>0</v>
          </cell>
          <cell r="J4377">
            <v>0</v>
          </cell>
          <cell r="K4377">
            <v>0</v>
          </cell>
        </row>
        <row r="4378">
          <cell r="A4378" t="str">
            <v>LODKA_M+Гладиатор+А320ТК++grey+11</v>
          </cell>
          <cell r="B4378" t="str">
            <v>Лодка GLADIATOR A 320 TK</v>
          </cell>
          <cell r="C4378">
            <v>0</v>
          </cell>
          <cell r="D4378">
            <v>0</v>
          </cell>
          <cell r="E4378" t="str">
            <v>лодка</v>
          </cell>
          <cell r="F4378" t="str">
            <v>серый</v>
          </cell>
          <cell r="G4378" t="str">
            <v>соты</v>
          </cell>
          <cell r="H4378">
            <v>11</v>
          </cell>
          <cell r="I4378">
            <v>0</v>
          </cell>
          <cell r="J4378">
            <v>0</v>
          </cell>
          <cell r="K4378">
            <v>0</v>
          </cell>
        </row>
        <row r="4379">
          <cell r="A4379" t="str">
            <v>LODKA_L+Гладиатор+Е_380PRO++black+2</v>
          </cell>
          <cell r="B4379" t="str">
            <v>Лодка GLADIATOR E 380 ПРО (Китайская сборка)</v>
          </cell>
          <cell r="C4379">
            <v>0</v>
          </cell>
          <cell r="D4379">
            <v>0</v>
          </cell>
          <cell r="E4379" t="str">
            <v>лодка</v>
          </cell>
          <cell r="F4379" t="str">
            <v>черный</v>
          </cell>
          <cell r="G4379" t="str">
            <v>соты</v>
          </cell>
          <cell r="H4379">
            <v>2</v>
          </cell>
          <cell r="I4379">
            <v>0</v>
          </cell>
          <cell r="J4379">
            <v>0</v>
          </cell>
          <cell r="K4379" t="str">
            <v>про</v>
          </cell>
        </row>
        <row r="4380">
          <cell r="A4380" t="str">
            <v>LODKA_L+Гладиатор+Е_380PRO++grey+11</v>
          </cell>
          <cell r="B4380" t="str">
            <v>Лодка GLADIATOR E 380 ПРО (Китайская сборка)</v>
          </cell>
          <cell r="C4380">
            <v>0</v>
          </cell>
          <cell r="D4380">
            <v>0</v>
          </cell>
          <cell r="E4380" t="str">
            <v>лодка</v>
          </cell>
          <cell r="F4380" t="str">
            <v>серый</v>
          </cell>
          <cell r="G4380" t="str">
            <v xml:space="preserve">соты </v>
          </cell>
          <cell r="H4380">
            <v>11</v>
          </cell>
          <cell r="I4380">
            <v>0</v>
          </cell>
          <cell r="J4380">
            <v>0</v>
          </cell>
          <cell r="K4380" t="str">
            <v>про</v>
          </cell>
        </row>
        <row r="4381">
          <cell r="A4381" t="str">
            <v>LODKA_S+Гладиатор+Е350, Китайская сборка (PRO), короткая++grey+11</v>
          </cell>
          <cell r="B4381" t="str">
            <v>Лодка GLADIATOR E 350 PRO 226x80см</v>
          </cell>
          <cell r="C4381">
            <v>0</v>
          </cell>
          <cell r="D4381">
            <v>0</v>
          </cell>
          <cell r="E4381" t="str">
            <v>лодка</v>
          </cell>
          <cell r="F4381" t="str">
            <v>серый</v>
          </cell>
          <cell r="G4381" t="str">
            <v>соты</v>
          </cell>
          <cell r="H4381">
            <v>11</v>
          </cell>
          <cell r="I4381">
            <v>0</v>
          </cell>
          <cell r="J4381">
            <v>0</v>
          </cell>
          <cell r="K4381" t="str">
            <v>226*80</v>
          </cell>
        </row>
        <row r="4382">
          <cell r="A4382" t="str">
            <v>LODKA_M+Гладиатор+Е350_PROdlinnaya++grey+11</v>
          </cell>
          <cell r="B4382" t="str">
            <v>Лодка GLADIATOR E 350 PRO 249х80см</v>
          </cell>
          <cell r="C4382">
            <v>0</v>
          </cell>
          <cell r="D4382">
            <v>0</v>
          </cell>
          <cell r="E4382" t="str">
            <v>лодка</v>
          </cell>
          <cell r="F4382" t="str">
            <v>серый</v>
          </cell>
          <cell r="G4382" t="str">
            <v>соты</v>
          </cell>
          <cell r="H4382">
            <v>11</v>
          </cell>
          <cell r="I4382">
            <v>0</v>
          </cell>
          <cell r="J4382">
            <v>0</v>
          </cell>
          <cell r="K4382" t="str">
            <v>249*80</v>
          </cell>
        </row>
        <row r="4383">
          <cell r="A4383" t="str">
            <v>LODKA_S+Гладиатор+Е350_PROkorotkaya++grey+11</v>
          </cell>
          <cell r="B4383" t="str">
            <v>Лодка GLADIATOR E 350 PRO 226x80см</v>
          </cell>
          <cell r="C4383">
            <v>0</v>
          </cell>
          <cell r="D4383">
            <v>0</v>
          </cell>
          <cell r="E4383" t="str">
            <v>лодка</v>
          </cell>
          <cell r="F4383" t="str">
            <v>серый</v>
          </cell>
          <cell r="G4383" t="str">
            <v>соты</v>
          </cell>
          <cell r="H4383">
            <v>11</v>
          </cell>
          <cell r="I4383">
            <v>0</v>
          </cell>
          <cell r="J4383">
            <v>0</v>
          </cell>
          <cell r="K4383" t="str">
            <v>226*80</v>
          </cell>
        </row>
        <row r="4384">
          <cell r="A4384" t="str">
            <v>LODKA_M+Гладиатор+Е350dlinnaya++black+2</v>
          </cell>
          <cell r="B4384" t="str">
            <v>Лодка GLADIATOR E 350 PRO 249х80см</v>
          </cell>
          <cell r="C4384">
            <v>0</v>
          </cell>
          <cell r="D4384">
            <v>0</v>
          </cell>
          <cell r="E4384" t="str">
            <v>лодка</v>
          </cell>
          <cell r="F4384" t="str">
            <v>черный</v>
          </cell>
          <cell r="G4384" t="str">
            <v>соты</v>
          </cell>
          <cell r="H4384">
            <v>2</v>
          </cell>
          <cell r="I4384">
            <v>0</v>
          </cell>
          <cell r="J4384">
            <v>0</v>
          </cell>
          <cell r="K4384" t="str">
            <v>249х80</v>
          </cell>
        </row>
        <row r="4385">
          <cell r="A4385" t="str">
            <v>LODKA_S+Гладиатор+Е350PRO_korot++black+2</v>
          </cell>
          <cell r="B4385" t="str">
            <v>Лодка GLADIATOR E 350 PRO 226x80см</v>
          </cell>
          <cell r="C4385">
            <v>0</v>
          </cell>
          <cell r="D4385">
            <v>0</v>
          </cell>
          <cell r="E4385" t="str">
            <v>лодка</v>
          </cell>
          <cell r="F4385" t="str">
            <v>черный</v>
          </cell>
          <cell r="G4385" t="str">
            <v>соты</v>
          </cell>
          <cell r="H4385">
            <v>2</v>
          </cell>
          <cell r="I4385">
            <v>0</v>
          </cell>
          <cell r="J4385">
            <v>0</v>
          </cell>
          <cell r="K4385" t="str">
            <v>226х80</v>
          </cell>
        </row>
        <row r="4386">
          <cell r="A4386" t="str">
            <v>LODKA_L+Гладиатор+Е380_PRO++black+11</v>
          </cell>
          <cell r="B4386" t="str">
            <v>Лодка GLADIATOR E 380 ПРО (Китайская сборка)</v>
          </cell>
          <cell r="C4386">
            <v>0</v>
          </cell>
          <cell r="D4386">
            <v>0</v>
          </cell>
          <cell r="E4386" t="str">
            <v>лодка</v>
          </cell>
          <cell r="F4386" t="str">
            <v>черный</v>
          </cell>
          <cell r="G4386" t="str">
            <v xml:space="preserve">соты </v>
          </cell>
          <cell r="H4386">
            <v>11</v>
          </cell>
          <cell r="I4386">
            <v>0</v>
          </cell>
          <cell r="J4386">
            <v>0</v>
          </cell>
          <cell r="K4386" t="str">
            <v>про</v>
          </cell>
        </row>
        <row r="4387">
          <cell r="A4387" t="str">
            <v>LODKA_XXXL+Гладиатор+Е420 Х (Китайская сборка)++grey+13</v>
          </cell>
          <cell r="B4387" t="str">
            <v>Лодка GLADIATOR 420Х Китай</v>
          </cell>
          <cell r="C4387">
            <v>0</v>
          </cell>
          <cell r="D4387">
            <v>0</v>
          </cell>
          <cell r="E4387" t="str">
            <v>лодка</v>
          </cell>
          <cell r="F4387" t="str">
            <v>серый</v>
          </cell>
          <cell r="G4387" t="str">
            <v>соты</v>
          </cell>
          <cell r="H4387">
            <v>11</v>
          </cell>
          <cell r="I4387">
            <v>0</v>
          </cell>
          <cell r="J4387">
            <v>0</v>
          </cell>
          <cell r="K4387">
            <v>0</v>
          </cell>
        </row>
        <row r="4388">
          <cell r="A4388" t="str">
            <v>LODKA_XXL++Гладиатор+Е420_ХСПб++grey+13</v>
          </cell>
          <cell r="B4388" t="str">
            <v>Лодка GLADIATOR 420Х (СПб)</v>
          </cell>
          <cell r="C4388">
            <v>0</v>
          </cell>
          <cell r="D4388">
            <v>0</v>
          </cell>
          <cell r="E4388" t="str">
            <v>лодка</v>
          </cell>
          <cell r="F4388" t="str">
            <v>серый</v>
          </cell>
          <cell r="G4388" t="str">
            <v>соты</v>
          </cell>
          <cell r="H4388">
            <v>13</v>
          </cell>
          <cell r="I4388">
            <v>0</v>
          </cell>
          <cell r="J4388">
            <v>0</v>
          </cell>
          <cell r="K4388">
            <v>0</v>
          </cell>
        </row>
        <row r="4389">
          <cell r="A4389" t="str">
            <v>LODKA_XXL+Гладиатор+Е420PRО++grey+12</v>
          </cell>
          <cell r="B4389" t="str">
            <v xml:space="preserve">Лодка GLADIATOR E420 E420PRO </v>
          </cell>
          <cell r="C4389">
            <v>0</v>
          </cell>
          <cell r="D4389">
            <v>0</v>
          </cell>
          <cell r="E4389" t="str">
            <v>лодка</v>
          </cell>
          <cell r="F4389" t="str">
            <v>серый</v>
          </cell>
          <cell r="G4389" t="str">
            <v xml:space="preserve">соты </v>
          </cell>
          <cell r="H4389">
            <v>12</v>
          </cell>
          <cell r="I4389">
            <v>0</v>
          </cell>
          <cell r="J4389">
            <v>0</v>
          </cell>
          <cell r="K4389">
            <v>0</v>
          </cell>
        </row>
        <row r="4390">
          <cell r="A4390" t="str">
            <v>LODKA_XXL+Гладиатор+Е450S++black+11</v>
          </cell>
          <cell r="B4390" t="str">
            <v xml:space="preserve">Лодка GLADIATOR E 450 S </v>
          </cell>
          <cell r="C4390">
            <v>0</v>
          </cell>
          <cell r="D4390">
            <v>0</v>
          </cell>
          <cell r="E4390" t="str">
            <v>лодка</v>
          </cell>
          <cell r="F4390" t="str">
            <v>черный</v>
          </cell>
          <cell r="G4390" t="str">
            <v xml:space="preserve">соты </v>
          </cell>
          <cell r="H4390">
            <v>11</v>
          </cell>
          <cell r="I4390">
            <v>0</v>
          </cell>
          <cell r="J4390">
            <v>0</v>
          </cell>
          <cell r="K4390">
            <v>0</v>
          </cell>
        </row>
        <row r="4391">
          <cell r="A4391" t="str">
            <v>LODKA_XL+Гладитор+380_R++grey+11</v>
          </cell>
          <cell r="B4391" t="str">
            <v xml:space="preserve">Лодка GLADIATOR E 380 R </v>
          </cell>
          <cell r="C4391">
            <v>0</v>
          </cell>
          <cell r="D4391">
            <v>0</v>
          </cell>
          <cell r="E4391" t="str">
            <v>лодка</v>
          </cell>
          <cell r="F4391" t="str">
            <v>серый</v>
          </cell>
          <cell r="G4391" t="str">
            <v xml:space="preserve">соты </v>
          </cell>
          <cell r="H4391">
            <v>11</v>
          </cell>
          <cell r="I4391">
            <v>0</v>
          </cell>
          <cell r="J4391">
            <v>0</v>
          </cell>
          <cell r="K4391">
            <v>0</v>
          </cell>
        </row>
        <row r="4392">
          <cell r="A4392" t="str">
            <v>LODKA_L+Групер+380, ковер 279х90 см++grey+11</v>
          </cell>
          <cell r="B4392" t="str">
            <v>Лодка GROUPER 380, ковер 279х90 см</v>
          </cell>
          <cell r="C4392">
            <v>0</v>
          </cell>
          <cell r="D4392">
            <v>0</v>
          </cell>
          <cell r="E4392" t="str">
            <v>лодка</v>
          </cell>
          <cell r="F4392" t="str">
            <v>серый</v>
          </cell>
          <cell r="G4392" t="str">
            <v>соты</v>
          </cell>
          <cell r="H4392">
            <v>11</v>
          </cell>
          <cell r="I4392">
            <v>0</v>
          </cell>
          <cell r="J4392">
            <v>0</v>
          </cell>
          <cell r="K4392">
            <v>0</v>
          </cell>
        </row>
        <row r="4393">
          <cell r="A4393" t="str">
            <v>LODKA_L+Групер+380++grey+17</v>
          </cell>
          <cell r="B4393" t="str">
            <v>Лодка GROUPER 380, ковер 279х90 см</v>
          </cell>
          <cell r="C4393">
            <v>0</v>
          </cell>
          <cell r="D4393">
            <v>0</v>
          </cell>
          <cell r="E4393" t="str">
            <v>лодка</v>
          </cell>
          <cell r="F4393" t="str">
            <v>серый</v>
          </cell>
          <cell r="G4393" t="str">
            <v xml:space="preserve">соты </v>
          </cell>
          <cell r="H4393">
            <v>16</v>
          </cell>
          <cell r="I4393">
            <v>0</v>
          </cell>
          <cell r="J4393">
            <v>0</v>
          </cell>
          <cell r="K4393">
            <v>0</v>
          </cell>
        </row>
        <row r="4394">
          <cell r="A4394" t="str">
            <v>LODKA_L+Дека+К360++grey+11</v>
          </cell>
          <cell r="B4394" t="str">
            <v xml:space="preserve">Лодка DEKA К 360 </v>
          </cell>
          <cell r="C4394">
            <v>0</v>
          </cell>
          <cell r="D4394">
            <v>0</v>
          </cell>
          <cell r="E4394" t="str">
            <v>лодка</v>
          </cell>
          <cell r="F4394" t="str">
            <v>серый</v>
          </cell>
          <cell r="G4394" t="str">
            <v>соты</v>
          </cell>
          <cell r="H4394">
            <v>11</v>
          </cell>
          <cell r="I4394">
            <v>0</v>
          </cell>
          <cell r="J4394">
            <v>0</v>
          </cell>
          <cell r="K4394">
            <v>0</v>
          </cell>
        </row>
        <row r="4395">
          <cell r="A4395" t="str">
            <v>LODKA_S+Драгон+3200 Макс++grey+12</v>
          </cell>
          <cell r="B4395" t="str">
            <v>Лодка DRAGON 3200</v>
          </cell>
          <cell r="C4395">
            <v>0</v>
          </cell>
          <cell r="D4395">
            <v>0</v>
          </cell>
          <cell r="E4395" t="str">
            <v>лодка</v>
          </cell>
          <cell r="F4395" t="str">
            <v>серый</v>
          </cell>
          <cell r="G4395" t="str">
            <v>соты</v>
          </cell>
          <cell r="H4395">
            <v>12</v>
          </cell>
          <cell r="I4395">
            <v>0</v>
          </cell>
          <cell r="J4395">
            <v>0</v>
          </cell>
          <cell r="K4395">
            <v>0</v>
          </cell>
        </row>
        <row r="4396">
          <cell r="A4396" t="str">
            <v>LODKA_S+Драгон+330 MAX++grey+11</v>
          </cell>
          <cell r="B4396" t="str">
            <v xml:space="preserve">Лодка DRAGON 330 MAX </v>
          </cell>
          <cell r="C4396">
            <v>0</v>
          </cell>
          <cell r="D4396">
            <v>0</v>
          </cell>
          <cell r="E4396" t="str">
            <v>лодка</v>
          </cell>
          <cell r="F4396" t="str">
            <v>серый</v>
          </cell>
          <cell r="G4396" t="str">
            <v>соты</v>
          </cell>
          <cell r="H4396">
            <v>11</v>
          </cell>
          <cell r="I4396">
            <v>0</v>
          </cell>
          <cell r="J4396">
            <v>0</v>
          </cell>
          <cell r="K4396">
            <v>0</v>
          </cell>
        </row>
        <row r="4397">
          <cell r="A4397" t="str">
            <v>LODKA_S+Драгон+330 MAX++grey+11</v>
          </cell>
          <cell r="B4397" t="str">
            <v xml:space="preserve">Лодка DRAGON 330 MAX </v>
          </cell>
          <cell r="C4397">
            <v>0</v>
          </cell>
          <cell r="D4397">
            <v>0</v>
          </cell>
          <cell r="E4397" t="str">
            <v>лодка</v>
          </cell>
          <cell r="F4397" t="str">
            <v>серый</v>
          </cell>
          <cell r="G4397" t="str">
            <v>соты</v>
          </cell>
          <cell r="H4397">
            <v>11</v>
          </cell>
          <cell r="I4397">
            <v>0</v>
          </cell>
          <cell r="J4397">
            <v>0</v>
          </cell>
          <cell r="K4397">
            <v>0</v>
          </cell>
        </row>
        <row r="4398">
          <cell r="A4398" t="str">
            <v>LODKA_S+Драгон+330Ma_x++grey+11</v>
          </cell>
          <cell r="B4398" t="str">
            <v xml:space="preserve">Лодка DRAGON 330 MAX </v>
          </cell>
          <cell r="C4398">
            <v>0</v>
          </cell>
          <cell r="D4398">
            <v>0</v>
          </cell>
          <cell r="E4398" t="str">
            <v>лодка</v>
          </cell>
          <cell r="F4398" t="str">
            <v>серый</v>
          </cell>
          <cell r="G4398" t="str">
            <v>соты</v>
          </cell>
          <cell r="H4398">
            <v>11</v>
          </cell>
          <cell r="I4398">
            <v>0</v>
          </cell>
          <cell r="J4398">
            <v>0</v>
          </cell>
          <cell r="K4398">
            <v>0</v>
          </cell>
        </row>
        <row r="4399">
          <cell r="A4399" t="str">
            <v>LODKA_XL+Звезда+380++grey+11</v>
          </cell>
          <cell r="B4399" t="str">
            <v>Лодка ZVEZDA 380</v>
          </cell>
          <cell r="C4399">
            <v>0</v>
          </cell>
          <cell r="D4399">
            <v>0</v>
          </cell>
          <cell r="E4399" t="str">
            <v>лодка</v>
          </cell>
          <cell r="F4399" t="str">
            <v>серый</v>
          </cell>
          <cell r="G4399" t="str">
            <v>соты</v>
          </cell>
          <cell r="H4399">
            <v>11</v>
          </cell>
          <cell r="I4399">
            <v>0</v>
          </cell>
          <cell r="J4399">
            <v>0</v>
          </cell>
          <cell r="K4399">
            <v>0</v>
          </cell>
        </row>
        <row r="4400">
          <cell r="A4400" t="str">
            <v>LODKA_XXL+Икс- ривер+Rocky 415 Риб++grey+11</v>
          </cell>
          <cell r="B4400" t="str">
            <v>Лодка X-RIVER ROCKY 415 Rib</v>
          </cell>
          <cell r="C4400">
            <v>0</v>
          </cell>
          <cell r="D4400">
            <v>0</v>
          </cell>
          <cell r="E4400" t="str">
            <v>лодка</v>
          </cell>
          <cell r="F4400" t="str">
            <v>серый</v>
          </cell>
          <cell r="G4400" t="str">
            <v>соты</v>
          </cell>
          <cell r="H4400">
            <v>11</v>
          </cell>
          <cell r="I4400">
            <v>0</v>
          </cell>
          <cell r="J4400">
            <v>0</v>
          </cell>
          <cell r="K4400">
            <v>0</v>
          </cell>
        </row>
        <row r="4401">
          <cell r="A4401" t="str">
            <v>LODKA_XXL+Икс- Ривер+Rocky_415RIB++grey+11</v>
          </cell>
          <cell r="B4401" t="str">
            <v>Лодка X-RIVER ROCKY 415 Rib</v>
          </cell>
          <cell r="C4401">
            <v>0</v>
          </cell>
          <cell r="D4401">
            <v>0</v>
          </cell>
          <cell r="E4401" t="str">
            <v>лодка</v>
          </cell>
          <cell r="F4401" t="str">
            <v>серый</v>
          </cell>
          <cell r="G4401" t="str">
            <v>соты</v>
          </cell>
          <cell r="H4401">
            <v>11</v>
          </cell>
          <cell r="I4401">
            <v>0</v>
          </cell>
          <cell r="J4401">
            <v>0</v>
          </cell>
          <cell r="K4401">
            <v>0</v>
          </cell>
        </row>
        <row r="4402">
          <cell r="A4402" t="str">
            <v>LODKA_L+Икс-ривер+360++grey+13</v>
          </cell>
          <cell r="B4402" t="str">
            <v>Лодка X-RIVER 360</v>
          </cell>
          <cell r="C4402">
            <v>0</v>
          </cell>
          <cell r="D4402">
            <v>0</v>
          </cell>
          <cell r="E4402" t="str">
            <v>лодка</v>
          </cell>
          <cell r="F4402" t="str">
            <v>серый</v>
          </cell>
          <cell r="G4402" t="str">
            <v>соты</v>
          </cell>
          <cell r="H4402">
            <v>13</v>
          </cell>
          <cell r="I4402">
            <v>0</v>
          </cell>
          <cell r="J4402">
            <v>0</v>
          </cell>
          <cell r="K4402">
            <v>0</v>
          </cell>
        </row>
        <row r="4403">
          <cell r="A4403" t="str">
            <v>LODKA_XXL+Икс-Ривер+Grace Wind 420++grey+13</v>
          </cell>
          <cell r="B4403" t="str">
            <v>Лодка X-RIVER Grace Wind 420</v>
          </cell>
          <cell r="C4403">
            <v>0</v>
          </cell>
          <cell r="D4403">
            <v>0</v>
          </cell>
          <cell r="E4403" t="str">
            <v>лодка</v>
          </cell>
          <cell r="F4403" t="str">
            <v>серый</v>
          </cell>
          <cell r="G4403" t="str">
            <v>соты</v>
          </cell>
          <cell r="H4403">
            <v>13</v>
          </cell>
          <cell r="I4403">
            <v>0</v>
          </cell>
          <cell r="J4403">
            <v>0</v>
          </cell>
          <cell r="K4403">
            <v>0</v>
          </cell>
        </row>
        <row r="4404">
          <cell r="A4404" t="str">
            <v>LODKA_S+Икс-Ривер+Rocky Mini 280++grey+11</v>
          </cell>
          <cell r="B4404" t="str">
            <v xml:space="preserve">Лодка X-RIVER ROCKY MINI 280 </v>
          </cell>
          <cell r="C4404">
            <v>0</v>
          </cell>
          <cell r="D4404">
            <v>0</v>
          </cell>
          <cell r="E4404" t="str">
            <v>лодка</v>
          </cell>
          <cell r="F4404" t="str">
            <v>серый</v>
          </cell>
          <cell r="G4404" t="str">
            <v>соты</v>
          </cell>
          <cell r="H4404">
            <v>11</v>
          </cell>
          <cell r="I4404">
            <v>0</v>
          </cell>
          <cell r="J4404">
            <v>0</v>
          </cell>
          <cell r="K4404">
            <v>0</v>
          </cell>
        </row>
        <row r="4405">
          <cell r="A4405" t="str">
            <v>LODKA_L+Икс-Ривер+Rocky33_5++grey+11</v>
          </cell>
          <cell r="B4405" t="str">
            <v>Лодка X-RIVER ROCKY 335</v>
          </cell>
          <cell r="C4405">
            <v>0</v>
          </cell>
          <cell r="D4405">
            <v>0</v>
          </cell>
          <cell r="E4405" t="str">
            <v>лодка</v>
          </cell>
          <cell r="F4405" t="str">
            <v>серый</v>
          </cell>
          <cell r="G4405" t="str">
            <v>соты</v>
          </cell>
          <cell r="H4405">
            <v>11</v>
          </cell>
          <cell r="I4405">
            <v>0</v>
          </cell>
          <cell r="J4405">
            <v>0</v>
          </cell>
          <cell r="K4405">
            <v>0</v>
          </cell>
        </row>
        <row r="4406">
          <cell r="A4406" t="str">
            <v>LODKA_L+Инзер+350 V++grey+11</v>
          </cell>
          <cell r="B4406" t="str">
            <v>Лодка INZER 350 V</v>
          </cell>
          <cell r="C4406">
            <v>0</v>
          </cell>
          <cell r="D4406">
            <v>0</v>
          </cell>
          <cell r="E4406" t="str">
            <v>лодка</v>
          </cell>
          <cell r="F4406" t="str">
            <v>серый</v>
          </cell>
          <cell r="G4406" t="str">
            <v>соты</v>
          </cell>
          <cell r="H4406">
            <v>11</v>
          </cell>
          <cell r="I4406">
            <v>0</v>
          </cell>
          <cell r="J4406">
            <v>0</v>
          </cell>
          <cell r="K4406">
            <v>0</v>
          </cell>
        </row>
        <row r="4407">
          <cell r="A4407" t="str">
            <v>LODKA_S+Кайман+ N330++grey+11</v>
          </cell>
          <cell r="B4407" t="str">
            <v>Лодка CAYMAN N330</v>
          </cell>
          <cell r="C4407">
            <v>0</v>
          </cell>
          <cell r="D4407">
            <v>0</v>
          </cell>
          <cell r="E4407" t="str">
            <v>лодка</v>
          </cell>
          <cell r="F4407" t="str">
            <v>серый</v>
          </cell>
          <cell r="G4407" t="str">
            <v>соты</v>
          </cell>
          <cell r="H4407">
            <v>11</v>
          </cell>
          <cell r="I4407">
            <v>0</v>
          </cell>
          <cell r="J4407">
            <v>0</v>
          </cell>
          <cell r="K4407">
            <v>0</v>
          </cell>
        </row>
        <row r="4408">
          <cell r="A4408" t="str">
            <v>LODKA_L+Компас+400++grey+11</v>
          </cell>
          <cell r="B4408" t="str">
            <v>Лодка KOMPAS 400</v>
          </cell>
          <cell r="C4408">
            <v>0</v>
          </cell>
          <cell r="D4408">
            <v>0</v>
          </cell>
          <cell r="E4408" t="str">
            <v>лодка</v>
          </cell>
          <cell r="F4408" t="str">
            <v>серый</v>
          </cell>
          <cell r="G4408" t="str">
            <v>соты</v>
          </cell>
          <cell r="H4408">
            <v>11</v>
          </cell>
          <cell r="I4408">
            <v>0</v>
          </cell>
          <cell r="J4408">
            <v>0</v>
          </cell>
          <cell r="K4408">
            <v>0</v>
          </cell>
        </row>
        <row r="4409">
          <cell r="A4409" t="str">
            <v>LODKA_XL+Корсар+Комбат 380 ПРО++grey+11</v>
          </cell>
          <cell r="B4409" t="str">
            <v>Лодка KORSAR KOMBAT 380 PRO</v>
          </cell>
          <cell r="C4409">
            <v>0</v>
          </cell>
          <cell r="D4409">
            <v>0</v>
          </cell>
          <cell r="E4409" t="str">
            <v>лодка</v>
          </cell>
          <cell r="F4409" t="str">
            <v>серый</v>
          </cell>
          <cell r="G4409" t="str">
            <v>соты</v>
          </cell>
          <cell r="H4409">
            <v>11</v>
          </cell>
          <cell r="I4409">
            <v>0</v>
          </cell>
          <cell r="J4409">
            <v>0</v>
          </cell>
          <cell r="K4409">
            <v>0</v>
          </cell>
        </row>
        <row r="4410">
          <cell r="A4410" t="str">
            <v>LODKA_S+Магнум+3_00++black+2</v>
          </cell>
          <cell r="B4410" t="str">
            <v>Лодка MAGNUM 300</v>
          </cell>
          <cell r="C4410">
            <v>0</v>
          </cell>
          <cell r="D4410">
            <v>0</v>
          </cell>
          <cell r="E4410" t="str">
            <v>лодка</v>
          </cell>
          <cell r="F4410" t="str">
            <v>черный</v>
          </cell>
          <cell r="G4410" t="str">
            <v>соты</v>
          </cell>
          <cell r="H4410">
            <v>2</v>
          </cell>
          <cell r="I4410">
            <v>0</v>
          </cell>
          <cell r="J4410">
            <v>0</v>
          </cell>
          <cell r="K4410">
            <v>0</v>
          </cell>
        </row>
        <row r="4411">
          <cell r="A4411" t="str">
            <v>LODKA_S+Магнум+300_++grey+11</v>
          </cell>
          <cell r="B4411" t="str">
            <v>Лодка MAGNUM 300</v>
          </cell>
          <cell r="C4411">
            <v>0</v>
          </cell>
          <cell r="D4411">
            <v>0</v>
          </cell>
          <cell r="E4411" t="str">
            <v>лодка</v>
          </cell>
          <cell r="F4411" t="str">
            <v>серый</v>
          </cell>
          <cell r="G4411" t="str">
            <v>соты</v>
          </cell>
          <cell r="H4411">
            <v>11</v>
          </cell>
          <cell r="I4411">
            <v>0</v>
          </cell>
          <cell r="J4411">
            <v>0</v>
          </cell>
          <cell r="K4411">
            <v>0</v>
          </cell>
        </row>
        <row r="4412">
          <cell r="A4412" t="str">
            <v>LODKA_S+Магнум+300++black+2</v>
          </cell>
          <cell r="B4412" t="str">
            <v>Лодка MAGNUM 300</v>
          </cell>
          <cell r="C4412">
            <v>0</v>
          </cell>
          <cell r="D4412">
            <v>0</v>
          </cell>
          <cell r="E4412" t="str">
            <v>лодка</v>
          </cell>
          <cell r="F4412" t="str">
            <v>черный</v>
          </cell>
          <cell r="G4412" t="str">
            <v>соты</v>
          </cell>
          <cell r="H4412">
            <v>2</v>
          </cell>
          <cell r="I4412">
            <v>0</v>
          </cell>
          <cell r="J4412">
            <v>0</v>
          </cell>
          <cell r="K4412">
            <v>0</v>
          </cell>
        </row>
        <row r="4413">
          <cell r="A4413" t="str">
            <v>LODKA_S+Магнум+300++grey+11</v>
          </cell>
          <cell r="B4413" t="str">
            <v>Лодка MAGNUM 300</v>
          </cell>
          <cell r="C4413">
            <v>0</v>
          </cell>
          <cell r="D4413">
            <v>0</v>
          </cell>
          <cell r="E4413" t="str">
            <v>лодка</v>
          </cell>
          <cell r="F4413" t="str">
            <v>серый</v>
          </cell>
          <cell r="G4413" t="str">
            <v>соты</v>
          </cell>
          <cell r="H4413">
            <v>11</v>
          </cell>
          <cell r="I4413">
            <v>0</v>
          </cell>
          <cell r="J4413">
            <v>0</v>
          </cell>
          <cell r="K4413">
            <v>0</v>
          </cell>
        </row>
        <row r="4414">
          <cell r="A4414" t="str">
            <v>LODKA_M+Марлин+320 SLK++grey+11</v>
          </cell>
          <cell r="B4414" t="str">
            <v>Лодка MARLIN 320 SLK</v>
          </cell>
          <cell r="C4414">
            <v>0</v>
          </cell>
          <cell r="D4414">
            <v>0</v>
          </cell>
          <cell r="E4414" t="str">
            <v>лодка</v>
          </cell>
          <cell r="F4414" t="str">
            <v>серый</v>
          </cell>
          <cell r="G4414" t="str">
            <v>соты</v>
          </cell>
          <cell r="H4414">
            <v>11</v>
          </cell>
          <cell r="I4414">
            <v>0</v>
          </cell>
          <cell r="J4414">
            <v>0</v>
          </cell>
          <cell r="K4414">
            <v>0</v>
          </cell>
        </row>
        <row r="4415">
          <cell r="A4415" t="str">
            <v>LODKA_M+Марлин+330_++grey+11</v>
          </cell>
          <cell r="B4415" t="str">
            <v>Лодка MARLIN 330</v>
          </cell>
          <cell r="C4415">
            <v>0</v>
          </cell>
          <cell r="D4415">
            <v>0</v>
          </cell>
          <cell r="E4415" t="str">
            <v>лодка</v>
          </cell>
          <cell r="F4415" t="str">
            <v>серый</v>
          </cell>
          <cell r="G4415" t="str">
            <v>соты</v>
          </cell>
          <cell r="H4415">
            <v>11</v>
          </cell>
          <cell r="I4415">
            <v>0</v>
          </cell>
          <cell r="J4415">
            <v>0</v>
          </cell>
          <cell r="K4415">
            <v>0</v>
          </cell>
        </row>
        <row r="4416">
          <cell r="A4416" t="str">
            <v>LODKA_M+Марлин+330++grey+11</v>
          </cell>
          <cell r="B4416" t="str">
            <v>Лодка MARLIN 330</v>
          </cell>
          <cell r="C4416">
            <v>0</v>
          </cell>
          <cell r="D4416">
            <v>0</v>
          </cell>
          <cell r="E4416" t="str">
            <v>лодка</v>
          </cell>
          <cell r="F4416" t="str">
            <v>серый</v>
          </cell>
          <cell r="G4416" t="str">
            <v>соты</v>
          </cell>
          <cell r="H4416">
            <v>11</v>
          </cell>
          <cell r="I4416">
            <v>0</v>
          </cell>
          <cell r="J4416">
            <v>0</v>
          </cell>
          <cell r="K4416">
            <v>0</v>
          </cell>
        </row>
        <row r="4417">
          <cell r="A4417" t="str">
            <v>LODKA_L+Марлин+340++grey+11</v>
          </cell>
          <cell r="B4417" t="str">
            <v>Лодка MARLIN 340</v>
          </cell>
          <cell r="C4417">
            <v>0</v>
          </cell>
          <cell r="D4417">
            <v>0</v>
          </cell>
          <cell r="E4417" t="str">
            <v>лодка</v>
          </cell>
          <cell r="F4417" t="str">
            <v>серый</v>
          </cell>
          <cell r="G4417" t="str">
            <v>соты</v>
          </cell>
          <cell r="H4417">
            <v>11</v>
          </cell>
          <cell r="I4417">
            <v>0</v>
          </cell>
          <cell r="J4417">
            <v>0</v>
          </cell>
          <cell r="K4417">
            <v>0</v>
          </cell>
        </row>
        <row r="4418">
          <cell r="A4418" t="str">
            <v>LODKA_XL+Марлин+360++grey+11</v>
          </cell>
          <cell r="B4418" t="str">
            <v>Лодка MARLIN 360</v>
          </cell>
          <cell r="C4418">
            <v>0</v>
          </cell>
          <cell r="D4418">
            <v>0</v>
          </cell>
          <cell r="E4418" t="str">
            <v>лодка</v>
          </cell>
          <cell r="F4418" t="str">
            <v>серый</v>
          </cell>
          <cell r="G4418" t="str">
            <v>соты</v>
          </cell>
          <cell r="H4418">
            <v>11</v>
          </cell>
          <cell r="I4418">
            <v>0</v>
          </cell>
          <cell r="J4418">
            <v>0</v>
          </cell>
          <cell r="K4418">
            <v>0</v>
          </cell>
        </row>
        <row r="4419">
          <cell r="A4419" t="str">
            <v>LODKA_M+Мишимо+3500++grey+11</v>
          </cell>
          <cell r="B4419" t="str">
            <v>Лодка MISHIMO 3500</v>
          </cell>
          <cell r="C4419">
            <v>0</v>
          </cell>
          <cell r="D4419">
            <v>0</v>
          </cell>
          <cell r="E4419" t="str">
            <v>лодка</v>
          </cell>
          <cell r="F4419" t="str">
            <v>серый</v>
          </cell>
          <cell r="G4419" t="str">
            <v>соты</v>
          </cell>
          <cell r="H4419">
            <v>11</v>
          </cell>
          <cell r="I4419">
            <v>0</v>
          </cell>
          <cell r="J4419">
            <v>0</v>
          </cell>
          <cell r="K4419">
            <v>0</v>
          </cell>
        </row>
        <row r="4420">
          <cell r="A4420" t="str">
            <v>LODKA_XL+Мишимо+400 ПРО++grey+11</v>
          </cell>
          <cell r="B4420" t="str">
            <v>Лодка MISHIMO 400 PRO</v>
          </cell>
          <cell r="C4420">
            <v>0</v>
          </cell>
          <cell r="D4420">
            <v>0</v>
          </cell>
          <cell r="E4420" t="str">
            <v>лодка</v>
          </cell>
          <cell r="F4420" t="str">
            <v>серый</v>
          </cell>
          <cell r="G4420" t="str">
            <v>соты</v>
          </cell>
          <cell r="H4420">
            <v>11</v>
          </cell>
          <cell r="I4420">
            <v>0</v>
          </cell>
          <cell r="J4420">
            <v>0</v>
          </cell>
          <cell r="K4420">
            <v>0</v>
          </cell>
        </row>
        <row r="4421">
          <cell r="A4421" t="str">
            <v>LODKA_XXL+Мишимо+Рапид 380 PRO++grey+11</v>
          </cell>
          <cell r="B4421" t="str">
            <v>Лодка MISHIMO RAPID 380 PRO</v>
          </cell>
          <cell r="C4421">
            <v>0</v>
          </cell>
          <cell r="D4421">
            <v>0</v>
          </cell>
          <cell r="E4421" t="str">
            <v>лодка</v>
          </cell>
          <cell r="F4421" t="str">
            <v>серый</v>
          </cell>
          <cell r="G4421" t="str">
            <v>соты</v>
          </cell>
          <cell r="H4421">
            <v>11</v>
          </cell>
          <cell r="I4421">
            <v>0</v>
          </cell>
          <cell r="J4421">
            <v>0</v>
          </cell>
          <cell r="K4421">
            <v>0</v>
          </cell>
        </row>
        <row r="4422">
          <cell r="A4422" t="str">
            <v>LODKA_L+Мишимо+Фэмили Лайт 390++grey+12</v>
          </cell>
          <cell r="B4422" t="str">
            <v>Лодка MISHIMO FAMILY LIGHT 390</v>
          </cell>
          <cell r="C4422">
            <v>0</v>
          </cell>
          <cell r="D4422">
            <v>0</v>
          </cell>
          <cell r="E4422" t="str">
            <v>лодка</v>
          </cell>
          <cell r="F4422" t="str">
            <v>серый</v>
          </cell>
          <cell r="G4422" t="str">
            <v>соты</v>
          </cell>
          <cell r="H4422">
            <v>12</v>
          </cell>
          <cell r="I4422">
            <v>0</v>
          </cell>
          <cell r="J4422">
            <v>0</v>
          </cell>
          <cell r="K4422">
            <v>0</v>
          </cell>
        </row>
        <row r="4423">
          <cell r="A4423" t="str">
            <v>LODKA_XXL+Мишимо+Фэмили Лайт 430++grey+11</v>
          </cell>
          <cell r="B4423" t="str">
            <v>Лодка MISHIMO FAMILY LIGHT 430 </v>
          </cell>
          <cell r="C4423">
            <v>0</v>
          </cell>
          <cell r="D4423">
            <v>0</v>
          </cell>
          <cell r="E4423" t="str">
            <v>лодка</v>
          </cell>
          <cell r="F4423" t="str">
            <v>серый</v>
          </cell>
          <cell r="G4423" t="str">
            <v>соты</v>
          </cell>
          <cell r="H4423">
            <v>11</v>
          </cell>
          <cell r="I4423">
            <v>0</v>
          </cell>
          <cell r="J4423">
            <v>0</v>
          </cell>
          <cell r="K4423">
            <v>0</v>
          </cell>
        </row>
        <row r="4424">
          <cell r="A4424" t="str">
            <v>LODKA_L+Мишимо+Фэмили Про 370++black+11</v>
          </cell>
          <cell r="B4424" t="str">
            <v>Лодка MISHIMO FAMILY PRO 370</v>
          </cell>
          <cell r="C4424">
            <v>0</v>
          </cell>
          <cell r="D4424">
            <v>0</v>
          </cell>
          <cell r="E4424" t="str">
            <v>лодка</v>
          </cell>
          <cell r="F4424" t="str">
            <v>черный</v>
          </cell>
          <cell r="G4424" t="str">
            <v>соты</v>
          </cell>
          <cell r="H4424">
            <v>11</v>
          </cell>
          <cell r="I4424">
            <v>0</v>
          </cell>
          <cell r="J4424">
            <v>0</v>
          </cell>
          <cell r="K4424">
            <v>0</v>
          </cell>
        </row>
        <row r="4425">
          <cell r="A4425" t="str">
            <v>LODKA_L+Мишимо+ФэмилиЛайт_370ФД++grey+11</v>
          </cell>
          <cell r="B4425" t="str">
            <v>Лодка MISHIMO FAMILY LIGHT 370 FD</v>
          </cell>
          <cell r="C4425">
            <v>0</v>
          </cell>
          <cell r="D4425">
            <v>0</v>
          </cell>
          <cell r="E4425" t="str">
            <v>лодка</v>
          </cell>
          <cell r="F4425" t="str">
            <v>серый</v>
          </cell>
          <cell r="G4425" t="str">
            <v>соты</v>
          </cell>
          <cell r="H4425">
            <v>11</v>
          </cell>
          <cell r="I4425">
            <v>0</v>
          </cell>
          <cell r="J4425">
            <v>0</v>
          </cell>
          <cell r="K4425">
            <v>0</v>
          </cell>
        </row>
        <row r="4426">
          <cell r="A4426" t="str">
            <v>LODKA_XXL+Навигатор+380 ПРО++grey+11</v>
          </cell>
          <cell r="B4426" t="str">
            <v>Лодка NAVIGATOR 380 R PRO</v>
          </cell>
          <cell r="C4426">
            <v>0</v>
          </cell>
          <cell r="D4426">
            <v>0</v>
          </cell>
          <cell r="E4426" t="str">
            <v>лодка</v>
          </cell>
          <cell r="F4426" t="str">
            <v>серый</v>
          </cell>
          <cell r="G4426" t="str">
            <v>соты</v>
          </cell>
          <cell r="H4426">
            <v>11</v>
          </cell>
          <cell r="I4426">
            <v>0</v>
          </cell>
          <cell r="J4426">
            <v>0</v>
          </cell>
          <cell r="K4426">
            <v>0</v>
          </cell>
        </row>
        <row r="4427">
          <cell r="A4427" t="str">
            <v>LODKA_L+Навигатор+380++grey+11</v>
          </cell>
          <cell r="B4427" t="str">
            <v>Лодка NAVIGATOR 380</v>
          </cell>
          <cell r="C4427">
            <v>0</v>
          </cell>
          <cell r="D4427">
            <v>0</v>
          </cell>
          <cell r="E4427" t="str">
            <v>лодка</v>
          </cell>
          <cell r="F4427" t="str">
            <v>серый</v>
          </cell>
          <cell r="G4427" t="str">
            <v>соты</v>
          </cell>
          <cell r="H4427">
            <v>11</v>
          </cell>
          <cell r="I4427">
            <v>0</v>
          </cell>
          <cell r="J4427">
            <v>0</v>
          </cell>
          <cell r="K4427">
            <v>0</v>
          </cell>
        </row>
        <row r="4428">
          <cell r="A4428" t="str">
            <v>LODKA_L+Навигатор+400 R Rib++grey+11</v>
          </cell>
          <cell r="B4428" t="str">
            <v xml:space="preserve">Лодка NAVIGATOR 400R RIB </v>
          </cell>
          <cell r="C4428">
            <v>0</v>
          </cell>
          <cell r="D4428">
            <v>0</v>
          </cell>
          <cell r="E4428" t="str">
            <v>лодка</v>
          </cell>
          <cell r="F4428" t="str">
            <v>серый</v>
          </cell>
          <cell r="G4428" t="str">
            <v>соты</v>
          </cell>
          <cell r="H4428">
            <v>11</v>
          </cell>
          <cell r="I4428">
            <v>0</v>
          </cell>
          <cell r="J4428">
            <v>0</v>
          </cell>
          <cell r="K4428">
            <v>0</v>
          </cell>
        </row>
        <row r="4429">
          <cell r="A4429" t="str">
            <v>LODKA_S+Навигатор+450R rib++grey+12</v>
          </cell>
          <cell r="B4429" t="str">
            <v>Лодка NAVIGATOR 450 R, rib</v>
          </cell>
          <cell r="C4429">
            <v>0</v>
          </cell>
          <cell r="D4429">
            <v>0</v>
          </cell>
          <cell r="E4429" t="str">
            <v>лодка</v>
          </cell>
          <cell r="F4429" t="str">
            <v>серый</v>
          </cell>
          <cell r="G4429" t="str">
            <v>соты</v>
          </cell>
          <cell r="H4429">
            <v>12</v>
          </cell>
          <cell r="I4429">
            <v>0</v>
          </cell>
          <cell r="J4429">
            <v>0</v>
          </cell>
          <cell r="K4429">
            <v>0</v>
          </cell>
        </row>
        <row r="4430">
          <cell r="A4430" t="str">
            <v>LODKA_S+Нордик+310++grey+11</v>
          </cell>
          <cell r="B4430" t="str">
            <v>Лодка NORDIK 310</v>
          </cell>
          <cell r="C4430">
            <v>0</v>
          </cell>
          <cell r="D4430">
            <v>0</v>
          </cell>
          <cell r="E4430" t="str">
            <v>лодка</v>
          </cell>
          <cell r="F4430" t="str">
            <v>серый</v>
          </cell>
          <cell r="G4430" t="str">
            <v>соты</v>
          </cell>
          <cell r="H4430">
            <v>11</v>
          </cell>
          <cell r="I4430">
            <v>0</v>
          </cell>
          <cell r="J4430">
            <v>0</v>
          </cell>
          <cell r="K4430" t="str">
            <v>есть вырезы под стрингеры</v>
          </cell>
        </row>
        <row r="4431">
          <cell r="A4431" t="str">
            <v>LODKA_S+Орка+325++grey+11</v>
          </cell>
          <cell r="B4431" t="str">
            <v>Лодка ORCA 325</v>
          </cell>
          <cell r="C4431">
            <v>0</v>
          </cell>
          <cell r="D4431">
            <v>0</v>
          </cell>
          <cell r="E4431" t="str">
            <v>лодка</v>
          </cell>
          <cell r="F4431" t="str">
            <v>серый</v>
          </cell>
          <cell r="G4431" t="str">
            <v>соты</v>
          </cell>
          <cell r="H4431">
            <v>11</v>
          </cell>
          <cell r="I4431">
            <v>0</v>
          </cell>
          <cell r="J4431">
            <v>0</v>
          </cell>
          <cell r="K4431">
            <v>0</v>
          </cell>
        </row>
        <row r="4432">
          <cell r="A4432" t="str">
            <v>LODKA_L+Орка+360 НД (увеличенный баллон)++grey+11</v>
          </cell>
          <cell r="B4432" t="str">
            <v>Лодка ORCA 360</v>
          </cell>
          <cell r="C4432">
            <v>0</v>
          </cell>
          <cell r="D4432">
            <v>0</v>
          </cell>
          <cell r="E4432" t="str">
            <v>лодка</v>
          </cell>
          <cell r="F4432" t="str">
            <v>серый</v>
          </cell>
          <cell r="G4432" t="str">
            <v>соты</v>
          </cell>
          <cell r="H4432">
            <v>11</v>
          </cell>
          <cell r="I4432">
            <v>0</v>
          </cell>
          <cell r="J4432">
            <v>0</v>
          </cell>
          <cell r="K4432">
            <v>0</v>
          </cell>
        </row>
        <row r="4433">
          <cell r="A4433" t="str">
            <v>LODKA_L+Орка+380 НД++grey+16</v>
          </cell>
          <cell r="B4433" t="str">
            <v>Лодка ORCA 380</v>
          </cell>
          <cell r="C4433">
            <v>0</v>
          </cell>
          <cell r="D4433">
            <v>0</v>
          </cell>
          <cell r="E4433" t="str">
            <v>лодка</v>
          </cell>
          <cell r="F4433" t="str">
            <v>серый</v>
          </cell>
          <cell r="G4433" t="str">
            <v>соты</v>
          </cell>
          <cell r="H4433">
            <v>16</v>
          </cell>
          <cell r="I4433">
            <v>0</v>
          </cell>
          <cell r="J4433">
            <v>0</v>
          </cell>
          <cell r="K4433">
            <v>0</v>
          </cell>
        </row>
        <row r="4434">
          <cell r="A4434" t="str">
            <v>LODKA_L+Орка+380НД++grey+11</v>
          </cell>
          <cell r="B4434" t="str">
            <v>Лодка ORCA 380</v>
          </cell>
          <cell r="C4434">
            <v>0</v>
          </cell>
          <cell r="D4434">
            <v>0</v>
          </cell>
          <cell r="E4434" t="str">
            <v>лодка</v>
          </cell>
          <cell r="F4434" t="str">
            <v>серый</v>
          </cell>
          <cell r="G4434" t="str">
            <v>соты</v>
          </cell>
          <cell r="H4434">
            <v>11</v>
          </cell>
          <cell r="I4434">
            <v>0</v>
          </cell>
          <cell r="J4434">
            <v>0</v>
          </cell>
          <cell r="K4434">
            <v>0</v>
          </cell>
        </row>
        <row r="4435">
          <cell r="A4435" t="str">
            <v>LODKA_XL+Орка+400 НД++black+11</v>
          </cell>
          <cell r="B4435" t="str">
            <v>Лодка ORCA 400</v>
          </cell>
          <cell r="C4435">
            <v>0</v>
          </cell>
          <cell r="D4435">
            <v>0</v>
          </cell>
          <cell r="E4435" t="str">
            <v>лодка</v>
          </cell>
          <cell r="F4435" t="str">
            <v>черный</v>
          </cell>
          <cell r="G4435" t="str">
            <v>соты</v>
          </cell>
          <cell r="H4435">
            <v>11</v>
          </cell>
          <cell r="I4435">
            <v>0</v>
          </cell>
          <cell r="J4435">
            <v>0</v>
          </cell>
          <cell r="K4435">
            <v>0</v>
          </cell>
        </row>
        <row r="4436">
          <cell r="A4436" t="str">
            <v>LODKA_XL+Орка+400_НД++black+11</v>
          </cell>
          <cell r="B4436" t="str">
            <v>Лодка ORCA 400</v>
          </cell>
          <cell r="C4436">
            <v>0</v>
          </cell>
          <cell r="D4436">
            <v>0</v>
          </cell>
          <cell r="E4436" t="str">
            <v>лодка</v>
          </cell>
          <cell r="F4436" t="str">
            <v>черный</v>
          </cell>
          <cell r="G4436" t="str">
            <v>соты</v>
          </cell>
          <cell r="H4436">
            <v>11</v>
          </cell>
          <cell r="I4436">
            <v>0</v>
          </cell>
          <cell r="J4436">
            <v>0</v>
          </cell>
          <cell r="K4436">
            <v>0</v>
          </cell>
        </row>
        <row r="4437">
          <cell r="A4437" t="str">
            <v>LODKA_XL+Орка+420 НД++grey+2</v>
          </cell>
          <cell r="B4437" t="str">
            <v>Лодка ORCA 420</v>
          </cell>
          <cell r="C4437">
            <v>0</v>
          </cell>
          <cell r="D4437">
            <v>0</v>
          </cell>
          <cell r="E4437" t="str">
            <v>лодка</v>
          </cell>
          <cell r="F4437" t="str">
            <v>серый</v>
          </cell>
          <cell r="G4437" t="str">
            <v>соты</v>
          </cell>
          <cell r="H4437">
            <v>2</v>
          </cell>
          <cell r="I4437">
            <v>0</v>
          </cell>
          <cell r="J4437">
            <v>0</v>
          </cell>
          <cell r="K4437">
            <v>0</v>
          </cell>
        </row>
        <row r="4438">
          <cell r="A4438" t="str">
            <v>LODKA_XXL+Орка+420_GT++grey+2</v>
          </cell>
          <cell r="B4438" t="str">
            <v>Лодка ORCA GT 420</v>
          </cell>
          <cell r="C4438">
            <v>0</v>
          </cell>
          <cell r="D4438">
            <v>0</v>
          </cell>
          <cell r="E4438" t="str">
            <v>лодка</v>
          </cell>
          <cell r="F4438" t="str">
            <v>серый</v>
          </cell>
          <cell r="G4438" t="str">
            <v>соты</v>
          </cell>
          <cell r="H4438">
            <v>2</v>
          </cell>
          <cell r="I4438">
            <v>0</v>
          </cell>
          <cell r="J4438">
            <v>0</v>
          </cell>
          <cell r="K4438" t="str">
            <v>GranTourismo</v>
          </cell>
        </row>
        <row r="4439">
          <cell r="A4439" t="str">
            <v>LODKA_L+Пилот+340++grey+11</v>
          </cell>
          <cell r="B4439" t="str">
            <v>Лодка PILOT 340</v>
          </cell>
          <cell r="C4439">
            <v>0</v>
          </cell>
          <cell r="D4439">
            <v>0</v>
          </cell>
          <cell r="E4439" t="str">
            <v>лодка</v>
          </cell>
          <cell r="F4439" t="str">
            <v>серый</v>
          </cell>
          <cell r="G4439" t="str">
            <v>соты</v>
          </cell>
          <cell r="H4439">
            <v>11</v>
          </cell>
          <cell r="I4439">
            <v>0</v>
          </cell>
          <cell r="J4439">
            <v>0</v>
          </cell>
          <cell r="K4439">
            <v>0</v>
          </cell>
        </row>
        <row r="4440">
          <cell r="A4440" t="str">
            <v>LODKA_L+Полар Берд+340 М++grey+11</v>
          </cell>
          <cell r="B4440" t="str">
            <v>Лодка POLAR BIRD 340 М</v>
          </cell>
          <cell r="C4440">
            <v>0</v>
          </cell>
          <cell r="D4440">
            <v>0</v>
          </cell>
          <cell r="E4440" t="str">
            <v>лодка</v>
          </cell>
          <cell r="F4440" t="str">
            <v>серый</v>
          </cell>
          <cell r="G4440" t="str">
            <v>соты</v>
          </cell>
          <cell r="H4440">
            <v>11</v>
          </cell>
          <cell r="I4440">
            <v>0</v>
          </cell>
          <cell r="J4440">
            <v>0</v>
          </cell>
          <cell r="K4440">
            <v>0</v>
          </cell>
        </row>
        <row r="4441">
          <cell r="A4441" t="str">
            <v>LODKA_L+Полар Берд+340_М++grey+11</v>
          </cell>
          <cell r="B4441" t="str">
            <v>Лодка POLAR BIRD 340 М</v>
          </cell>
          <cell r="C4441">
            <v>0</v>
          </cell>
          <cell r="D4441">
            <v>0</v>
          </cell>
          <cell r="E4441" t="str">
            <v>лодка</v>
          </cell>
          <cell r="F4441" t="str">
            <v>серый</v>
          </cell>
          <cell r="G4441" t="str">
            <v>соты</v>
          </cell>
          <cell r="H4441">
            <v>11</v>
          </cell>
          <cell r="I4441">
            <v>0</v>
          </cell>
          <cell r="J4441">
            <v>0</v>
          </cell>
          <cell r="K4441">
            <v>0</v>
          </cell>
        </row>
        <row r="4442">
          <cell r="A4442" t="str">
            <v>LODKA_L+Полар Берд+360 М++grey+12</v>
          </cell>
          <cell r="B4442" t="str">
            <v>Лодка POLAR BIRD 360 М</v>
          </cell>
          <cell r="C4442">
            <v>0</v>
          </cell>
          <cell r="D4442">
            <v>0</v>
          </cell>
          <cell r="E4442" t="str">
            <v>лодка</v>
          </cell>
          <cell r="F4442" t="str">
            <v>серый</v>
          </cell>
          <cell r="G4442" t="str">
            <v>соты</v>
          </cell>
          <cell r="H4442">
            <v>12</v>
          </cell>
          <cell r="I4442">
            <v>0</v>
          </cell>
          <cell r="J4442">
            <v>0</v>
          </cell>
          <cell r="K4442">
            <v>0</v>
          </cell>
        </row>
        <row r="4443">
          <cell r="A4443" t="str">
            <v>LODKA_L+Полар Берд+360_М++grey+12</v>
          </cell>
          <cell r="B4443" t="str">
            <v>Лодка POLAR BIRD 360 М</v>
          </cell>
          <cell r="C4443">
            <v>0</v>
          </cell>
          <cell r="D4443">
            <v>0</v>
          </cell>
          <cell r="E4443" t="str">
            <v>лодка</v>
          </cell>
          <cell r="F4443" t="str">
            <v>серый</v>
          </cell>
          <cell r="G4443" t="str">
            <v>соты</v>
          </cell>
          <cell r="H4443">
            <v>12</v>
          </cell>
          <cell r="I4443">
            <v>0</v>
          </cell>
          <cell r="J4443">
            <v>0</v>
          </cell>
          <cell r="K4443">
            <v>0</v>
          </cell>
        </row>
        <row r="4444">
          <cell r="A4444" t="str">
            <v>LODKA_XL+Полар Берд+385М_++grey+11</v>
          </cell>
          <cell r="B4444" t="str">
            <v>Лодка POLAR BIRD 385 М</v>
          </cell>
          <cell r="C4444">
            <v>0</v>
          </cell>
          <cell r="D4444">
            <v>0</v>
          </cell>
          <cell r="E4444" t="str">
            <v>лодка</v>
          </cell>
          <cell r="F4444" t="str">
            <v>серый</v>
          </cell>
          <cell r="G4444" t="str">
            <v>соты</v>
          </cell>
          <cell r="H4444">
            <v>11</v>
          </cell>
          <cell r="I4444">
            <v>0</v>
          </cell>
          <cell r="J4444">
            <v>0</v>
          </cell>
          <cell r="K4444">
            <v>0</v>
          </cell>
        </row>
        <row r="4445">
          <cell r="A4445" t="str">
            <v>LODKA_XXL+Полар Берд+400 Е EAGL++grey+11</v>
          </cell>
          <cell r="B4445" t="str">
            <v>Лодка POLAR BIRD 400 E EAGL</v>
          </cell>
          <cell r="C4445">
            <v>0</v>
          </cell>
          <cell r="D4445">
            <v>0</v>
          </cell>
          <cell r="E4445" t="str">
            <v>лодка</v>
          </cell>
          <cell r="F4445" t="str">
            <v>серый</v>
          </cell>
          <cell r="G4445" t="str">
            <v>соты</v>
          </cell>
          <cell r="H4445">
            <v>11</v>
          </cell>
          <cell r="I4445">
            <v>0</v>
          </cell>
          <cell r="J4445">
            <v>0</v>
          </cell>
          <cell r="K4445">
            <v>0</v>
          </cell>
        </row>
        <row r="4446">
          <cell r="A4446" t="str">
            <v>LODKA_XXL+Посейдон+Антей 400++grey+11</v>
          </cell>
          <cell r="B4446" t="str">
            <v>Лодка POSEIDON ANTEY 400</v>
          </cell>
          <cell r="C4446">
            <v>0</v>
          </cell>
          <cell r="D4446">
            <v>0</v>
          </cell>
          <cell r="E4446" t="str">
            <v>лодка</v>
          </cell>
          <cell r="F4446" t="str">
            <v>серый</v>
          </cell>
          <cell r="G4446" t="str">
            <v>соты</v>
          </cell>
          <cell r="H4446">
            <v>11</v>
          </cell>
          <cell r="I4446">
            <v>0</v>
          </cell>
          <cell r="J4446">
            <v>0</v>
          </cell>
          <cell r="K4446">
            <v>0</v>
          </cell>
        </row>
        <row r="4447">
          <cell r="A4447" t="str">
            <v>LODKA_XL+Посейдон+Касатка 385++grey+11</v>
          </cell>
          <cell r="B4447" t="str">
            <v>Лодка POSEIDON KASATKA 385</v>
          </cell>
          <cell r="C4447">
            <v>0</v>
          </cell>
          <cell r="D4447">
            <v>0</v>
          </cell>
          <cell r="E4447" t="str">
            <v>лодка</v>
          </cell>
          <cell r="F4447" t="str">
            <v>серый</v>
          </cell>
          <cell r="G4447" t="str">
            <v>соты</v>
          </cell>
          <cell r="H4447">
            <v>11</v>
          </cell>
          <cell r="I4447">
            <v>0</v>
          </cell>
          <cell r="J4447">
            <v>0</v>
          </cell>
          <cell r="K4447">
            <v>0</v>
          </cell>
        </row>
        <row r="4448">
          <cell r="A4448" t="str">
            <v>LODKA_XXL+Прогресс+4++black+12</v>
          </cell>
          <cell r="B4448" t="str">
            <v xml:space="preserve">Лодка PROGRESS 4 </v>
          </cell>
          <cell r="C4448">
            <v>0</v>
          </cell>
          <cell r="D4448">
            <v>0</v>
          </cell>
          <cell r="E4448" t="str">
            <v>лодка</v>
          </cell>
          <cell r="F4448" t="str">
            <v>черный</v>
          </cell>
          <cell r="G4448" t="str">
            <v>соты</v>
          </cell>
          <cell r="H4448">
            <v>12</v>
          </cell>
          <cell r="I4448">
            <v>0</v>
          </cell>
          <cell r="J4448">
            <v>0</v>
          </cell>
          <cell r="K4448">
            <v>0</v>
          </cell>
        </row>
        <row r="4449">
          <cell r="A4449" t="str">
            <v>LODKA_L+Профмарин+390_AIR++grey+11</v>
          </cell>
          <cell r="B4449" t="str">
            <v>Лодка PROFMARINE 390 AIR</v>
          </cell>
          <cell r="C4449">
            <v>0</v>
          </cell>
          <cell r="D4449">
            <v>0</v>
          </cell>
          <cell r="E4449" t="str">
            <v>лодка</v>
          </cell>
          <cell r="F4449" t="str">
            <v>серый</v>
          </cell>
          <cell r="G4449" t="str">
            <v>соты</v>
          </cell>
          <cell r="H4449">
            <v>11</v>
          </cell>
          <cell r="I4449">
            <v>0</v>
          </cell>
          <cell r="J4449">
            <v>0</v>
          </cell>
          <cell r="K4449">
            <v>0</v>
          </cell>
        </row>
        <row r="4450">
          <cell r="A4450" t="str">
            <v>LODKA_XL+Профмарин+400_Эир++grey+11</v>
          </cell>
          <cell r="B4450" t="str">
            <v>Лодка PROFMARINE 400 AIR FB</v>
          </cell>
          <cell r="C4450">
            <v>0</v>
          </cell>
          <cell r="D4450">
            <v>0</v>
          </cell>
          <cell r="E4450" t="str">
            <v>лодка</v>
          </cell>
          <cell r="F4450" t="str">
            <v>серый</v>
          </cell>
          <cell r="G4450" t="str">
            <v>соты</v>
          </cell>
          <cell r="H4450">
            <v>11</v>
          </cell>
          <cell r="I4450">
            <v>0</v>
          </cell>
          <cell r="J4450">
            <v>0</v>
          </cell>
          <cell r="K4450">
            <v>0</v>
          </cell>
        </row>
        <row r="4451">
          <cell r="A4451" t="str">
            <v>LODKA_S+ПрофМарин+PM330AIR++grey+11</v>
          </cell>
          <cell r="B4451" t="str">
            <v>Лодка PROFMARINE PM 330 AIR</v>
          </cell>
          <cell r="C4451">
            <v>0</v>
          </cell>
          <cell r="D4451">
            <v>0</v>
          </cell>
          <cell r="E4451" t="str">
            <v>лодка</v>
          </cell>
          <cell r="F4451" t="str">
            <v>серый</v>
          </cell>
          <cell r="G4451" t="str">
            <v>соты</v>
          </cell>
          <cell r="H4451">
            <v>11</v>
          </cell>
          <cell r="I4451">
            <v>0</v>
          </cell>
          <cell r="J4451">
            <v>0</v>
          </cell>
          <cell r="K4451">
            <v>0</v>
          </cell>
        </row>
        <row r="4452">
          <cell r="A4452" t="str">
            <v>LODKA_L+Ракета+380 РЛ++grey+11</v>
          </cell>
          <cell r="B4452" t="str">
            <v xml:space="preserve">Лодка RAKETA 380 РЛ </v>
          </cell>
          <cell r="C4452">
            <v>0</v>
          </cell>
          <cell r="D4452">
            <v>0</v>
          </cell>
          <cell r="E4452" t="str">
            <v>лодка</v>
          </cell>
          <cell r="F4452" t="str">
            <v>серый</v>
          </cell>
          <cell r="G4452" t="str">
            <v>соты</v>
          </cell>
          <cell r="H4452">
            <v>11</v>
          </cell>
          <cell r="I4452">
            <v>0</v>
          </cell>
          <cell r="J4452">
            <v>0</v>
          </cell>
          <cell r="K4452">
            <v>0</v>
          </cell>
        </row>
        <row r="4453">
          <cell r="A4453" t="str">
            <v>LODKA_L+Ракета+380_РЛ++grey+11</v>
          </cell>
          <cell r="B4453" t="str">
            <v xml:space="preserve">Лодка RAKETA 380 РЛ </v>
          </cell>
          <cell r="C4453">
            <v>0</v>
          </cell>
          <cell r="D4453">
            <v>0</v>
          </cell>
          <cell r="E4453" t="str">
            <v>лодка</v>
          </cell>
          <cell r="F4453" t="str">
            <v>серый</v>
          </cell>
          <cell r="G4453" t="str">
            <v>соты</v>
          </cell>
          <cell r="H4453">
            <v>11</v>
          </cell>
          <cell r="I4453">
            <v>0</v>
          </cell>
          <cell r="J4453">
            <v>0</v>
          </cell>
          <cell r="K4453">
            <v>0</v>
          </cell>
        </row>
        <row r="4454">
          <cell r="A4454" t="str">
            <v>LODKA_L+Ракета+РС 380++grey+8</v>
          </cell>
          <cell r="B4454" t="str">
            <v>Лодка RAKETA 380 РС</v>
          </cell>
          <cell r="C4454">
            <v>0</v>
          </cell>
          <cell r="D4454">
            <v>0</v>
          </cell>
          <cell r="E4454" t="str">
            <v>лодка</v>
          </cell>
          <cell r="F4454" t="str">
            <v>серый</v>
          </cell>
          <cell r="G4454" t="str">
            <v>соты</v>
          </cell>
          <cell r="H4454">
            <v>8</v>
          </cell>
          <cell r="I4454">
            <v>0</v>
          </cell>
          <cell r="J4454">
            <v>0</v>
          </cell>
          <cell r="K4454">
            <v>0</v>
          </cell>
        </row>
        <row r="4455">
          <cell r="A4455" t="str">
            <v>LODKA_XXXL+Риб+Rib_skyboat440 RD++grey+11</v>
          </cell>
          <cell r="B4455" t="str">
            <v>Лодка RIB SKY BOAT 440 RD</v>
          </cell>
          <cell r="C4455">
            <v>0</v>
          </cell>
          <cell r="D4455">
            <v>0</v>
          </cell>
          <cell r="E4455" t="str">
            <v>лодка</v>
          </cell>
          <cell r="F4455" t="str">
            <v>серый</v>
          </cell>
          <cell r="G4455" t="str">
            <v>соты</v>
          </cell>
          <cell r="H4455">
            <v>11</v>
          </cell>
          <cell r="I4455">
            <v>0</v>
          </cell>
          <cell r="J4455">
            <v>0</v>
          </cell>
          <cell r="K4455">
            <v>0</v>
          </cell>
        </row>
        <row r="4456">
          <cell r="A4456" t="str">
            <v>LODKA_L+Риб+Скаут_С380++grey+11</v>
          </cell>
          <cell r="B4456" t="str">
            <v xml:space="preserve">Лодка RIB SKAT С380  </v>
          </cell>
          <cell r="C4456">
            <v>0</v>
          </cell>
          <cell r="D4456">
            <v>0</v>
          </cell>
          <cell r="E4456" t="str">
            <v>лодка</v>
          </cell>
          <cell r="F4456" t="str">
            <v>серый</v>
          </cell>
          <cell r="G4456" t="str">
            <v>соты</v>
          </cell>
          <cell r="H4456">
            <v>11</v>
          </cell>
          <cell r="I4456">
            <v>0</v>
          </cell>
          <cell r="J4456">
            <v>0</v>
          </cell>
          <cell r="K4456">
            <v>0</v>
          </cell>
        </row>
        <row r="4457">
          <cell r="A4457" t="str">
            <v>LODKA_S+Риб+Фортис 430++grey+11</v>
          </cell>
          <cell r="B4457" t="str">
            <v>Лодка RIB FORTIS 430</v>
          </cell>
          <cell r="C4457">
            <v>0</v>
          </cell>
          <cell r="D4457">
            <v>0</v>
          </cell>
          <cell r="E4457" t="str">
            <v>лодка</v>
          </cell>
          <cell r="F4457" t="str">
            <v>серый</v>
          </cell>
          <cell r="G4457" t="str">
            <v>соты</v>
          </cell>
          <cell r="H4457">
            <v>11</v>
          </cell>
          <cell r="I4457">
            <v>0</v>
          </cell>
          <cell r="J4457">
            <v>0</v>
          </cell>
          <cell r="K4457">
            <v>0</v>
          </cell>
        </row>
        <row r="4458">
          <cell r="A4458" t="str">
            <v>LODKA_S+Риб+Фортис 430++grey+11</v>
          </cell>
          <cell r="B4458" t="str">
            <v>Лодка RIB FORTIS 430</v>
          </cell>
          <cell r="C4458">
            <v>0</v>
          </cell>
          <cell r="D4458">
            <v>0</v>
          </cell>
          <cell r="E4458" t="str">
            <v>лодка</v>
          </cell>
          <cell r="F4458" t="str">
            <v>серый</v>
          </cell>
          <cell r="G4458" t="str">
            <v>соты</v>
          </cell>
          <cell r="H4458">
            <v>11</v>
          </cell>
          <cell r="I4458">
            <v>0</v>
          </cell>
          <cell r="J4458">
            <v>0</v>
          </cell>
          <cell r="K4458">
            <v>0</v>
          </cell>
        </row>
        <row r="4459">
          <cell r="A4459" t="str">
            <v>LODKA_S+Риб+Фортис_430++grey+11</v>
          </cell>
          <cell r="B4459" t="str">
            <v xml:space="preserve">Лодка FORTIS 430 RIB </v>
          </cell>
          <cell r="C4459">
            <v>0</v>
          </cell>
          <cell r="D4459">
            <v>0</v>
          </cell>
          <cell r="E4459" t="str">
            <v>лодка</v>
          </cell>
          <cell r="F4459" t="str">
            <v>серый</v>
          </cell>
          <cell r="G4459" t="str">
            <v xml:space="preserve">соты </v>
          </cell>
          <cell r="H4459">
            <v>11</v>
          </cell>
          <cell r="I4459">
            <v>0</v>
          </cell>
          <cell r="J4459">
            <v>0</v>
          </cell>
          <cell r="K4459">
            <v>0</v>
          </cell>
        </row>
        <row r="4460">
          <cell r="A4460" t="str">
            <v>LODKA_L+Ривер Боатс+ RB_350TTAL++grey+11</v>
          </cell>
          <cell r="B4460" t="str">
            <v>Лодка RIVER BOATS RB 350 AL</v>
          </cell>
          <cell r="C4460">
            <v>0</v>
          </cell>
          <cell r="D4460">
            <v>0</v>
          </cell>
          <cell r="E4460" t="str">
            <v>лодка</v>
          </cell>
          <cell r="F4460" t="str">
            <v>серый</v>
          </cell>
          <cell r="G4460" t="str">
            <v>соты</v>
          </cell>
          <cell r="H4460">
            <v>11</v>
          </cell>
          <cell r="I4460">
            <v>0</v>
          </cell>
          <cell r="J4460">
            <v>0</v>
          </cell>
          <cell r="K4460">
            <v>0</v>
          </cell>
        </row>
        <row r="4461">
          <cell r="A4461" t="str">
            <v>LODKA_L+Ривер Боатс+370 НДНД++black+4</v>
          </cell>
          <cell r="B4461" t="str">
            <v>Лодка RIVER BOATS 370</v>
          </cell>
          <cell r="C4461">
            <v>0</v>
          </cell>
          <cell r="D4461">
            <v>0</v>
          </cell>
          <cell r="E4461" t="str">
            <v>лодка</v>
          </cell>
          <cell r="F4461" t="str">
            <v>черный</v>
          </cell>
          <cell r="G4461" t="str">
            <v>соты</v>
          </cell>
          <cell r="H4461">
            <v>4</v>
          </cell>
          <cell r="I4461">
            <v>0</v>
          </cell>
          <cell r="J4461">
            <v>0</v>
          </cell>
          <cell r="K4461" t="str">
            <v>НДНД</v>
          </cell>
        </row>
        <row r="4462">
          <cell r="A4462" t="str">
            <v>LODKA_L+Ривер Боатс+RB_370AL++grey+11</v>
          </cell>
          <cell r="B4462" t="str">
            <v>Лодка RIVER BOATS RB 370 AL</v>
          </cell>
          <cell r="C4462">
            <v>0</v>
          </cell>
          <cell r="D4462">
            <v>0</v>
          </cell>
          <cell r="E4462" t="str">
            <v>лодка</v>
          </cell>
          <cell r="F4462" t="str">
            <v>серый</v>
          </cell>
          <cell r="G4462" t="str">
            <v>соты</v>
          </cell>
          <cell r="H4462">
            <v>11</v>
          </cell>
          <cell r="I4462">
            <v>0</v>
          </cell>
          <cell r="J4462">
            <v>0</v>
          </cell>
          <cell r="K4462" t="str">
            <v>из 2 частей</v>
          </cell>
        </row>
        <row r="4463">
          <cell r="A4463" t="str">
            <v>LODKA_L+Ривер Боатс+RB370_++grey+12</v>
          </cell>
          <cell r="B4463" t="str">
            <v>Лодка RIVER BOATS RB 370 AL</v>
          </cell>
          <cell r="C4463">
            <v>0</v>
          </cell>
          <cell r="D4463">
            <v>0</v>
          </cell>
          <cell r="E4463" t="str">
            <v>лодка</v>
          </cell>
          <cell r="F4463" t="str">
            <v>серый</v>
          </cell>
          <cell r="G4463" t="str">
            <v>соты</v>
          </cell>
          <cell r="H4463">
            <v>12</v>
          </cell>
          <cell r="I4463">
            <v>0</v>
          </cell>
          <cell r="J4463">
            <v>0</v>
          </cell>
          <cell r="K4463" t="str">
            <v>из 2 частей, пайол</v>
          </cell>
        </row>
        <row r="4464">
          <cell r="A4464" t="str">
            <v>LODKA_S+Ривьера+3200 СК++grey+2</v>
          </cell>
          <cell r="B4464" t="str">
            <v>Лодка RIVIERA 3200 СК</v>
          </cell>
          <cell r="C4464">
            <v>0</v>
          </cell>
          <cell r="D4464">
            <v>0</v>
          </cell>
          <cell r="E4464" t="str">
            <v>лодка</v>
          </cell>
          <cell r="F4464" t="str">
            <v>серый</v>
          </cell>
          <cell r="G4464" t="str">
            <v>соты</v>
          </cell>
          <cell r="H4464">
            <v>2</v>
          </cell>
          <cell r="I4464">
            <v>0</v>
          </cell>
          <cell r="J4464">
            <v>0</v>
          </cell>
          <cell r="K4464">
            <v>0</v>
          </cell>
        </row>
        <row r="4465">
          <cell r="A4465" t="str">
            <v>LODKA_S+Ривьера+3200_++grey+11</v>
          </cell>
          <cell r="B4465" t="str">
            <v>Лодка RIVIERA 3200</v>
          </cell>
          <cell r="C4465">
            <v>0</v>
          </cell>
          <cell r="D4465">
            <v>0</v>
          </cell>
          <cell r="E4465" t="str">
            <v>лодка</v>
          </cell>
          <cell r="F4465" t="str">
            <v>серый</v>
          </cell>
          <cell r="G4465" t="str">
            <v xml:space="preserve">соты </v>
          </cell>
          <cell r="H4465">
            <v>11</v>
          </cell>
          <cell r="I4465">
            <v>0</v>
          </cell>
          <cell r="J4465">
            <v>0</v>
          </cell>
          <cell r="K4465">
            <v>0</v>
          </cell>
        </row>
        <row r="4466">
          <cell r="A4466" t="str">
            <v>LODKA_S+Ривьера+3200++grey+13</v>
          </cell>
          <cell r="B4466" t="str">
            <v>Лодка RIVIERA 3200</v>
          </cell>
          <cell r="C4466">
            <v>0</v>
          </cell>
          <cell r="D4466">
            <v>0</v>
          </cell>
          <cell r="E4466" t="str">
            <v>лодка</v>
          </cell>
          <cell r="F4466" t="str">
            <v>серый</v>
          </cell>
          <cell r="G4466" t="str">
            <v xml:space="preserve">соты </v>
          </cell>
          <cell r="H4466">
            <v>13</v>
          </cell>
          <cell r="I4466">
            <v>0</v>
          </cell>
          <cell r="J4466">
            <v>0</v>
          </cell>
          <cell r="K4466">
            <v>0</v>
          </cell>
        </row>
        <row r="4467">
          <cell r="A4467" t="str">
            <v>LODKA_L+Ривьера+3600 СК Компакт++grey+11</v>
          </cell>
          <cell r="B4467" t="str">
            <v>Лодка RIVIERA 3600 СК КОМПАКТ</v>
          </cell>
          <cell r="C4467">
            <v>0</v>
          </cell>
          <cell r="D4467">
            <v>0</v>
          </cell>
          <cell r="E4467" t="str">
            <v>лодка</v>
          </cell>
          <cell r="F4467" t="str">
            <v>серый</v>
          </cell>
          <cell r="G4467" t="str">
            <v>соты</v>
          </cell>
          <cell r="H4467">
            <v>11</v>
          </cell>
          <cell r="I4467">
            <v>0</v>
          </cell>
          <cell r="J4467">
            <v>0</v>
          </cell>
          <cell r="K4467">
            <v>0</v>
          </cell>
        </row>
        <row r="4468">
          <cell r="A4468" t="str">
            <v>LODKA_XXL+Ривьера+3800 СК Максима++grey+11</v>
          </cell>
          <cell r="B4468" t="str">
            <v>Лодка RIVIERA 3800 СК МАКСИМА</v>
          </cell>
          <cell r="C4468">
            <v>0</v>
          </cell>
          <cell r="D4468">
            <v>0</v>
          </cell>
          <cell r="E4468" t="str">
            <v>лодка</v>
          </cell>
          <cell r="F4468" t="str">
            <v>серый</v>
          </cell>
          <cell r="G4468" t="str">
            <v>соты</v>
          </cell>
          <cell r="H4468">
            <v>11</v>
          </cell>
          <cell r="I4468">
            <v>0</v>
          </cell>
          <cell r="J4468">
            <v>0</v>
          </cell>
          <cell r="K4468">
            <v>0</v>
          </cell>
        </row>
        <row r="4469">
          <cell r="A4469" t="str">
            <v>LODKA_XL+Ривьера+3800_НДНД++grey+11</v>
          </cell>
          <cell r="B4469" t="str">
            <v>Лодка RIVIERA 3800</v>
          </cell>
          <cell r="C4469">
            <v>0</v>
          </cell>
          <cell r="D4469">
            <v>0</v>
          </cell>
          <cell r="E4469" t="str">
            <v>лодка</v>
          </cell>
          <cell r="F4469" t="str">
            <v>серый</v>
          </cell>
          <cell r="G4469" t="str">
            <v>соты</v>
          </cell>
          <cell r="H4469">
            <v>11</v>
          </cell>
          <cell r="I4469">
            <v>0</v>
          </cell>
          <cell r="J4469">
            <v>0</v>
          </cell>
          <cell r="K4469">
            <v>0</v>
          </cell>
        </row>
        <row r="4470">
          <cell r="A4470" t="str">
            <v>LODKA_S+Ридбоат+260++grey+11</v>
          </cell>
          <cell r="B4470" t="str">
            <v>Лодка RIDBOAT 260</v>
          </cell>
          <cell r="C4470">
            <v>0</v>
          </cell>
          <cell r="D4470">
            <v>0</v>
          </cell>
          <cell r="E4470" t="str">
            <v>лодка</v>
          </cell>
          <cell r="F4470" t="str">
            <v>серый</v>
          </cell>
          <cell r="G4470" t="str">
            <v>соты</v>
          </cell>
          <cell r="H4470">
            <v>11</v>
          </cell>
          <cell r="I4470">
            <v>0</v>
          </cell>
          <cell r="J4470">
            <v>0</v>
          </cell>
          <cell r="K4470">
            <v>0</v>
          </cell>
        </row>
        <row r="4471">
          <cell r="A4471" t="str">
            <v>LODKA_S+РидБоат+260++grey+12</v>
          </cell>
          <cell r="B4471" t="str">
            <v>Лодка RIDBOAT 260</v>
          </cell>
          <cell r="C4471">
            <v>0</v>
          </cell>
          <cell r="D4471">
            <v>0</v>
          </cell>
          <cell r="E4471" t="str">
            <v>лодка</v>
          </cell>
          <cell r="F4471" t="str">
            <v>серый</v>
          </cell>
          <cell r="G4471" t="str">
            <v>соты</v>
          </cell>
          <cell r="H4471">
            <v>12</v>
          </cell>
          <cell r="I4471">
            <v>0</v>
          </cell>
          <cell r="J4471">
            <v>0</v>
          </cell>
          <cell r="K4471">
            <v>0</v>
          </cell>
        </row>
        <row r="4472">
          <cell r="A4472" t="str">
            <v>LODKA_XL+Риф +Скат 370 S++grey+16</v>
          </cell>
          <cell r="B4472" t="str">
            <v>Лодка REEF SKAT 370 S</v>
          </cell>
          <cell r="C4472">
            <v>0</v>
          </cell>
          <cell r="D4472">
            <v>0</v>
          </cell>
          <cell r="E4472" t="str">
            <v>лодка</v>
          </cell>
          <cell r="F4472" t="str">
            <v>серый</v>
          </cell>
          <cell r="G4472" t="str">
            <v>соты</v>
          </cell>
          <cell r="H4472">
            <v>16</v>
          </cell>
          <cell r="I4472">
            <v>0</v>
          </cell>
          <cell r="J4472">
            <v>0</v>
          </cell>
          <cell r="K4472">
            <v>0</v>
          </cell>
        </row>
        <row r="4473">
          <cell r="A4473" t="str">
            <v>LODKA_M+Риф+325++grey+11</v>
          </cell>
          <cell r="B4473" t="str">
            <v>Лодка REEF 325</v>
          </cell>
          <cell r="C4473">
            <v>0</v>
          </cell>
          <cell r="D4473">
            <v>0</v>
          </cell>
          <cell r="E4473" t="str">
            <v>лодка</v>
          </cell>
          <cell r="F4473" t="str">
            <v>серый</v>
          </cell>
          <cell r="G4473" t="str">
            <v>соты</v>
          </cell>
          <cell r="H4473">
            <v>11</v>
          </cell>
          <cell r="I4473">
            <v>0</v>
          </cell>
          <cell r="J4473">
            <v>0</v>
          </cell>
          <cell r="K4473">
            <v>0</v>
          </cell>
        </row>
        <row r="4474">
          <cell r="A4474" t="str">
            <v>LODKA_XXXL+Риф+Скат 450 S++grey+2</v>
          </cell>
          <cell r="B4474" t="str">
            <v>Лодка REEF SKAT 450 S</v>
          </cell>
          <cell r="C4474">
            <v>0</v>
          </cell>
          <cell r="D4474">
            <v>0</v>
          </cell>
          <cell r="E4474" t="str">
            <v>лодка</v>
          </cell>
          <cell r="F4474" t="str">
            <v>серый</v>
          </cell>
          <cell r="G4474" t="str">
            <v>соты</v>
          </cell>
          <cell r="H4474">
            <v>2</v>
          </cell>
          <cell r="I4474">
            <v>0</v>
          </cell>
          <cell r="J4474">
            <v>0</v>
          </cell>
          <cell r="K4474">
            <v>0</v>
          </cell>
        </row>
        <row r="4475">
          <cell r="A4475" t="str">
            <v>LODKA_L+Риф+Тритон 360 Fi++black+2</v>
          </cell>
          <cell r="B4475" t="str">
            <v>Лодка REEF TRITON 360 FL</v>
          </cell>
          <cell r="C4475">
            <v>0</v>
          </cell>
          <cell r="D4475">
            <v>0</v>
          </cell>
          <cell r="E4475" t="str">
            <v>лодка</v>
          </cell>
          <cell r="F4475" t="str">
            <v>черный</v>
          </cell>
          <cell r="G4475" t="str">
            <v>соты</v>
          </cell>
          <cell r="H4475">
            <v>2</v>
          </cell>
          <cell r="I4475">
            <v>0</v>
          </cell>
          <cell r="J4475">
            <v>0</v>
          </cell>
          <cell r="K4475">
            <v>0</v>
          </cell>
        </row>
        <row r="4476">
          <cell r="A4476" t="str">
            <v>LODKA_L+Риф+Тритон 360++grey+2</v>
          </cell>
          <cell r="B4476" t="str">
            <v xml:space="preserve">Лодка REEF TRITON 360 </v>
          </cell>
          <cell r="C4476">
            <v>0</v>
          </cell>
          <cell r="D4476">
            <v>0</v>
          </cell>
          <cell r="E4476" t="str">
            <v>лодка</v>
          </cell>
          <cell r="F4476" t="str">
            <v>серый</v>
          </cell>
          <cell r="G4476" t="str">
            <v>соты</v>
          </cell>
          <cell r="H4476">
            <v>2</v>
          </cell>
          <cell r="I4476">
            <v>0</v>
          </cell>
          <cell r="J4476">
            <v>0</v>
          </cell>
          <cell r="K4476">
            <v>0</v>
          </cell>
        </row>
        <row r="4477">
          <cell r="A4477" t="str">
            <v>LODKA_XL+Риф+Тритон 370 S-Max++grey+2</v>
          </cell>
          <cell r="B4477" t="str">
            <v>Лодка Reef Triton  370 S-MAX</v>
          </cell>
          <cell r="C4477">
            <v>0</v>
          </cell>
          <cell r="D4477">
            <v>0</v>
          </cell>
          <cell r="E4477" t="str">
            <v>лодка</v>
          </cell>
          <cell r="F4477" t="str">
            <v>серый</v>
          </cell>
          <cell r="G4477" t="str">
            <v>соты</v>
          </cell>
          <cell r="H4477">
            <v>2</v>
          </cell>
          <cell r="I4477">
            <v>0</v>
          </cell>
          <cell r="J4477">
            <v>0</v>
          </cell>
          <cell r="K4477">
            <v>0</v>
          </cell>
        </row>
        <row r="4478">
          <cell r="A4478" t="str">
            <v>LODKA_XL+Риф+Тритон 370 S-max++grey+4</v>
          </cell>
          <cell r="B4478" t="str">
            <v>Лодка Reef Triton 370 S-Max</v>
          </cell>
          <cell r="C4478">
            <v>0</v>
          </cell>
          <cell r="D4478">
            <v>0</v>
          </cell>
          <cell r="E4478" t="str">
            <v>лодка</v>
          </cell>
          <cell r="F4478" t="str">
            <v>серый</v>
          </cell>
          <cell r="G4478" t="str">
            <v>соты</v>
          </cell>
          <cell r="H4478">
            <v>4</v>
          </cell>
          <cell r="I4478">
            <v>0</v>
          </cell>
          <cell r="J4478">
            <v>0</v>
          </cell>
          <cell r="K4478">
            <v>0</v>
          </cell>
        </row>
        <row r="4479">
          <cell r="A4479" t="str">
            <v>LODKA_XL+Риф+Тритон 390++grey+11</v>
          </cell>
          <cell r="B4479" t="str">
            <v>Лодка REEF TRITON 390</v>
          </cell>
          <cell r="C4479">
            <v>0</v>
          </cell>
          <cell r="D4479">
            <v>0</v>
          </cell>
          <cell r="E4479" t="str">
            <v>лодка</v>
          </cell>
          <cell r="F4479" t="str">
            <v>серый</v>
          </cell>
          <cell r="G4479" t="str">
            <v>соты</v>
          </cell>
          <cell r="H4479">
            <v>11</v>
          </cell>
          <cell r="I4479">
            <v>0</v>
          </cell>
          <cell r="J4479">
            <v>0</v>
          </cell>
          <cell r="K4479">
            <v>0</v>
          </cell>
        </row>
        <row r="4480">
          <cell r="A4480" t="str">
            <v>LODKA_XXL+Риф+Тритон 400 S-Max++grey+11</v>
          </cell>
          <cell r="B4480" t="str">
            <v>Лодка REEF TRITON 400 S-MAX</v>
          </cell>
          <cell r="C4480">
            <v>0</v>
          </cell>
          <cell r="D4480">
            <v>0</v>
          </cell>
          <cell r="E4480" t="str">
            <v>лодка</v>
          </cell>
          <cell r="F4480" t="str">
            <v>серый</v>
          </cell>
          <cell r="G4480" t="str">
            <v>соты</v>
          </cell>
          <cell r="H4480">
            <v>11</v>
          </cell>
          <cell r="I4480">
            <v>0</v>
          </cell>
          <cell r="J4480">
            <v>0</v>
          </cell>
          <cell r="K4480">
            <v>0</v>
          </cell>
        </row>
        <row r="4481">
          <cell r="A4481" t="str">
            <v>LODKA_XXL+Риф+Тритон 420++grey+11</v>
          </cell>
          <cell r="B4481" t="str">
            <v>Лодка REEF TRITON 420</v>
          </cell>
          <cell r="C4481">
            <v>0</v>
          </cell>
          <cell r="D4481">
            <v>0</v>
          </cell>
          <cell r="E4481" t="str">
            <v>лодка</v>
          </cell>
          <cell r="F4481" t="str">
            <v>серый</v>
          </cell>
          <cell r="G4481" t="str">
            <v>соты</v>
          </cell>
          <cell r="H4481">
            <v>11</v>
          </cell>
          <cell r="I4481">
            <v>0</v>
          </cell>
          <cell r="J4481">
            <v>0</v>
          </cell>
          <cell r="K4481">
            <v>0</v>
          </cell>
        </row>
        <row r="4482">
          <cell r="A4482" t="str">
            <v>LODKA_XL+Риф+Тритон_370SMax++grey+4</v>
          </cell>
          <cell r="B4482" t="str">
            <v>Лодка Reef Triton  370 S-MAX</v>
          </cell>
          <cell r="C4482">
            <v>0</v>
          </cell>
          <cell r="D4482">
            <v>0</v>
          </cell>
          <cell r="E4482" t="str">
            <v>лодка</v>
          </cell>
          <cell r="F4482" t="str">
            <v>серый</v>
          </cell>
          <cell r="G4482" t="str">
            <v>соты</v>
          </cell>
          <cell r="H4482">
            <v>4</v>
          </cell>
          <cell r="I4482">
            <v>0</v>
          </cell>
          <cell r="J4482">
            <v>0</v>
          </cell>
          <cell r="K4482">
            <v>0</v>
          </cell>
        </row>
        <row r="4483">
          <cell r="A4483" t="str">
            <v>LODKA_XL+Риф+Тритон370SMax++grey+2</v>
          </cell>
          <cell r="B4483" t="str">
            <v>Лодка Reef Triton  370 S-MAX</v>
          </cell>
          <cell r="C4483">
            <v>0</v>
          </cell>
          <cell r="D4483">
            <v>0</v>
          </cell>
          <cell r="E4483" t="str">
            <v>лодка</v>
          </cell>
          <cell r="F4483" t="str">
            <v>серый</v>
          </cell>
          <cell r="G4483" t="str">
            <v>соты</v>
          </cell>
          <cell r="H4483">
            <v>2</v>
          </cell>
          <cell r="I4483">
            <v>0</v>
          </cell>
          <cell r="J4483">
            <v>0</v>
          </cell>
          <cell r="K4483">
            <v>0</v>
          </cell>
        </row>
        <row r="4484">
          <cell r="A4484" t="str">
            <v>LODKA_S+Роджер +Зефир 3100 LT++grey+11</v>
          </cell>
          <cell r="B4484" t="str">
            <v>Лодка ROGER ZEFIR 3100 LT</v>
          </cell>
          <cell r="C4484">
            <v>0</v>
          </cell>
          <cell r="D4484">
            <v>0</v>
          </cell>
          <cell r="E4484" t="str">
            <v>лодка</v>
          </cell>
          <cell r="F4484" t="str">
            <v>серый</v>
          </cell>
          <cell r="G4484" t="str">
            <v>соты</v>
          </cell>
          <cell r="H4484">
            <v>11</v>
          </cell>
          <cell r="I4484">
            <v>0</v>
          </cell>
          <cell r="J4484">
            <v>0</v>
          </cell>
          <cell r="K4484">
            <v>0</v>
          </cell>
        </row>
        <row r="4485">
          <cell r="A4485" t="str">
            <v>LODKA_M+Роджер +Зефир 3300 LT++black+11</v>
          </cell>
          <cell r="B4485" t="str">
            <v>Лодка ROGER ZEFIR 3300 LT</v>
          </cell>
          <cell r="C4485">
            <v>0</v>
          </cell>
          <cell r="D4485">
            <v>0</v>
          </cell>
          <cell r="E4485" t="str">
            <v>лодка</v>
          </cell>
          <cell r="F4485" t="str">
            <v>черный</v>
          </cell>
          <cell r="G4485" t="str">
            <v>соты</v>
          </cell>
          <cell r="H4485">
            <v>11</v>
          </cell>
          <cell r="I4485">
            <v>0</v>
          </cell>
          <cell r="J4485">
            <v>0</v>
          </cell>
          <cell r="K4485" t="str">
            <v>LT</v>
          </cell>
        </row>
        <row r="4486">
          <cell r="A4486" t="str">
            <v>LODKA_M+Роджер +Зефир 3500++grey+12</v>
          </cell>
          <cell r="B4486" t="str">
            <v>Лодка ROGER ZEFIR 3500</v>
          </cell>
          <cell r="C4486">
            <v>0</v>
          </cell>
          <cell r="D4486">
            <v>0</v>
          </cell>
          <cell r="E4486" t="str">
            <v>лодка</v>
          </cell>
          <cell r="F4486" t="str">
            <v>серый</v>
          </cell>
          <cell r="G4486" t="str">
            <v>соты</v>
          </cell>
          <cell r="H4486">
            <v>12</v>
          </cell>
          <cell r="I4486">
            <v>0</v>
          </cell>
          <cell r="J4486">
            <v>0</v>
          </cell>
          <cell r="K4486">
            <v>0</v>
          </cell>
        </row>
        <row r="4487">
          <cell r="A4487" t="str">
            <v>LODKA_S+Роджер +Стандарт М 280++grey+11</v>
          </cell>
          <cell r="B4487" t="str">
            <v>Лодка ROGER STANDART M 2800</v>
          </cell>
          <cell r="C4487">
            <v>0</v>
          </cell>
          <cell r="D4487">
            <v>0</v>
          </cell>
          <cell r="E4487" t="str">
            <v>лодка</v>
          </cell>
          <cell r="F4487" t="str">
            <v>серый</v>
          </cell>
          <cell r="G4487" t="str">
            <v>соты</v>
          </cell>
          <cell r="H4487">
            <v>11</v>
          </cell>
          <cell r="I4487">
            <v>0</v>
          </cell>
          <cell r="J4487">
            <v>0</v>
          </cell>
          <cell r="K4487">
            <v>0</v>
          </cell>
        </row>
        <row r="4488">
          <cell r="A4488" t="str">
            <v>LODKA_S+Роджер +Трофей 2900++grey+11</v>
          </cell>
          <cell r="B4488" t="str">
            <v>Лодка ROGER TROFEY 2900</v>
          </cell>
          <cell r="C4488">
            <v>0</v>
          </cell>
          <cell r="D4488">
            <v>0</v>
          </cell>
          <cell r="E4488" t="str">
            <v>лодка</v>
          </cell>
          <cell r="F4488" t="str">
            <v>серый</v>
          </cell>
          <cell r="G4488" t="str">
            <v>соты</v>
          </cell>
          <cell r="H4488">
            <v>11</v>
          </cell>
          <cell r="I4488">
            <v>0</v>
          </cell>
          <cell r="J4488">
            <v>0</v>
          </cell>
          <cell r="K4488">
            <v>0</v>
          </cell>
        </row>
        <row r="4489">
          <cell r="A4489" t="str">
            <v>LODKA_S+Роджер +Трофей 3300++black+11</v>
          </cell>
          <cell r="B4489" t="str">
            <v>Лодка ROGER TROFEY 3300</v>
          </cell>
          <cell r="C4489">
            <v>0</v>
          </cell>
          <cell r="D4489">
            <v>0</v>
          </cell>
          <cell r="E4489" t="str">
            <v>лодка</v>
          </cell>
          <cell r="F4489" t="str">
            <v>черный</v>
          </cell>
          <cell r="G4489" t="str">
            <v>соты</v>
          </cell>
          <cell r="H4489">
            <v>11</v>
          </cell>
          <cell r="I4489">
            <v>0</v>
          </cell>
          <cell r="J4489">
            <v>0</v>
          </cell>
          <cell r="K4489" t="str">
            <v>из двух частей</v>
          </cell>
        </row>
        <row r="4490">
          <cell r="A4490" t="str">
            <v>LODKA_S+Роджер +Трофей 3300++grey+11</v>
          </cell>
          <cell r="B4490" t="str">
            <v>Лодка ROGER TROFEY 3300</v>
          </cell>
          <cell r="C4490">
            <v>0</v>
          </cell>
          <cell r="D4490">
            <v>0</v>
          </cell>
          <cell r="E4490" t="str">
            <v>лодка</v>
          </cell>
          <cell r="F4490" t="str">
            <v>серый</v>
          </cell>
          <cell r="G4490" t="str">
            <v>соты</v>
          </cell>
          <cell r="H4490">
            <v>11</v>
          </cell>
          <cell r="I4490">
            <v>0</v>
          </cell>
          <cell r="J4490">
            <v>0</v>
          </cell>
          <cell r="K4490" t="str">
            <v>из двух частей</v>
          </cell>
        </row>
        <row r="4491">
          <cell r="A4491" t="str">
            <v>LODKA_M+Роджер +Хантер 3500 Keel++black+15</v>
          </cell>
          <cell r="B4491" t="str">
            <v>Лодка ROGER HUNTER KEEL 3500</v>
          </cell>
          <cell r="C4491">
            <v>0</v>
          </cell>
          <cell r="D4491">
            <v>0</v>
          </cell>
          <cell r="E4491" t="str">
            <v>лодка</v>
          </cell>
          <cell r="F4491" t="str">
            <v>черный</v>
          </cell>
          <cell r="G4491" t="str">
            <v>соты</v>
          </cell>
          <cell r="H4491">
            <v>16</v>
          </cell>
          <cell r="I4491">
            <v>0</v>
          </cell>
          <cell r="J4491">
            <v>0</v>
          </cell>
          <cell r="K4491">
            <v>0</v>
          </cell>
        </row>
        <row r="4492">
          <cell r="A4492" t="str">
            <v>LODKA_M+Роджер+Зефир  3500 LT++black+11</v>
          </cell>
          <cell r="B4492" t="str">
            <v>Лодка ROGER ZEFIR 3500 LT</v>
          </cell>
          <cell r="C4492">
            <v>0</v>
          </cell>
          <cell r="D4492">
            <v>0</v>
          </cell>
          <cell r="E4492" t="str">
            <v>лодка</v>
          </cell>
          <cell r="F4492" t="str">
            <v>черный</v>
          </cell>
          <cell r="G4492" t="str">
            <v>соты</v>
          </cell>
          <cell r="H4492">
            <v>11</v>
          </cell>
          <cell r="I4492">
            <v>0</v>
          </cell>
          <cell r="J4492">
            <v>0</v>
          </cell>
          <cell r="K4492">
            <v>0</v>
          </cell>
        </row>
        <row r="4493">
          <cell r="A4493" t="str">
            <v>LODKA_M+Роджер+Зефир  3500 LT++grey+11</v>
          </cell>
          <cell r="B4493" t="str">
            <v>Лодка ROGER ZEFIR 3500 LT</v>
          </cell>
          <cell r="C4493">
            <v>0</v>
          </cell>
          <cell r="D4493">
            <v>0</v>
          </cell>
          <cell r="E4493" t="str">
            <v>лодка</v>
          </cell>
          <cell r="F4493" t="str">
            <v>серый</v>
          </cell>
          <cell r="G4493" t="str">
            <v>соты</v>
          </cell>
          <cell r="H4493">
            <v>11</v>
          </cell>
          <cell r="I4493">
            <v>0</v>
          </cell>
          <cell r="J4493">
            <v>0</v>
          </cell>
          <cell r="K4493">
            <v>0</v>
          </cell>
        </row>
        <row r="4494">
          <cell r="A4494" t="str">
            <v>LODKA_L+Роджер+Зефир 3700++grey+8</v>
          </cell>
          <cell r="B4494" t="str">
            <v>Лодка ROGER ZEFIR 3700</v>
          </cell>
          <cell r="C4494">
            <v>0</v>
          </cell>
          <cell r="D4494">
            <v>0</v>
          </cell>
          <cell r="E4494" t="str">
            <v>лодка</v>
          </cell>
          <cell r="F4494" t="str">
            <v>серый</v>
          </cell>
          <cell r="G4494" t="str">
            <v>соты</v>
          </cell>
          <cell r="H4494">
            <v>8</v>
          </cell>
          <cell r="I4494">
            <v>0</v>
          </cell>
          <cell r="J4494">
            <v>0</v>
          </cell>
          <cell r="K4494">
            <v>0</v>
          </cell>
        </row>
        <row r="4495">
          <cell r="A4495" t="str">
            <v>LODKA_S+Роджер+Зефир_3300++grey+11</v>
          </cell>
          <cell r="B4495" t="str">
            <v>Лодка ROGER ZEFIR 3300 (45й баллон)</v>
          </cell>
          <cell r="C4495">
            <v>0</v>
          </cell>
          <cell r="D4495">
            <v>0</v>
          </cell>
          <cell r="E4495" t="str">
            <v>лодка</v>
          </cell>
          <cell r="F4495" t="str">
            <v>серый</v>
          </cell>
          <cell r="G4495" t="str">
            <v>соты</v>
          </cell>
          <cell r="H4495">
            <v>11</v>
          </cell>
          <cell r="I4495">
            <v>0</v>
          </cell>
          <cell r="J4495">
            <v>0</v>
          </cell>
          <cell r="K4495" t="str">
            <v>45-й баллон</v>
          </cell>
        </row>
        <row r="4496">
          <cell r="A4496" t="str">
            <v>LODKA_L+Роджер+Зефир_3700++grey+8</v>
          </cell>
          <cell r="B4496" t="str">
            <v>Лодка ROGER ZEFIR 3700</v>
          </cell>
          <cell r="C4496">
            <v>0</v>
          </cell>
          <cell r="D4496">
            <v>0</v>
          </cell>
          <cell r="E4496" t="str">
            <v>лодка</v>
          </cell>
          <cell r="F4496" t="str">
            <v>серый</v>
          </cell>
          <cell r="G4496" t="str">
            <v>соты</v>
          </cell>
          <cell r="H4496">
            <v>8</v>
          </cell>
          <cell r="I4496">
            <v>0</v>
          </cell>
          <cell r="J4496">
            <v>0</v>
          </cell>
          <cell r="K4496">
            <v>0</v>
          </cell>
        </row>
        <row r="4497">
          <cell r="A4497" t="str">
            <v>LODKA_M+Роджер+Зефир3500_LT++grey+11</v>
          </cell>
          <cell r="B4497" t="str">
            <v>Лодка ROGER ZEFIR 3500 LT</v>
          </cell>
          <cell r="C4497">
            <v>0</v>
          </cell>
          <cell r="D4497">
            <v>0</v>
          </cell>
          <cell r="E4497" t="str">
            <v>лодка</v>
          </cell>
          <cell r="F4497" t="str">
            <v>серый</v>
          </cell>
          <cell r="G4497" t="str">
            <v>соты</v>
          </cell>
          <cell r="H4497">
            <v>11</v>
          </cell>
          <cell r="I4497">
            <v>0</v>
          </cell>
          <cell r="J4497">
            <v>0</v>
          </cell>
          <cell r="K4497">
            <v>0</v>
          </cell>
        </row>
        <row r="4498">
          <cell r="A4498" t="str">
            <v>LODKA_M+Роджер+Зефир3500LT++black+11</v>
          </cell>
          <cell r="B4498" t="str">
            <v>Лодка ROGER ZEFIR 3500 LT</v>
          </cell>
          <cell r="C4498">
            <v>0</v>
          </cell>
          <cell r="D4498">
            <v>0</v>
          </cell>
          <cell r="E4498" t="str">
            <v>лодка</v>
          </cell>
          <cell r="F4498" t="str">
            <v>черный</v>
          </cell>
          <cell r="G4498" t="str">
            <v>соты</v>
          </cell>
          <cell r="H4498">
            <v>11</v>
          </cell>
          <cell r="I4498">
            <v>0</v>
          </cell>
          <cell r="J4498">
            <v>0</v>
          </cell>
          <cell r="K4498" t="str">
            <v>из двух частей</v>
          </cell>
        </row>
        <row r="4499">
          <cell r="A4499" t="str">
            <v>LODKA_S+Роджер+Трофей _100++grey+12</v>
          </cell>
          <cell r="B4499" t="str">
            <v>Лодка ROGER TROFEY 3100</v>
          </cell>
          <cell r="C4499">
            <v>0</v>
          </cell>
          <cell r="D4499">
            <v>0</v>
          </cell>
          <cell r="E4499" t="str">
            <v>лодка</v>
          </cell>
          <cell r="F4499" t="str">
            <v>серый</v>
          </cell>
          <cell r="G4499" t="str">
            <v>соты</v>
          </cell>
          <cell r="H4499">
            <v>12</v>
          </cell>
          <cell r="I4499">
            <v>0</v>
          </cell>
          <cell r="J4499">
            <v>0</v>
          </cell>
          <cell r="K4499">
            <v>0</v>
          </cell>
        </row>
        <row r="4500">
          <cell r="A4500" t="str">
            <v>LODKA_M+Роджер+Трофей 3100++grey+12</v>
          </cell>
          <cell r="B4500" t="str">
            <v>Лодка ROGER TROFEY 3100</v>
          </cell>
          <cell r="C4500">
            <v>0</v>
          </cell>
          <cell r="D4500">
            <v>0</v>
          </cell>
          <cell r="E4500" t="str">
            <v>лодка</v>
          </cell>
          <cell r="F4500" t="str">
            <v>серый</v>
          </cell>
          <cell r="G4500" t="str">
            <v>соты</v>
          </cell>
          <cell r="H4500">
            <v>12</v>
          </cell>
          <cell r="I4500">
            <v>0</v>
          </cell>
          <cell r="J4500">
            <v>0</v>
          </cell>
          <cell r="K4500">
            <v>0</v>
          </cell>
        </row>
        <row r="4501">
          <cell r="A4501" t="str">
            <v>LODKA_M+Роджер+Трофей 3500++grey+11</v>
          </cell>
          <cell r="B4501" t="str">
            <v>Лодка ROGER TROFEY 3500</v>
          </cell>
          <cell r="C4501">
            <v>0</v>
          </cell>
          <cell r="D4501">
            <v>0</v>
          </cell>
          <cell r="E4501" t="str">
            <v>лодка</v>
          </cell>
          <cell r="F4501" t="str">
            <v>серый</v>
          </cell>
          <cell r="G4501" t="str">
            <v>соты</v>
          </cell>
          <cell r="H4501">
            <v>11</v>
          </cell>
          <cell r="I4501">
            <v>0</v>
          </cell>
          <cell r="J4501">
            <v>0</v>
          </cell>
          <cell r="K4501">
            <v>0</v>
          </cell>
        </row>
        <row r="4502">
          <cell r="A4502" t="str">
            <v>LODKA_M+Роджер+Хантер 3200++grey+11</v>
          </cell>
          <cell r="B4502" t="str">
            <v>Лодка ROGER HUNTER 3200</v>
          </cell>
          <cell r="C4502">
            <v>0</v>
          </cell>
          <cell r="D4502">
            <v>0</v>
          </cell>
          <cell r="E4502" t="str">
            <v>лодка</v>
          </cell>
          <cell r="F4502" t="str">
            <v>серый</v>
          </cell>
          <cell r="G4502" t="str">
            <v>соты</v>
          </cell>
          <cell r="H4502">
            <v>11</v>
          </cell>
          <cell r="I4502">
            <v>0</v>
          </cell>
          <cell r="J4502">
            <v>0</v>
          </cell>
          <cell r="K4502">
            <v>0</v>
          </cell>
        </row>
        <row r="4503">
          <cell r="A4503" t="str">
            <v>LODKA_L+Селенга+390++grey+11</v>
          </cell>
          <cell r="B4503" t="str">
            <v>Лодка SELENGA 390</v>
          </cell>
          <cell r="C4503">
            <v>0</v>
          </cell>
          <cell r="D4503">
            <v>0</v>
          </cell>
          <cell r="E4503" t="str">
            <v>лодка</v>
          </cell>
          <cell r="F4503" t="str">
            <v>серый</v>
          </cell>
          <cell r="G4503" t="str">
            <v>соты</v>
          </cell>
          <cell r="H4503">
            <v>11</v>
          </cell>
          <cell r="I4503">
            <v>0</v>
          </cell>
          <cell r="J4503">
            <v>0</v>
          </cell>
          <cell r="K4503">
            <v>0</v>
          </cell>
        </row>
        <row r="4504">
          <cell r="A4504" t="str">
            <v>LODKA_L+Сильверадо+Спорт 36 S++grey+11</v>
          </cell>
          <cell r="B4504" t="str">
            <v xml:space="preserve">Лодка SILVERADO SPORT 36 S </v>
          </cell>
          <cell r="C4504">
            <v>0</v>
          </cell>
          <cell r="D4504">
            <v>0</v>
          </cell>
          <cell r="E4504" t="str">
            <v>лодка</v>
          </cell>
          <cell r="F4504" t="str">
            <v>серый</v>
          </cell>
          <cell r="G4504" t="str">
            <v>соты</v>
          </cell>
          <cell r="H4504">
            <v>11</v>
          </cell>
          <cell r="I4504">
            <v>0</v>
          </cell>
          <cell r="J4504">
            <v>0</v>
          </cell>
          <cell r="K4504">
            <v>0</v>
          </cell>
        </row>
        <row r="4505">
          <cell r="A4505" t="str">
            <v>LODKA_XS+Скиф+200++black+11</v>
          </cell>
          <cell r="B4505" t="str">
            <v>Лодка SKIF 200</v>
          </cell>
          <cell r="C4505">
            <v>0</v>
          </cell>
          <cell r="D4505">
            <v>0</v>
          </cell>
          <cell r="E4505" t="str">
            <v>лодка</v>
          </cell>
          <cell r="F4505" t="str">
            <v>черный</v>
          </cell>
          <cell r="G4505" t="str">
            <v>соты</v>
          </cell>
          <cell r="H4505">
            <v>12</v>
          </cell>
          <cell r="I4505">
            <v>0</v>
          </cell>
          <cell r="J4505">
            <v>0</v>
          </cell>
          <cell r="K4505">
            <v>0</v>
          </cell>
        </row>
        <row r="4506">
          <cell r="A4506" t="str">
            <v>LODKA_S+Скиф+280++black+11</v>
          </cell>
          <cell r="B4506" t="str">
            <v>Лодка SKIF 280</v>
          </cell>
          <cell r="C4506">
            <v>0</v>
          </cell>
          <cell r="D4506">
            <v>0</v>
          </cell>
          <cell r="E4506" t="str">
            <v>лодка</v>
          </cell>
          <cell r="F4506" t="str">
            <v>черный</v>
          </cell>
          <cell r="G4506" t="str">
            <v>соты</v>
          </cell>
          <cell r="H4506">
            <v>11</v>
          </cell>
          <cell r="I4506">
            <v>0</v>
          </cell>
          <cell r="J4506">
            <v>0</v>
          </cell>
          <cell r="K4506">
            <v>0</v>
          </cell>
        </row>
        <row r="4507">
          <cell r="A4507" t="str">
            <v>LODKA_L+СМарин+ Air Standart 380++grey+11</v>
          </cell>
          <cell r="B4507" t="str">
            <v>Лодка S-MARINE 380 AIR STANDART</v>
          </cell>
          <cell r="C4507">
            <v>0</v>
          </cell>
          <cell r="D4507">
            <v>0</v>
          </cell>
          <cell r="E4507" t="str">
            <v>лодка</v>
          </cell>
          <cell r="F4507" t="str">
            <v>серый</v>
          </cell>
          <cell r="G4507" t="str">
            <v>соты</v>
          </cell>
          <cell r="H4507">
            <v>11</v>
          </cell>
          <cell r="I4507">
            <v>0</v>
          </cell>
          <cell r="J4507">
            <v>0</v>
          </cell>
          <cell r="K4507">
            <v>0</v>
          </cell>
        </row>
        <row r="4508">
          <cell r="A4508" t="str">
            <v>LODKA_M+Смарин+330_AIRMAX++grey+11</v>
          </cell>
          <cell r="B4508" t="str">
            <v>Лодка S-MARINE 330 AIR MAX</v>
          </cell>
          <cell r="C4508">
            <v>0</v>
          </cell>
          <cell r="D4508">
            <v>0</v>
          </cell>
          <cell r="E4508" t="str">
            <v>лодка</v>
          </cell>
          <cell r="F4508" t="str">
            <v>серый</v>
          </cell>
          <cell r="G4508" t="str">
            <v>соты</v>
          </cell>
          <cell r="H4508">
            <v>11</v>
          </cell>
          <cell r="I4508">
            <v>0</v>
          </cell>
          <cell r="J4508">
            <v>0</v>
          </cell>
          <cell r="K4508">
            <v>0</v>
          </cell>
        </row>
        <row r="4509">
          <cell r="A4509" t="str">
            <v>LODKA_M+Смарин+330AIR_MAX++black+11</v>
          </cell>
          <cell r="B4509" t="str">
            <v>Лодка S-MARINE 330 AIR MAX</v>
          </cell>
          <cell r="C4509">
            <v>0</v>
          </cell>
          <cell r="D4509">
            <v>0</v>
          </cell>
          <cell r="E4509" t="str">
            <v>лодка</v>
          </cell>
          <cell r="F4509" t="str">
            <v>черный</v>
          </cell>
          <cell r="G4509" t="str">
            <v>соты</v>
          </cell>
          <cell r="H4509">
            <v>11</v>
          </cell>
          <cell r="I4509">
            <v>0</v>
          </cell>
          <cell r="J4509">
            <v>0</v>
          </cell>
          <cell r="K4509">
            <v>0</v>
          </cell>
        </row>
        <row r="4510">
          <cell r="A4510" t="str">
            <v>LODKA_L+Смарин+360AirMAX++black+11</v>
          </cell>
          <cell r="B4510" t="str">
            <v>Лодка S-MARINE AIR MAX 360</v>
          </cell>
          <cell r="C4510">
            <v>0</v>
          </cell>
          <cell r="D4510">
            <v>0</v>
          </cell>
          <cell r="E4510" t="str">
            <v>лодка</v>
          </cell>
          <cell r="F4510" t="str">
            <v>черный</v>
          </cell>
          <cell r="G4510" t="str">
            <v xml:space="preserve">соты </v>
          </cell>
          <cell r="H4510">
            <v>11</v>
          </cell>
          <cell r="I4510">
            <v>0</v>
          </cell>
          <cell r="J4510">
            <v>0</v>
          </cell>
          <cell r="K4510">
            <v>0</v>
          </cell>
        </row>
        <row r="4511">
          <cell r="A4511" t="str">
            <v>LODKA_L+Смарин+360AirStandart++black+11</v>
          </cell>
          <cell r="B4511" t="str">
            <v>Лодка S-MARINE 360 AIR Standart</v>
          </cell>
          <cell r="C4511">
            <v>0</v>
          </cell>
          <cell r="D4511">
            <v>0</v>
          </cell>
          <cell r="E4511" t="str">
            <v>лодка</v>
          </cell>
          <cell r="F4511" t="str">
            <v>черный</v>
          </cell>
          <cell r="G4511" t="str">
            <v>соты</v>
          </cell>
          <cell r="H4511">
            <v>11</v>
          </cell>
          <cell r="I4511">
            <v>0</v>
          </cell>
          <cell r="J4511">
            <v>0</v>
          </cell>
          <cell r="K4511">
            <v>0</v>
          </cell>
        </row>
        <row r="4512">
          <cell r="A4512" t="str">
            <v>LODKA_L+Смарин+Air Max 360++grey+11</v>
          </cell>
          <cell r="B4512" t="str">
            <v>Лодка S-MARINE AIR MAX 360</v>
          </cell>
          <cell r="C4512">
            <v>0</v>
          </cell>
          <cell r="D4512">
            <v>0</v>
          </cell>
          <cell r="E4512" t="str">
            <v>лодка</v>
          </cell>
          <cell r="F4512" t="str">
            <v>серый</v>
          </cell>
          <cell r="G4512" t="str">
            <v xml:space="preserve">соты </v>
          </cell>
          <cell r="H4512">
            <v>11</v>
          </cell>
          <cell r="I4512">
            <v>0</v>
          </cell>
          <cell r="J4512">
            <v>0</v>
          </cell>
          <cell r="K4512">
            <v>0</v>
          </cell>
        </row>
        <row r="4513">
          <cell r="A4513" t="str">
            <v>LODKA_M+СМарин+Air MAX SDP 330 ++grey+11</v>
          </cell>
          <cell r="B4513" t="str">
            <v>Лодка S-MARINE SDP MAX 330</v>
          </cell>
          <cell r="C4513">
            <v>0</v>
          </cell>
          <cell r="D4513">
            <v>0</v>
          </cell>
          <cell r="E4513" t="str">
            <v>лодка</v>
          </cell>
          <cell r="F4513" t="str">
            <v>серый</v>
          </cell>
          <cell r="G4513" t="str">
            <v>соты</v>
          </cell>
          <cell r="H4513">
            <v>11</v>
          </cell>
          <cell r="I4513">
            <v>0</v>
          </cell>
          <cell r="J4513">
            <v>0</v>
          </cell>
          <cell r="K4513">
            <v>0</v>
          </cell>
        </row>
        <row r="4514">
          <cell r="A4514" t="str">
            <v>LODKA_L+СМарин+Air SDP Standart 365++grey+11</v>
          </cell>
          <cell r="B4514" t="str">
            <v>Лодка S-MARINE SDP STANDART 365</v>
          </cell>
          <cell r="C4514">
            <v>0</v>
          </cell>
          <cell r="D4514">
            <v>0</v>
          </cell>
          <cell r="E4514" t="str">
            <v>лодка</v>
          </cell>
          <cell r="F4514" t="str">
            <v>серый</v>
          </cell>
          <cell r="G4514" t="str">
            <v>соты</v>
          </cell>
          <cell r="H4514">
            <v>11</v>
          </cell>
          <cell r="I4514">
            <v>0</v>
          </cell>
          <cell r="J4514">
            <v>0</v>
          </cell>
          <cell r="K4514">
            <v>0</v>
          </cell>
        </row>
        <row r="4515">
          <cell r="A4515" t="str">
            <v>LODKA_M+Смарин+Air Standart 330 ++grey+11</v>
          </cell>
          <cell r="B4515" t="str">
            <v>Лодка S-MARINE AIR STANDART 330</v>
          </cell>
          <cell r="C4515">
            <v>0</v>
          </cell>
          <cell r="D4515">
            <v>0</v>
          </cell>
          <cell r="E4515" t="str">
            <v>лодка</v>
          </cell>
          <cell r="F4515" t="str">
            <v>серый</v>
          </cell>
          <cell r="G4515" t="str">
            <v>соты</v>
          </cell>
          <cell r="H4515">
            <v>11</v>
          </cell>
          <cell r="I4515">
            <v>0</v>
          </cell>
          <cell r="J4515">
            <v>0</v>
          </cell>
          <cell r="K4515">
            <v>0</v>
          </cell>
        </row>
        <row r="4516">
          <cell r="A4516" t="str">
            <v>LODKA_XXL+СМарин+SDP 420++grey+11</v>
          </cell>
          <cell r="B4516" t="str">
            <v xml:space="preserve">Лодка S-MARINE SDP 420 </v>
          </cell>
          <cell r="C4516">
            <v>0</v>
          </cell>
          <cell r="D4516">
            <v>0</v>
          </cell>
          <cell r="E4516" t="str">
            <v>лодка</v>
          </cell>
          <cell r="F4516" t="str">
            <v>серый</v>
          </cell>
          <cell r="G4516" t="str">
            <v>соты</v>
          </cell>
          <cell r="H4516">
            <v>11</v>
          </cell>
          <cell r="I4516">
            <v>0</v>
          </cell>
          <cell r="J4516">
            <v>0</v>
          </cell>
          <cell r="K4516">
            <v>0</v>
          </cell>
        </row>
        <row r="4517">
          <cell r="A4517" t="str">
            <v>LODKA_L+Солар+ SL 380 (серия Sun Light)++grey+11</v>
          </cell>
          <cell r="B4517" t="str">
            <v>Лодка SOLAR SL 380</v>
          </cell>
          <cell r="C4517">
            <v>0</v>
          </cell>
          <cell r="D4517">
            <v>0</v>
          </cell>
          <cell r="E4517" t="str">
            <v>лодка</v>
          </cell>
          <cell r="F4517" t="str">
            <v>серый</v>
          </cell>
          <cell r="G4517" t="str">
            <v>соты</v>
          </cell>
          <cell r="H4517">
            <v>11</v>
          </cell>
          <cell r="I4517">
            <v>0</v>
          </cell>
          <cell r="J4517">
            <v>0</v>
          </cell>
          <cell r="K4517">
            <v>0</v>
          </cell>
        </row>
        <row r="4518">
          <cell r="A4518" t="str">
            <v>LODKA_S+Солар+330 K Optima++grey+11</v>
          </cell>
          <cell r="B4518" t="str">
            <v>Лодка SOLAR-330К ОПТИМА</v>
          </cell>
          <cell r="C4518">
            <v>0</v>
          </cell>
          <cell r="D4518">
            <v>0</v>
          </cell>
          <cell r="E4518" t="str">
            <v>лодка</v>
          </cell>
          <cell r="F4518" t="str">
            <v>серый</v>
          </cell>
          <cell r="G4518" t="str">
            <v>соты</v>
          </cell>
          <cell r="H4518">
            <v>11</v>
          </cell>
          <cell r="I4518">
            <v>0</v>
          </cell>
          <cell r="J4518">
            <v>0</v>
          </cell>
          <cell r="K4518">
            <v>0</v>
          </cell>
        </row>
        <row r="4519">
          <cell r="A4519" t="str">
            <v>LODKA_S+Солар+330КOptima++black+11</v>
          </cell>
          <cell r="B4519" t="str">
            <v>Лодка SOLAR 330 К Оптима</v>
          </cell>
          <cell r="C4519">
            <v>0</v>
          </cell>
          <cell r="D4519">
            <v>0</v>
          </cell>
          <cell r="E4519" t="str">
            <v>лодка</v>
          </cell>
          <cell r="F4519" t="str">
            <v>черный</v>
          </cell>
          <cell r="G4519" t="str">
            <v xml:space="preserve">соты </v>
          </cell>
          <cell r="H4519">
            <v>11</v>
          </cell>
          <cell r="I4519">
            <v>0</v>
          </cell>
          <cell r="J4519">
            <v>0</v>
          </cell>
          <cell r="K4519">
            <v>0</v>
          </cell>
        </row>
        <row r="4520">
          <cell r="A4520" t="str">
            <v>LODKA_L+Солар+350 К
Максима ++black+11</v>
          </cell>
          <cell r="B4520" t="str">
            <v>Лодка SOLAR 350 K MAXIMA</v>
          </cell>
          <cell r="C4520">
            <v>0</v>
          </cell>
          <cell r="D4520">
            <v>0</v>
          </cell>
          <cell r="E4520" t="str">
            <v>лодка</v>
          </cell>
          <cell r="F4520" t="str">
            <v>черный</v>
          </cell>
          <cell r="G4520" t="str">
            <v>соты</v>
          </cell>
          <cell r="H4520">
            <v>11</v>
          </cell>
          <cell r="I4520">
            <v>0</v>
          </cell>
          <cell r="J4520">
            <v>0</v>
          </cell>
          <cell r="K4520">
            <v>0</v>
          </cell>
        </row>
        <row r="4521">
          <cell r="A4521" t="str">
            <v>LODKA_M+Солар+350++black+11</v>
          </cell>
          <cell r="B4521" t="str">
            <v>Лодка SOLAR 350</v>
          </cell>
          <cell r="C4521">
            <v>0</v>
          </cell>
          <cell r="D4521">
            <v>0</v>
          </cell>
          <cell r="E4521" t="str">
            <v>лодка</v>
          </cell>
          <cell r="F4521" t="str">
            <v>черный</v>
          </cell>
          <cell r="G4521" t="str">
            <v>соты</v>
          </cell>
          <cell r="H4521">
            <v>11</v>
          </cell>
          <cell r="I4521">
            <v>0</v>
          </cell>
          <cell r="J4521">
            <v>0</v>
          </cell>
          <cell r="K4521">
            <v>0</v>
          </cell>
        </row>
        <row r="4522">
          <cell r="A4522" t="str">
            <v>LODKA_M+Солар+380 SL++black+2</v>
          </cell>
          <cell r="B4522" t="str">
            <v>Лодка SOLAR SL 380</v>
          </cell>
          <cell r="C4522">
            <v>0</v>
          </cell>
          <cell r="D4522">
            <v>0</v>
          </cell>
          <cell r="E4522" t="str">
            <v>лодка</v>
          </cell>
          <cell r="F4522" t="str">
            <v>черный</v>
          </cell>
          <cell r="G4522" t="str">
            <v>соты</v>
          </cell>
          <cell r="H4522">
            <v>2</v>
          </cell>
          <cell r="I4522">
            <v>0</v>
          </cell>
          <cell r="J4522">
            <v>0</v>
          </cell>
          <cell r="K4522">
            <v>0</v>
          </cell>
        </row>
        <row r="4523">
          <cell r="A4523" t="str">
            <v>LODKA_L+Солар+380 SL++grey+12</v>
          </cell>
          <cell r="B4523" t="str">
            <v>Лодка SOLAR SL 380</v>
          </cell>
          <cell r="C4523">
            <v>0</v>
          </cell>
          <cell r="D4523">
            <v>0</v>
          </cell>
          <cell r="E4523" t="str">
            <v>лодка</v>
          </cell>
          <cell r="F4523" t="str">
            <v>серый</v>
          </cell>
          <cell r="G4523" t="str">
            <v>соты</v>
          </cell>
          <cell r="H4523">
            <v>12</v>
          </cell>
          <cell r="I4523">
            <v>0</v>
          </cell>
          <cell r="J4523">
            <v>0</v>
          </cell>
          <cell r="K4523" t="str">
            <v>sunlight</v>
          </cell>
        </row>
        <row r="4524">
          <cell r="A4524" t="str">
            <v>LODKA_L+Солар+380 Strannik (Оптима)++black+2</v>
          </cell>
          <cell r="B4524" t="str">
            <v>Лодка SOLAR 380 Strannik (Оптима)</v>
          </cell>
          <cell r="C4524">
            <v>0</v>
          </cell>
          <cell r="D4524">
            <v>0</v>
          </cell>
          <cell r="E4524" t="str">
            <v>лодка</v>
          </cell>
          <cell r="F4524" t="str">
            <v>черный</v>
          </cell>
          <cell r="G4524" t="str">
            <v>соты</v>
          </cell>
          <cell r="H4524">
            <v>2</v>
          </cell>
          <cell r="I4524">
            <v>0</v>
          </cell>
          <cell r="J4524">
            <v>0</v>
          </cell>
          <cell r="K4524">
            <v>0</v>
          </cell>
        </row>
        <row r="4525">
          <cell r="A4525" t="str">
            <v>LODKA_L+Солар+380 Strannik (Оптима)++grey+12</v>
          </cell>
          <cell r="B4525" t="str">
            <v>Лодка SOLAR 380 Strannik (Оптима)</v>
          </cell>
          <cell r="C4525">
            <v>0</v>
          </cell>
          <cell r="D4525">
            <v>0</v>
          </cell>
          <cell r="E4525" t="str">
            <v>лодка</v>
          </cell>
          <cell r="F4525" t="str">
            <v>серый</v>
          </cell>
          <cell r="G4525" t="str">
            <v>соты</v>
          </cell>
          <cell r="H4525">
            <v>12</v>
          </cell>
          <cell r="I4525">
            <v>0</v>
          </cell>
          <cell r="J4525">
            <v>0</v>
          </cell>
          <cell r="K4525">
            <v>0</v>
          </cell>
        </row>
        <row r="4526">
          <cell r="A4526" t="str">
            <v>LODKA_L+Солар+380 Максима К++black+2</v>
          </cell>
          <cell r="B4526" t="str">
            <v>Лодка SOLAR Максима 380 K</v>
          </cell>
          <cell r="C4526">
            <v>0</v>
          </cell>
          <cell r="D4526">
            <v>0</v>
          </cell>
          <cell r="E4526" t="str">
            <v>лодка</v>
          </cell>
          <cell r="F4526" t="str">
            <v>черный</v>
          </cell>
          <cell r="G4526" t="str">
            <v>соты</v>
          </cell>
          <cell r="H4526">
            <v>2</v>
          </cell>
          <cell r="I4526">
            <v>0</v>
          </cell>
          <cell r="J4526">
            <v>0</v>
          </cell>
          <cell r="K4526">
            <v>0</v>
          </cell>
        </row>
        <row r="4527">
          <cell r="A4527" t="str">
            <v>LODKA_L+Солар+380 Максима К++grey+12</v>
          </cell>
          <cell r="B4527" t="str">
            <v>Лодка SOLAR Максима 380 K</v>
          </cell>
          <cell r="C4527">
            <v>0</v>
          </cell>
          <cell r="D4527">
            <v>0</v>
          </cell>
          <cell r="E4527" t="str">
            <v>лодка</v>
          </cell>
          <cell r="F4527" t="str">
            <v>серый</v>
          </cell>
          <cell r="G4527" t="str">
            <v>соты</v>
          </cell>
          <cell r="H4527">
            <v>12</v>
          </cell>
          <cell r="I4527">
            <v>0</v>
          </cell>
          <cell r="J4527">
            <v>0</v>
          </cell>
          <cell r="K4527">
            <v>0</v>
          </cell>
        </row>
        <row r="4528">
          <cell r="A4528" t="str">
            <v>LODKA_XXL+Солар+450++grey+11</v>
          </cell>
          <cell r="B4528" t="str">
            <v>Лодка SOLAR 450</v>
          </cell>
          <cell r="C4528">
            <v>0</v>
          </cell>
          <cell r="D4528">
            <v>0</v>
          </cell>
          <cell r="E4528" t="str">
            <v>лодка</v>
          </cell>
          <cell r="F4528" t="str">
            <v>серый</v>
          </cell>
          <cell r="G4528" t="str">
            <v>соты</v>
          </cell>
          <cell r="H4528">
            <v>11</v>
          </cell>
          <cell r="I4528">
            <v>0</v>
          </cell>
          <cell r="J4528">
            <v>0</v>
          </cell>
          <cell r="K4528">
            <v>0</v>
          </cell>
        </row>
        <row r="4529">
          <cell r="A4529" t="str">
            <v>LODKA_XXL+Солар+500 JET++grey+11</v>
          </cell>
          <cell r="B4529" t="str">
            <v xml:space="preserve">Лодка SOLAR 500 JET </v>
          </cell>
          <cell r="C4529">
            <v>0</v>
          </cell>
          <cell r="D4529">
            <v>0</v>
          </cell>
          <cell r="E4529" t="str">
            <v>лодка</v>
          </cell>
          <cell r="F4529" t="str">
            <v>серый</v>
          </cell>
          <cell r="G4529" t="str">
            <v>соты</v>
          </cell>
          <cell r="H4529">
            <v>11</v>
          </cell>
          <cell r="I4529">
            <v>0</v>
          </cell>
          <cell r="J4529">
            <v>0</v>
          </cell>
          <cell r="K4529">
            <v>0</v>
          </cell>
        </row>
        <row r="4530">
          <cell r="A4530" t="str">
            <v>LODKA_S+Стормлайн+315++grey+11</v>
          </cell>
          <cell r="B4530" t="str">
            <v>Лодка STORMLINE 315</v>
          </cell>
          <cell r="C4530">
            <v>0</v>
          </cell>
          <cell r="D4530">
            <v>0</v>
          </cell>
          <cell r="E4530" t="str">
            <v>лодка</v>
          </cell>
          <cell r="F4530" t="str">
            <v>серый</v>
          </cell>
          <cell r="G4530" t="str">
            <v>соты</v>
          </cell>
          <cell r="H4530">
            <v>11</v>
          </cell>
          <cell r="I4530">
            <v>0</v>
          </cell>
          <cell r="J4530">
            <v>0</v>
          </cell>
          <cell r="K4530">
            <v>0</v>
          </cell>
        </row>
        <row r="4531">
          <cell r="A4531" t="str">
            <v>LODKA_S+Стормлайн+330 Эир Классик++grey+11</v>
          </cell>
          <cell r="B4531" t="str">
            <v>Лодка STORMLINE 330 AIR CLASSIC</v>
          </cell>
          <cell r="C4531">
            <v>0</v>
          </cell>
          <cell r="D4531">
            <v>0</v>
          </cell>
          <cell r="E4531" t="str">
            <v>лодка</v>
          </cell>
          <cell r="F4531" t="str">
            <v>серый</v>
          </cell>
          <cell r="G4531" t="str">
            <v>соты</v>
          </cell>
          <cell r="H4531">
            <v>11</v>
          </cell>
          <cell r="I4531">
            <v>0</v>
          </cell>
          <cell r="J4531">
            <v>0</v>
          </cell>
          <cell r="K4531">
            <v>0</v>
          </cell>
        </row>
        <row r="4532">
          <cell r="A4532" t="str">
            <v>LODKA_S+Стормлайн+330ЭирКлассик++grey+11</v>
          </cell>
          <cell r="B4532" t="str">
            <v>Лодка STORMLINE 330 AIR CLASSIC</v>
          </cell>
          <cell r="C4532">
            <v>0</v>
          </cell>
          <cell r="D4532">
            <v>0</v>
          </cell>
          <cell r="E4532" t="str">
            <v>лодка</v>
          </cell>
          <cell r="F4532" t="str">
            <v>серый</v>
          </cell>
          <cell r="G4532" t="str">
            <v>соты</v>
          </cell>
          <cell r="H4532">
            <v>11</v>
          </cell>
          <cell r="I4532">
            <v>0</v>
          </cell>
          <cell r="J4532">
            <v>0</v>
          </cell>
          <cell r="K4532">
            <v>0</v>
          </cell>
        </row>
        <row r="4533">
          <cell r="A4533" t="str">
            <v>LODKA_M+Стормлайн+335 Эир Классик++grey+11</v>
          </cell>
          <cell r="B4533" t="str">
            <v>Лодка STORMLINE 335 AIR CLASSIC</v>
          </cell>
          <cell r="C4533">
            <v>0</v>
          </cell>
          <cell r="D4533">
            <v>0</v>
          </cell>
          <cell r="E4533" t="str">
            <v>лодка</v>
          </cell>
          <cell r="F4533" t="str">
            <v>серый</v>
          </cell>
          <cell r="G4533" t="str">
            <v>соты</v>
          </cell>
          <cell r="H4533">
            <v>11</v>
          </cell>
          <cell r="I4533">
            <v>0</v>
          </cell>
          <cell r="J4533">
            <v>0</v>
          </cell>
          <cell r="K4533">
            <v>0</v>
          </cell>
        </row>
        <row r="4534">
          <cell r="A4534" t="str">
            <v>LODKA_M+Стормлайн+335ЭирКлассик++grey+11</v>
          </cell>
          <cell r="B4534" t="str">
            <v>Лодка STORMLINE 335 AIR CLASSIC</v>
          </cell>
          <cell r="C4534">
            <v>0</v>
          </cell>
          <cell r="D4534">
            <v>0</v>
          </cell>
          <cell r="E4534" t="str">
            <v>лодка</v>
          </cell>
          <cell r="F4534" t="str">
            <v>серый</v>
          </cell>
          <cell r="G4534" t="str">
            <v>соты</v>
          </cell>
          <cell r="H4534">
            <v>11</v>
          </cell>
          <cell r="I4534">
            <v>0</v>
          </cell>
          <cell r="J4534">
            <v>0</v>
          </cell>
          <cell r="K4534">
            <v>0</v>
          </cell>
        </row>
        <row r="4535">
          <cell r="A4535" t="str">
            <v>LODKA_M+Стормлайн+340++grey+11</v>
          </cell>
          <cell r="B4535" t="str">
            <v>Лодка STORMLINE 340</v>
          </cell>
          <cell r="C4535">
            <v>0</v>
          </cell>
          <cell r="D4535">
            <v>0</v>
          </cell>
          <cell r="E4535" t="str">
            <v>лодка</v>
          </cell>
          <cell r="F4535" t="str">
            <v>серый</v>
          </cell>
          <cell r="G4535" t="str">
            <v>соты</v>
          </cell>
          <cell r="H4535">
            <v>11</v>
          </cell>
          <cell r="I4535">
            <v>0</v>
          </cell>
          <cell r="J4535">
            <v>0</v>
          </cell>
          <cell r="K4535">
            <v>0</v>
          </cell>
        </row>
        <row r="4536">
          <cell r="A4536" t="str">
            <v>LODKA_M+Стормлайн+360 Air Classic++grey+11</v>
          </cell>
          <cell r="B4536" t="str">
            <v>Лодка STORMLINE 360 AIR CLASSIC</v>
          </cell>
          <cell r="C4536">
            <v>0</v>
          </cell>
          <cell r="D4536">
            <v>0</v>
          </cell>
          <cell r="E4536" t="str">
            <v>лодка</v>
          </cell>
          <cell r="F4536" t="str">
            <v>серый</v>
          </cell>
          <cell r="G4536" t="str">
            <v>соты</v>
          </cell>
          <cell r="H4536">
            <v>11</v>
          </cell>
          <cell r="I4536">
            <v>0</v>
          </cell>
          <cell r="J4536">
            <v>0</v>
          </cell>
          <cell r="K4536">
            <v>0</v>
          </cell>
        </row>
        <row r="4537">
          <cell r="A4537" t="str">
            <v>LODKA_L+Стормлайн+360++black+2</v>
          </cell>
          <cell r="B4537" t="str">
            <v>Лодка STORMLINE 360</v>
          </cell>
          <cell r="C4537">
            <v>0</v>
          </cell>
          <cell r="D4537">
            <v>0</v>
          </cell>
          <cell r="E4537" t="str">
            <v>лодка</v>
          </cell>
          <cell r="F4537" t="str">
            <v>черный</v>
          </cell>
          <cell r="G4537" t="str">
            <v>соты</v>
          </cell>
          <cell r="H4537">
            <v>2</v>
          </cell>
          <cell r="I4537">
            <v>0</v>
          </cell>
          <cell r="J4537">
            <v>0</v>
          </cell>
          <cell r="K4537">
            <v>0</v>
          </cell>
        </row>
        <row r="4538">
          <cell r="A4538" t="str">
            <v>LODKA_L+Стормлайн+360HeavyDutyAIRLIGHT++grey+11</v>
          </cell>
          <cell r="B4538" t="str">
            <v>Лодка STORMLINE 360 HEAVY DUTY AIR LIGHT</v>
          </cell>
          <cell r="C4538">
            <v>0</v>
          </cell>
          <cell r="D4538">
            <v>0</v>
          </cell>
          <cell r="E4538" t="str">
            <v>лодка</v>
          </cell>
          <cell r="F4538" t="str">
            <v>серый</v>
          </cell>
          <cell r="G4538" t="str">
            <v>соты</v>
          </cell>
          <cell r="H4538">
            <v>11</v>
          </cell>
          <cell r="I4538">
            <v>0</v>
          </cell>
          <cell r="J4538">
            <v>0</v>
          </cell>
          <cell r="K4538">
            <v>0</v>
          </cell>
        </row>
        <row r="4539">
          <cell r="A4539" t="str">
            <v>LODKA_XL+Стормлайн+380 Экспедишн++grey+11</v>
          </cell>
          <cell r="B4539" t="str">
            <v xml:space="preserve">Лодка STORMLINE 380 EXPEDITION </v>
          </cell>
          <cell r="C4539">
            <v>0</v>
          </cell>
          <cell r="D4539">
            <v>0</v>
          </cell>
          <cell r="E4539" t="str">
            <v>лодка</v>
          </cell>
          <cell r="F4539" t="str">
            <v>серый</v>
          </cell>
          <cell r="G4539" t="str">
            <v>соты</v>
          </cell>
          <cell r="H4539">
            <v>11</v>
          </cell>
          <cell r="I4539">
            <v>0</v>
          </cell>
          <cell r="J4539">
            <v>0</v>
          </cell>
          <cell r="K4539">
            <v>0</v>
          </cell>
        </row>
        <row r="4540">
          <cell r="A4540" t="str">
            <v>LODKA_XL+Стормлайн+380++grey+12</v>
          </cell>
          <cell r="B4540" t="str">
            <v>Лодка STORMLINE 380</v>
          </cell>
          <cell r="C4540">
            <v>0</v>
          </cell>
          <cell r="D4540">
            <v>0</v>
          </cell>
          <cell r="E4540" t="str">
            <v>лодка</v>
          </cell>
          <cell r="F4540" t="str">
            <v>серый</v>
          </cell>
          <cell r="G4540" t="str">
            <v>соты</v>
          </cell>
          <cell r="H4540">
            <v>12</v>
          </cell>
          <cell r="I4540">
            <v>0</v>
          </cell>
          <cell r="J4540">
            <v>0</v>
          </cell>
          <cell r="K4540">
            <v>0</v>
          </cell>
        </row>
        <row r="4541">
          <cell r="A4541" t="str">
            <v>LODKA_L+Стормлайн+Эдвенче Стандарт
360++grey+11</v>
          </cell>
          <cell r="B4541" t="str">
            <v>Лодка STORMLINE ADVENTURE 360 STANDART</v>
          </cell>
          <cell r="C4541">
            <v>0</v>
          </cell>
          <cell r="D4541">
            <v>0</v>
          </cell>
          <cell r="E4541" t="str">
            <v>лодка</v>
          </cell>
          <cell r="F4541" t="str">
            <v>серый</v>
          </cell>
          <cell r="G4541" t="str">
            <v>соты</v>
          </cell>
          <cell r="H4541">
            <v>11</v>
          </cell>
          <cell r="I4541">
            <v>0</v>
          </cell>
          <cell r="J4541">
            <v>0</v>
          </cell>
          <cell r="K4541">
            <v>0</v>
          </cell>
        </row>
        <row r="4542">
          <cell r="A4542" t="str">
            <v>LODKA_XXXL+Стрелка+М 510, катер++grey+11</v>
          </cell>
          <cell r="B4542" t="str">
            <v xml:space="preserve">Лодка STRELKA М 510, катер </v>
          </cell>
          <cell r="C4542">
            <v>0</v>
          </cell>
          <cell r="D4542">
            <v>0</v>
          </cell>
          <cell r="E4542" t="str">
            <v>лодка</v>
          </cell>
          <cell r="F4542" t="str">
            <v>серый</v>
          </cell>
          <cell r="G4542" t="str">
            <v>соты</v>
          </cell>
          <cell r="H4542">
            <v>11</v>
          </cell>
          <cell r="I4542">
            <v>0</v>
          </cell>
          <cell r="J4542">
            <v>0</v>
          </cell>
          <cell r="K4542">
            <v>0</v>
          </cell>
        </row>
        <row r="4543">
          <cell r="A4543" t="str">
            <v>LODKA_L+Таймень +LX 360++grey+11</v>
          </cell>
          <cell r="B4543" t="str">
            <v>Лодка TAYMEN LX 3600</v>
          </cell>
          <cell r="C4543">
            <v>0</v>
          </cell>
          <cell r="D4543">
            <v>0</v>
          </cell>
          <cell r="E4543" t="str">
            <v>лодка</v>
          </cell>
          <cell r="F4543" t="str">
            <v>серый</v>
          </cell>
          <cell r="G4543" t="str">
            <v>соты</v>
          </cell>
          <cell r="H4543">
            <v>11</v>
          </cell>
          <cell r="I4543">
            <v>0</v>
          </cell>
          <cell r="J4543">
            <v>0</v>
          </cell>
          <cell r="K4543">
            <v>0</v>
          </cell>
        </row>
        <row r="4544">
          <cell r="A4544" t="str">
            <v>LODKA_XS+Таймень +NX 2800++grey+11</v>
          </cell>
          <cell r="B4544" t="str">
            <v>Лодка TAYMEN NX 2800</v>
          </cell>
          <cell r="C4544">
            <v>0</v>
          </cell>
          <cell r="D4544">
            <v>0</v>
          </cell>
          <cell r="E4544" t="str">
            <v>лодка</v>
          </cell>
          <cell r="F4544" t="str">
            <v>серый</v>
          </cell>
          <cell r="G4544" t="str">
            <v xml:space="preserve">соты </v>
          </cell>
          <cell r="H4544">
            <v>11</v>
          </cell>
          <cell r="I4544">
            <v>0</v>
          </cell>
          <cell r="J4544">
            <v>0</v>
          </cell>
          <cell r="K4544">
            <v>0</v>
          </cell>
        </row>
        <row r="4545">
          <cell r="A4545" t="str">
            <v>LODKA_S+Таймень+NX 2900++grey+11</v>
          </cell>
          <cell r="B4545" t="str">
            <v>Лодка TAYMEN NX 2900</v>
          </cell>
          <cell r="C4545">
            <v>0</v>
          </cell>
          <cell r="D4545">
            <v>0</v>
          </cell>
          <cell r="E4545" t="str">
            <v>лодка</v>
          </cell>
          <cell r="F4545" t="str">
            <v>серый</v>
          </cell>
          <cell r="G4545" t="str">
            <v>соты</v>
          </cell>
          <cell r="H4545">
            <v>11</v>
          </cell>
          <cell r="I4545">
            <v>0</v>
          </cell>
          <cell r="J4545">
            <v>0</v>
          </cell>
          <cell r="K4545">
            <v>0</v>
          </cell>
        </row>
        <row r="4546">
          <cell r="A4546" t="str">
            <v>LODKA_L+Таймень+NX 3800 PRO++grey+11</v>
          </cell>
          <cell r="B4546" t="str">
            <v xml:space="preserve">Лодка TAYMEN NX 3800 PRO </v>
          </cell>
          <cell r="C4546">
            <v>0</v>
          </cell>
          <cell r="D4546">
            <v>0</v>
          </cell>
          <cell r="E4546" t="str">
            <v>лодка</v>
          </cell>
          <cell r="F4546" t="str">
            <v>серый</v>
          </cell>
          <cell r="G4546" t="str">
            <v>соты</v>
          </cell>
          <cell r="H4546">
            <v>11</v>
          </cell>
          <cell r="I4546">
            <v>0</v>
          </cell>
          <cell r="J4546">
            <v>0</v>
          </cell>
          <cell r="K4546">
            <v>0</v>
          </cell>
        </row>
        <row r="4547">
          <cell r="A4547" t="str">
            <v>LODKA_S+Таймень+NX_2900++grey+11</v>
          </cell>
          <cell r="B4547" t="str">
            <v>Лодка TAYMEN NX 2900</v>
          </cell>
          <cell r="C4547">
            <v>0</v>
          </cell>
          <cell r="D4547">
            <v>0</v>
          </cell>
          <cell r="E4547" t="str">
            <v>лодка</v>
          </cell>
          <cell r="F4547" t="str">
            <v>серый</v>
          </cell>
          <cell r="G4547" t="str">
            <v>соты</v>
          </cell>
          <cell r="H4547">
            <v>11</v>
          </cell>
          <cell r="I4547">
            <v>0</v>
          </cell>
          <cell r="J4547">
            <v>0</v>
          </cell>
          <cell r="K4547">
            <v>0</v>
          </cell>
        </row>
        <row r="4548">
          <cell r="A4548" t="str">
            <v>LODKA_S+Таймень+NX_3200++grey+11</v>
          </cell>
          <cell r="B4548" t="str">
            <v>Лодка TAYMEN 3200</v>
          </cell>
          <cell r="C4548">
            <v>0</v>
          </cell>
          <cell r="D4548">
            <v>0</v>
          </cell>
          <cell r="E4548" t="str">
            <v>лодка</v>
          </cell>
          <cell r="F4548" t="str">
            <v>серый</v>
          </cell>
          <cell r="G4548" t="str">
            <v xml:space="preserve">соты </v>
          </cell>
          <cell r="H4548">
            <v>11</v>
          </cell>
          <cell r="I4548">
            <v>0</v>
          </cell>
          <cell r="J4548">
            <v>0</v>
          </cell>
          <cell r="K4548">
            <v>0</v>
          </cell>
        </row>
        <row r="4549">
          <cell r="A4549" t="str">
            <v>LODKA_L+Таймень+NX_3800PRO++grey+11</v>
          </cell>
          <cell r="B4549" t="str">
            <v xml:space="preserve">Лодка TAYMEN NX 3800 PRO </v>
          </cell>
          <cell r="C4549">
            <v>0</v>
          </cell>
          <cell r="D4549">
            <v>0</v>
          </cell>
          <cell r="E4549" t="str">
            <v>лодка</v>
          </cell>
          <cell r="F4549" t="str">
            <v>серый</v>
          </cell>
          <cell r="G4549" t="str">
            <v>соты</v>
          </cell>
          <cell r="H4549">
            <v>11</v>
          </cell>
          <cell r="I4549">
            <v>0</v>
          </cell>
          <cell r="J4549">
            <v>0</v>
          </cell>
          <cell r="K4549">
            <v>0</v>
          </cell>
        </row>
        <row r="4550">
          <cell r="A4550" t="str">
            <v>LODKA_M+Таймень+NX3600PRO ++grey+11</v>
          </cell>
          <cell r="B4550" t="str">
            <v>Лодка TAYMEN NX 3600 PRO</v>
          </cell>
          <cell r="C4550">
            <v>0</v>
          </cell>
          <cell r="D4550">
            <v>0</v>
          </cell>
          <cell r="E4550" t="str">
            <v>лодка</v>
          </cell>
          <cell r="F4550" t="str">
            <v>серый</v>
          </cell>
          <cell r="G4550" t="str">
            <v>соты</v>
          </cell>
          <cell r="H4550">
            <v>11</v>
          </cell>
          <cell r="I4550">
            <v>0</v>
          </cell>
          <cell r="J4550">
            <v>0</v>
          </cell>
          <cell r="K4550">
            <v>0</v>
          </cell>
        </row>
        <row r="4551">
          <cell r="A4551" t="str">
            <v>LODKA_L+Таймень+RX 3900++grey+11</v>
          </cell>
          <cell r="B4551" t="str">
            <v>Лодка TAYMEN RX 3900</v>
          </cell>
          <cell r="C4551">
            <v>0</v>
          </cell>
          <cell r="D4551">
            <v>0</v>
          </cell>
          <cell r="E4551" t="str">
            <v>лодка</v>
          </cell>
          <cell r="F4551" t="str">
            <v>серый</v>
          </cell>
          <cell r="G4551" t="str">
            <v>соты</v>
          </cell>
          <cell r="H4551">
            <v>11</v>
          </cell>
          <cell r="I4551">
            <v>0</v>
          </cell>
          <cell r="J4551">
            <v>0</v>
          </cell>
          <cell r="K4551">
            <v>0</v>
          </cell>
        </row>
        <row r="4552">
          <cell r="A4552" t="str">
            <v>LODKA_XL+Таймень+RX 4100++grey+11</v>
          </cell>
          <cell r="B4552" t="str">
            <v xml:space="preserve">Лодка TAYMEN RX 4100 </v>
          </cell>
          <cell r="C4552">
            <v>0</v>
          </cell>
          <cell r="D4552">
            <v>0</v>
          </cell>
          <cell r="E4552" t="str">
            <v>лодка</v>
          </cell>
          <cell r="F4552" t="str">
            <v>серый</v>
          </cell>
          <cell r="G4552" t="str">
            <v>соты</v>
          </cell>
          <cell r="H4552">
            <v>11</v>
          </cell>
          <cell r="I4552">
            <v>0</v>
          </cell>
          <cell r="J4552">
            <v>0</v>
          </cell>
          <cell r="K4552">
            <v>0</v>
          </cell>
        </row>
        <row r="4553">
          <cell r="A4553" t="str">
            <v>LODKA_M+Таймыр+320_++grey+11</v>
          </cell>
          <cell r="B4553" t="str">
            <v>Лодка TAYMIR 320</v>
          </cell>
          <cell r="C4553">
            <v>0</v>
          </cell>
          <cell r="D4553">
            <v>0</v>
          </cell>
          <cell r="E4553" t="str">
            <v>лодка</v>
          </cell>
          <cell r="F4553" t="str">
            <v>серый</v>
          </cell>
          <cell r="G4553" t="str">
            <v>соты</v>
          </cell>
          <cell r="H4553">
            <v>11</v>
          </cell>
          <cell r="I4553">
            <v>0</v>
          </cell>
          <cell r="J4553">
            <v>0</v>
          </cell>
          <cell r="K4553">
            <v>0</v>
          </cell>
        </row>
        <row r="4554">
          <cell r="A4554" t="str">
            <v>LODKA_M+Таймыр+320++grey+11</v>
          </cell>
          <cell r="B4554" t="str">
            <v>Лодка TAIMIR 320</v>
          </cell>
          <cell r="C4554">
            <v>0</v>
          </cell>
          <cell r="D4554">
            <v>0</v>
          </cell>
          <cell r="E4554" t="str">
            <v>лодка</v>
          </cell>
          <cell r="F4554" t="str">
            <v>серый</v>
          </cell>
          <cell r="G4554" t="str">
            <v>соты</v>
          </cell>
          <cell r="H4554">
            <v>11</v>
          </cell>
          <cell r="I4554">
            <v>0</v>
          </cell>
          <cell r="J4554">
            <v>0</v>
          </cell>
          <cell r="K4554">
            <v>0</v>
          </cell>
        </row>
        <row r="4555">
          <cell r="A4555" t="str">
            <v>LODKA_XS+Тонар+260 ранг++grey+11</v>
          </cell>
          <cell r="B4555" t="str">
            <v>Лодка TONAR 260 РАНГ</v>
          </cell>
          <cell r="C4555">
            <v>0</v>
          </cell>
          <cell r="D4555">
            <v>0</v>
          </cell>
          <cell r="E4555" t="str">
            <v>лодка</v>
          </cell>
          <cell r="F4555" t="str">
            <v>серый</v>
          </cell>
          <cell r="G4555" t="str">
            <v>соты</v>
          </cell>
          <cell r="H4555">
            <v>11</v>
          </cell>
          <cell r="I4555">
            <v>0</v>
          </cell>
          <cell r="J4555">
            <v>0</v>
          </cell>
          <cell r="K4555">
            <v>0</v>
          </cell>
        </row>
        <row r="4556">
          <cell r="A4556" t="str">
            <v>LODKA_S+Тонар+Капитан C-310 SS++grey+4</v>
          </cell>
          <cell r="B4556" t="str">
            <v>Лодка TONAR КАПИТАН C-310 SS</v>
          </cell>
          <cell r="C4556">
            <v>0</v>
          </cell>
          <cell r="D4556">
            <v>0</v>
          </cell>
          <cell r="E4556" t="str">
            <v>лодка</v>
          </cell>
          <cell r="F4556" t="str">
            <v>серый</v>
          </cell>
          <cell r="G4556" t="str">
            <v>соты</v>
          </cell>
          <cell r="H4556">
            <v>4</v>
          </cell>
          <cell r="I4556">
            <v>0</v>
          </cell>
          <cell r="J4556">
            <v>0</v>
          </cell>
          <cell r="K4556">
            <v>0</v>
          </cell>
        </row>
        <row r="4557">
          <cell r="A4557" t="str">
            <v>LODKA_M+Тулин +Торпеда 380++grey+11</v>
          </cell>
          <cell r="B4557" t="str">
            <v>Лодка TULIN TORPEDA 380</v>
          </cell>
          <cell r="C4557">
            <v>0</v>
          </cell>
          <cell r="D4557">
            <v>0</v>
          </cell>
          <cell r="E4557" t="str">
            <v>лодка</v>
          </cell>
          <cell r="F4557" t="str">
            <v>серый</v>
          </cell>
          <cell r="G4557" t="str">
            <v>соты</v>
          </cell>
          <cell r="H4557">
            <v>11</v>
          </cell>
          <cell r="I4557">
            <v>0</v>
          </cell>
          <cell r="J4557">
            <v>0</v>
          </cell>
          <cell r="K4557">
            <v>0</v>
          </cell>
        </row>
        <row r="4558">
          <cell r="A4558" t="str">
            <v>LODKA_S+Тулин+КМ280++grey+11</v>
          </cell>
          <cell r="B4558" t="str">
            <v>Лодка TULIN KM 280</v>
          </cell>
          <cell r="C4558">
            <v>0</v>
          </cell>
          <cell r="D4558">
            <v>0</v>
          </cell>
          <cell r="E4558" t="str">
            <v>лодка</v>
          </cell>
          <cell r="F4558" t="str">
            <v>серый</v>
          </cell>
          <cell r="G4558" t="str">
            <v>соты</v>
          </cell>
          <cell r="H4558">
            <v>11</v>
          </cell>
          <cell r="I4558">
            <v>0</v>
          </cell>
          <cell r="J4558">
            <v>0</v>
          </cell>
          <cell r="K4558">
            <v>0</v>
          </cell>
        </row>
        <row r="4559">
          <cell r="A4559" t="str">
            <v>LODKA_XL+Флагман +380 К (Катамаран)++grey+12</v>
          </cell>
          <cell r="B4559" t="str">
            <v>Лодка FLAGMAN 380 К (катамаран)</v>
          </cell>
          <cell r="C4559">
            <v>0</v>
          </cell>
          <cell r="D4559">
            <v>0</v>
          </cell>
          <cell r="E4559" t="str">
            <v>лодка</v>
          </cell>
          <cell r="F4559" t="str">
            <v>серый</v>
          </cell>
          <cell r="G4559" t="str">
            <v>соты</v>
          </cell>
          <cell r="H4559">
            <v>12</v>
          </cell>
          <cell r="I4559">
            <v>0</v>
          </cell>
          <cell r="J4559">
            <v>0</v>
          </cell>
          <cell r="K4559">
            <v>0</v>
          </cell>
        </row>
        <row r="4560">
          <cell r="A4560" t="str">
            <v>LODKA_XS+Флагман+280++black+11</v>
          </cell>
          <cell r="B4560" t="str">
            <v>Лодка FLAGMAN 280</v>
          </cell>
          <cell r="C4560">
            <v>0</v>
          </cell>
          <cell r="D4560">
            <v>0</v>
          </cell>
          <cell r="E4560" t="str">
            <v>лодка</v>
          </cell>
          <cell r="F4560" t="str">
            <v>черный</v>
          </cell>
          <cell r="G4560" t="str">
            <v xml:space="preserve">соты </v>
          </cell>
          <cell r="H4560">
            <v>11</v>
          </cell>
          <cell r="I4560">
            <v>0</v>
          </cell>
          <cell r="J4560">
            <v>0</v>
          </cell>
          <cell r="K4560">
            <v>0</v>
          </cell>
        </row>
        <row r="4561">
          <cell r="A4561" t="str">
            <v>LODKA_S+Флагман+320++grey+2</v>
          </cell>
          <cell r="B4561" t="str">
            <v>Лодка FLAGMAN 320</v>
          </cell>
          <cell r="C4561">
            <v>0</v>
          </cell>
          <cell r="D4561">
            <v>0</v>
          </cell>
          <cell r="E4561" t="str">
            <v>лодка</v>
          </cell>
          <cell r="F4561" t="str">
            <v>серый</v>
          </cell>
          <cell r="G4561" t="str">
            <v>соты</v>
          </cell>
          <cell r="H4561">
            <v>2</v>
          </cell>
          <cell r="I4561">
            <v>0</v>
          </cell>
          <cell r="J4561">
            <v>0</v>
          </cell>
          <cell r="K4561">
            <v>0</v>
          </cell>
        </row>
        <row r="4562">
          <cell r="A4562" t="str">
            <v>LODKA_S+Флагман+330 U++grey+13</v>
          </cell>
          <cell r="B4562" t="str">
            <v>Лодка FLAGMAN 330 U</v>
          </cell>
          <cell r="C4562">
            <v>0</v>
          </cell>
          <cell r="D4562">
            <v>0</v>
          </cell>
          <cell r="E4562" t="str">
            <v>лодка</v>
          </cell>
          <cell r="F4562" t="str">
            <v>серый</v>
          </cell>
          <cell r="G4562" t="str">
            <v>соты</v>
          </cell>
          <cell r="H4562">
            <v>13</v>
          </cell>
          <cell r="I4562">
            <v>0</v>
          </cell>
          <cell r="J4562">
            <v>0</v>
          </cell>
          <cell r="K4562">
            <v>0</v>
          </cell>
        </row>
        <row r="4563">
          <cell r="A4563" t="str">
            <v>LODKA_S+Флагман+330_U++grey+13</v>
          </cell>
          <cell r="B4563" t="str">
            <v>Лодка FLAGMAN 330 U</v>
          </cell>
          <cell r="C4563">
            <v>0</v>
          </cell>
          <cell r="D4563">
            <v>0</v>
          </cell>
          <cell r="E4563" t="str">
            <v>лодка</v>
          </cell>
          <cell r="F4563" t="str">
            <v>серый</v>
          </cell>
          <cell r="G4563" t="str">
            <v>соты</v>
          </cell>
          <cell r="H4563">
            <v>13</v>
          </cell>
          <cell r="I4563">
            <v>0</v>
          </cell>
          <cell r="J4563">
            <v>0</v>
          </cell>
          <cell r="K4563">
            <v>0</v>
          </cell>
        </row>
        <row r="4564">
          <cell r="A4564" t="str">
            <v>LODKA_M+Флагман+35_0++grey+15</v>
          </cell>
          <cell r="B4564" t="str">
            <v>Лодка FLAGMAN 350</v>
          </cell>
          <cell r="C4564">
            <v>0</v>
          </cell>
          <cell r="D4564">
            <v>0</v>
          </cell>
          <cell r="E4564" t="str">
            <v>лодка</v>
          </cell>
          <cell r="F4564" t="str">
            <v>серый</v>
          </cell>
          <cell r="G4564" t="str">
            <v>соты</v>
          </cell>
          <cell r="H4564">
            <v>15</v>
          </cell>
          <cell r="I4564">
            <v>0</v>
          </cell>
          <cell r="J4564">
            <v>0</v>
          </cell>
          <cell r="K4564">
            <v>0</v>
          </cell>
        </row>
        <row r="4565">
          <cell r="A4565" t="str">
            <v>LODKA_L+Флагман+350 L++grey+15</v>
          </cell>
          <cell r="B4565" t="str">
            <v>Лодка FLAGMAN 350 L</v>
          </cell>
          <cell r="C4565">
            <v>0</v>
          </cell>
          <cell r="D4565">
            <v>0</v>
          </cell>
          <cell r="E4565" t="str">
            <v>лодка</v>
          </cell>
          <cell r="F4565" t="str">
            <v>серый</v>
          </cell>
          <cell r="G4565" t="str">
            <v>соты</v>
          </cell>
          <cell r="H4565">
            <v>15</v>
          </cell>
          <cell r="I4565">
            <v>0</v>
          </cell>
          <cell r="J4565">
            <v>0</v>
          </cell>
          <cell r="K4565">
            <v>0</v>
          </cell>
        </row>
        <row r="4566">
          <cell r="A4566" t="str">
            <v>LODKA_M+Флагман+360 U++grey+11</v>
          </cell>
          <cell r="B4566" t="str">
            <v>Лодка FLAGMAN 360 U</v>
          </cell>
          <cell r="C4566">
            <v>0</v>
          </cell>
          <cell r="D4566">
            <v>0</v>
          </cell>
          <cell r="E4566" t="str">
            <v>лодка</v>
          </cell>
          <cell r="F4566" t="str">
            <v>серый</v>
          </cell>
          <cell r="G4566" t="str">
            <v>соты</v>
          </cell>
          <cell r="H4566">
            <v>11</v>
          </cell>
          <cell r="I4566">
            <v>0</v>
          </cell>
          <cell r="J4566">
            <v>0</v>
          </cell>
          <cell r="K4566">
            <v>0</v>
          </cell>
        </row>
        <row r="4567">
          <cell r="A4567" t="str">
            <v>LODKA_L+Флагман+380++grey+11</v>
          </cell>
          <cell r="B4567" t="str">
            <v>Лодка FLAGMAN 380</v>
          </cell>
          <cell r="C4567">
            <v>0</v>
          </cell>
          <cell r="D4567">
            <v>0</v>
          </cell>
          <cell r="E4567" t="str">
            <v>лодка</v>
          </cell>
          <cell r="F4567" t="str">
            <v>серый</v>
          </cell>
          <cell r="G4567" t="str">
            <v xml:space="preserve">соты </v>
          </cell>
          <cell r="H4567">
            <v>11</v>
          </cell>
          <cell r="I4567">
            <v>0</v>
          </cell>
          <cell r="J4567">
            <v>0</v>
          </cell>
          <cell r="K4567">
            <v>0</v>
          </cell>
        </row>
        <row r="4568">
          <cell r="A4568" t="str">
            <v>LODKA_XXL+Флагман+420 СПБ++grey+15</v>
          </cell>
          <cell r="B4568" t="str">
            <v>Лодка FLAGMAN 420 СПБ</v>
          </cell>
          <cell r="C4568">
            <v>0</v>
          </cell>
          <cell r="D4568">
            <v>0</v>
          </cell>
          <cell r="E4568" t="str">
            <v>лодка</v>
          </cell>
          <cell r="F4568" t="str">
            <v>серый</v>
          </cell>
          <cell r="G4568" t="str">
            <v>соты</v>
          </cell>
          <cell r="H4568">
            <v>15</v>
          </cell>
          <cell r="I4568">
            <v>0</v>
          </cell>
          <cell r="J4568">
            <v>0</v>
          </cell>
          <cell r="K4568">
            <v>0</v>
          </cell>
        </row>
        <row r="4569">
          <cell r="A4569" t="str">
            <v>LODKA_XXL+Флагман+420_++grey+15</v>
          </cell>
          <cell r="B4569" t="str">
            <v>Лодка FLAGMAN 420</v>
          </cell>
          <cell r="C4569">
            <v>0</v>
          </cell>
          <cell r="D4569">
            <v>0</v>
          </cell>
          <cell r="E4569" t="str">
            <v>лодка</v>
          </cell>
          <cell r="F4569" t="str">
            <v>серый</v>
          </cell>
          <cell r="G4569" t="str">
            <v>соты</v>
          </cell>
          <cell r="H4569">
            <v>15</v>
          </cell>
          <cell r="I4569">
            <v>0</v>
          </cell>
          <cell r="J4569">
            <v>0</v>
          </cell>
          <cell r="K4569">
            <v>0</v>
          </cell>
        </row>
        <row r="4570">
          <cell r="A4570" t="str">
            <v>LODKA_XXL+Флагман+450 НДНД++grey+12</v>
          </cell>
          <cell r="B4570" t="str">
            <v>Лодка FLAGMAN 450 НДНД (Флагман 450)</v>
          </cell>
          <cell r="C4570">
            <v>0</v>
          </cell>
          <cell r="D4570">
            <v>0</v>
          </cell>
          <cell r="E4570" t="str">
            <v>лодка</v>
          </cell>
          <cell r="F4570" t="str">
            <v>серый</v>
          </cell>
          <cell r="G4570" t="str">
            <v>соты</v>
          </cell>
          <cell r="H4570">
            <v>12</v>
          </cell>
          <cell r="I4570">
            <v>0</v>
          </cell>
          <cell r="J4570">
            <v>0</v>
          </cell>
          <cell r="K4570">
            <v>0</v>
          </cell>
        </row>
        <row r="4571">
          <cell r="A4571" t="str">
            <v>LODKA_XXL+Флагман+450_++grey+12</v>
          </cell>
          <cell r="B4571" t="str">
            <v>Лодка FLAGMAN 450</v>
          </cell>
          <cell r="C4571">
            <v>0</v>
          </cell>
          <cell r="D4571">
            <v>0</v>
          </cell>
          <cell r="E4571" t="str">
            <v>лодка</v>
          </cell>
          <cell r="F4571" t="str">
            <v>серый</v>
          </cell>
          <cell r="G4571" t="str">
            <v>соты</v>
          </cell>
          <cell r="H4571">
            <v>12</v>
          </cell>
          <cell r="I4571">
            <v>0</v>
          </cell>
          <cell r="J4571">
            <v>0</v>
          </cell>
          <cell r="K4571">
            <v>0</v>
          </cell>
        </row>
        <row r="4572">
          <cell r="A4572" t="str">
            <v>LODKA_L+Флагман+DK 320++grey+11</v>
          </cell>
          <cell r="B4572" t="str">
            <v>Лодка FLAGMAN DK 320</v>
          </cell>
          <cell r="C4572">
            <v>0</v>
          </cell>
          <cell r="D4572">
            <v>0</v>
          </cell>
          <cell r="E4572" t="str">
            <v>лодка</v>
          </cell>
          <cell r="F4572" t="str">
            <v>серый</v>
          </cell>
          <cell r="G4572" t="str">
            <v>соты</v>
          </cell>
          <cell r="H4572">
            <v>11</v>
          </cell>
          <cell r="I4572">
            <v>0</v>
          </cell>
          <cell r="J4572">
            <v>0</v>
          </cell>
          <cell r="K4572">
            <v>0</v>
          </cell>
        </row>
        <row r="4573">
          <cell r="A4573" t="str">
            <v>LODKA_XXL+Флагман+DK 350++grey+11</v>
          </cell>
          <cell r="B4573" t="str">
            <v>Лодка FLAGMAN DK 350</v>
          </cell>
          <cell r="C4573">
            <v>0</v>
          </cell>
          <cell r="D4573">
            <v>0</v>
          </cell>
          <cell r="E4573" t="str">
            <v>лодка</v>
          </cell>
          <cell r="F4573" t="str">
            <v>серый</v>
          </cell>
          <cell r="G4573" t="str">
            <v>соты</v>
          </cell>
          <cell r="H4573">
            <v>11</v>
          </cell>
          <cell r="I4573">
            <v>0</v>
          </cell>
          <cell r="J4573">
            <v>0</v>
          </cell>
          <cell r="K4573">
            <v>0</v>
          </cell>
        </row>
        <row r="4574">
          <cell r="A4574" t="str">
            <v>LODKA_XXL+Флагман+DK 390 Игла++grey+11</v>
          </cell>
          <cell r="B4574" t="str">
            <v>Лодка FLAGMAN DK 390 IGLA</v>
          </cell>
          <cell r="C4574">
            <v>0</v>
          </cell>
          <cell r="D4574">
            <v>0</v>
          </cell>
          <cell r="E4574" t="str">
            <v>лодка</v>
          </cell>
          <cell r="F4574" t="str">
            <v>серый</v>
          </cell>
          <cell r="G4574" t="str">
            <v>соты</v>
          </cell>
          <cell r="H4574">
            <v>11</v>
          </cell>
          <cell r="I4574">
            <v>0</v>
          </cell>
          <cell r="J4574">
            <v>0</v>
          </cell>
          <cell r="K4574">
            <v>0</v>
          </cell>
        </row>
        <row r="4575">
          <cell r="A4575" t="str">
            <v>LODKA_XXL+Флагман+DK 410 Игла++grey+11</v>
          </cell>
          <cell r="B4575" t="str">
            <v>Лодка FLAGMAN DK 410 IGLA</v>
          </cell>
          <cell r="C4575">
            <v>0</v>
          </cell>
          <cell r="D4575">
            <v>0</v>
          </cell>
          <cell r="E4575" t="str">
            <v>лодка</v>
          </cell>
          <cell r="F4575" t="str">
            <v>серый</v>
          </cell>
          <cell r="G4575" t="str">
            <v>соты</v>
          </cell>
          <cell r="H4575">
            <v>11</v>
          </cell>
          <cell r="I4575">
            <v>0</v>
          </cell>
          <cell r="J4575">
            <v>0</v>
          </cell>
          <cell r="K4575">
            <v>0</v>
          </cell>
        </row>
        <row r="4576">
          <cell r="A4576" t="str">
            <v>LODKA_XXL+Флагман+DK_380++grey+13</v>
          </cell>
          <cell r="B4576" t="str">
            <v>Лодка FLAGMAN DK 380</v>
          </cell>
          <cell r="C4576">
            <v>0</v>
          </cell>
          <cell r="D4576">
            <v>0</v>
          </cell>
          <cell r="E4576" t="str">
            <v>лодка</v>
          </cell>
          <cell r="F4576" t="str">
            <v>серый</v>
          </cell>
          <cell r="G4576" t="str">
            <v>соты</v>
          </cell>
          <cell r="H4576">
            <v>13</v>
          </cell>
          <cell r="I4576">
            <v>0</v>
          </cell>
          <cell r="J4576">
            <v>0</v>
          </cell>
          <cell r="K4576" t="str">
            <v>из двух частей</v>
          </cell>
        </row>
        <row r="4577">
          <cell r="A4577" t="str">
            <v>LODKA_L+Фрегат +350AIR_F++grey+11</v>
          </cell>
          <cell r="B4577" t="str">
            <v>Лодка FREGAT 350 Air F</v>
          </cell>
          <cell r="C4577">
            <v>0</v>
          </cell>
          <cell r="D4577">
            <v>0</v>
          </cell>
          <cell r="E4577" t="str">
            <v>лодка</v>
          </cell>
          <cell r="F4577" t="str">
            <v>серый</v>
          </cell>
          <cell r="G4577" t="str">
            <v>соты</v>
          </cell>
          <cell r="H4577">
            <v>11</v>
          </cell>
          <cell r="I4577">
            <v>0</v>
          </cell>
          <cell r="J4577">
            <v>0</v>
          </cell>
          <cell r="K4577">
            <v>0</v>
          </cell>
        </row>
        <row r="4578">
          <cell r="A4578" t="str">
            <v>LODKA_M+Фрегат+ М-350 С++grey+11</v>
          </cell>
          <cell r="B4578" t="str">
            <v xml:space="preserve">Лодка FREGAT М-350 С </v>
          </cell>
          <cell r="C4578">
            <v>0</v>
          </cell>
          <cell r="D4578">
            <v>0</v>
          </cell>
          <cell r="E4578" t="str">
            <v>лодка</v>
          </cell>
          <cell r="F4578" t="str">
            <v>серый</v>
          </cell>
          <cell r="G4578" t="str">
            <v>соты</v>
          </cell>
          <cell r="H4578">
            <v>11</v>
          </cell>
          <cell r="I4578">
            <v>0</v>
          </cell>
          <cell r="J4578">
            <v>0</v>
          </cell>
          <cell r="K4578">
            <v>0</v>
          </cell>
        </row>
        <row r="4579">
          <cell r="A4579" t="str">
            <v>LODKA_S+Фрегат+280_Е++grey+11</v>
          </cell>
          <cell r="B4579" t="str">
            <v>Лодка FREGAT 280 E</v>
          </cell>
          <cell r="C4579">
            <v>0</v>
          </cell>
          <cell r="D4579">
            <v>0</v>
          </cell>
          <cell r="E4579" t="str">
            <v>лодка</v>
          </cell>
          <cell r="F4579" t="str">
            <v>серый</v>
          </cell>
          <cell r="G4579" t="str">
            <v xml:space="preserve">соты </v>
          </cell>
          <cell r="H4579">
            <v>11</v>
          </cell>
          <cell r="I4579">
            <v>0</v>
          </cell>
          <cell r="J4579">
            <v>0</v>
          </cell>
          <cell r="K4579">
            <v>0</v>
          </cell>
        </row>
        <row r="4580">
          <cell r="A4580" t="str">
            <v>LODKA_S+Фрегат+300_Е++grey+11</v>
          </cell>
          <cell r="B4580" t="str">
            <v>Лодка FREGAT 300 Е</v>
          </cell>
          <cell r="C4580">
            <v>0</v>
          </cell>
          <cell r="D4580">
            <v>0</v>
          </cell>
          <cell r="E4580" t="str">
            <v>лодка</v>
          </cell>
          <cell r="F4580" t="str">
            <v>серый</v>
          </cell>
          <cell r="G4580" t="str">
            <v>соты</v>
          </cell>
          <cell r="H4580">
            <v>11</v>
          </cell>
          <cell r="I4580">
            <v>0</v>
          </cell>
          <cell r="J4580">
            <v>0</v>
          </cell>
          <cell r="K4580" t="str">
            <v>из двух частей</v>
          </cell>
        </row>
        <row r="4581">
          <cell r="A4581" t="str">
            <v>LODKA_M+Фрегат+330_AIR++black+11</v>
          </cell>
          <cell r="B4581" t="str">
            <v xml:space="preserve">Лодка FREGAT 330 AIR </v>
          </cell>
          <cell r="C4581">
            <v>0</v>
          </cell>
          <cell r="D4581">
            <v>0</v>
          </cell>
          <cell r="E4581" t="str">
            <v>лодка</v>
          </cell>
          <cell r="F4581" t="str">
            <v>черный</v>
          </cell>
          <cell r="G4581" t="str">
            <v>соты</v>
          </cell>
          <cell r="H4581">
            <v>11</v>
          </cell>
          <cell r="I4581">
            <v>0</v>
          </cell>
          <cell r="J4581">
            <v>0</v>
          </cell>
          <cell r="K4581">
            <v>0</v>
          </cell>
        </row>
        <row r="4582">
          <cell r="A4582" t="str">
            <v>LODKA_XL+Фрегат+37_0F++grey+11</v>
          </cell>
          <cell r="B4582" t="str">
            <v>Лодка FREGAT 370 F</v>
          </cell>
          <cell r="C4582">
            <v>0</v>
          </cell>
          <cell r="D4582">
            <v>0</v>
          </cell>
          <cell r="E4582" t="str">
            <v>лодка</v>
          </cell>
          <cell r="F4582" t="str">
            <v>серый</v>
          </cell>
          <cell r="G4582" t="str">
            <v xml:space="preserve">соты </v>
          </cell>
          <cell r="H4582">
            <v>11</v>
          </cell>
          <cell r="I4582">
            <v>0</v>
          </cell>
          <cell r="J4582">
            <v>0</v>
          </cell>
          <cell r="K4582">
            <v>0</v>
          </cell>
        </row>
        <row r="4583">
          <cell r="A4583" t="str">
            <v>LODKA_XXL+Фрегат+420_Air++black+11</v>
          </cell>
          <cell r="B4583" t="str">
            <v xml:space="preserve">Лодка FREGAT 420 AIR (F) </v>
          </cell>
          <cell r="C4583">
            <v>0</v>
          </cell>
          <cell r="D4583">
            <v>0</v>
          </cell>
          <cell r="E4583" t="str">
            <v>лодка</v>
          </cell>
          <cell r="F4583" t="str">
            <v>черный</v>
          </cell>
          <cell r="G4583" t="str">
            <v>соты</v>
          </cell>
          <cell r="H4583">
            <v>11</v>
          </cell>
          <cell r="I4583">
            <v>0</v>
          </cell>
          <cell r="J4583">
            <v>0</v>
          </cell>
          <cell r="K4583">
            <v>0</v>
          </cell>
        </row>
        <row r="4584">
          <cell r="A4584" t="str">
            <v>LODKA_XXL+Фрегат+420AIR_F++grey+11</v>
          </cell>
          <cell r="B4584" t="str">
            <v xml:space="preserve">Лодка FREGAT 420 AIR (F) </v>
          </cell>
          <cell r="C4584">
            <v>0</v>
          </cell>
          <cell r="D4584">
            <v>0</v>
          </cell>
          <cell r="E4584" t="str">
            <v>лодка</v>
          </cell>
          <cell r="F4584" t="str">
            <v>серый</v>
          </cell>
          <cell r="G4584" t="str">
            <v>соты</v>
          </cell>
          <cell r="H4584">
            <v>11</v>
          </cell>
          <cell r="I4584">
            <v>0</v>
          </cell>
          <cell r="J4584">
            <v>0</v>
          </cell>
          <cell r="K4584">
            <v>0</v>
          </cell>
        </row>
        <row r="4585">
          <cell r="A4585" t="str">
            <v>LODKA_S+Фрегат+М_2OPTIMAsPayolom++black+11</v>
          </cell>
          <cell r="B4585" t="str">
            <v xml:space="preserve">Лодка FREGAT М-2 260см </v>
          </cell>
          <cell r="C4585">
            <v>0</v>
          </cell>
          <cell r="D4585">
            <v>0</v>
          </cell>
          <cell r="E4585" t="str">
            <v>лодка</v>
          </cell>
          <cell r="F4585" t="str">
            <v>черный</v>
          </cell>
          <cell r="G4585" t="str">
            <v>соты</v>
          </cell>
          <cell r="H4585">
            <v>11</v>
          </cell>
          <cell r="I4585">
            <v>0</v>
          </cell>
          <cell r="J4585">
            <v>0</v>
          </cell>
          <cell r="K4585" t="str">
            <v>пайол</v>
          </cell>
        </row>
        <row r="4586">
          <cell r="A4586" t="str">
            <v>LODKA_S+Фрегат+М2OptimaBEZ++grey+11</v>
          </cell>
          <cell r="B4586" t="str">
            <v>Лодка FREGAT М-2 Оптима БЕЗ ПАЙОЛА</v>
          </cell>
          <cell r="C4586">
            <v>0</v>
          </cell>
          <cell r="D4586">
            <v>0</v>
          </cell>
          <cell r="E4586" t="str">
            <v>лодка</v>
          </cell>
          <cell r="F4586" t="str">
            <v>серый</v>
          </cell>
          <cell r="G4586" t="str">
            <v>соты</v>
          </cell>
          <cell r="H4586">
            <v>11</v>
          </cell>
          <cell r="I4586">
            <v>0</v>
          </cell>
          <cell r="J4586">
            <v>0</v>
          </cell>
          <cell r="K4586">
            <v>0</v>
          </cell>
        </row>
        <row r="4587">
          <cell r="A4587" t="str">
            <v>LODKA_S+Фрегат+М2OptimaPayol++grey+11</v>
          </cell>
          <cell r="B4587" t="str">
            <v>Лодка FREGAT М 2 Оптима С ПАЙОЛОМ</v>
          </cell>
          <cell r="C4587">
            <v>0</v>
          </cell>
          <cell r="D4587">
            <v>0</v>
          </cell>
          <cell r="E4587" t="str">
            <v>лодка</v>
          </cell>
          <cell r="F4587" t="str">
            <v>серый</v>
          </cell>
          <cell r="G4587" t="str">
            <v>соты</v>
          </cell>
          <cell r="H4587">
            <v>11</v>
          </cell>
          <cell r="I4587">
            <v>0</v>
          </cell>
          <cell r="J4587">
            <v>0</v>
          </cell>
          <cell r="K4587">
            <v>0</v>
          </cell>
        </row>
        <row r="4588">
          <cell r="A4588" t="str">
            <v>LODKA_M+Фрегат+М-350 С++grey+11</v>
          </cell>
          <cell r="B4588" t="str">
            <v xml:space="preserve">Лодка FREGAT М-350 С </v>
          </cell>
          <cell r="C4588">
            <v>0</v>
          </cell>
          <cell r="D4588">
            <v>0</v>
          </cell>
          <cell r="E4588" t="str">
            <v>лодка</v>
          </cell>
          <cell r="F4588" t="str">
            <v>серый</v>
          </cell>
          <cell r="G4588" t="str">
            <v>соты</v>
          </cell>
          <cell r="H4588">
            <v>11</v>
          </cell>
          <cell r="I4588">
            <v>0</v>
          </cell>
          <cell r="J4588">
            <v>0</v>
          </cell>
          <cell r="K4588">
            <v>0</v>
          </cell>
        </row>
        <row r="4589">
          <cell r="A4589" t="str">
            <v>LODKA_S+Фрегат+М-5 /М5 лайт (300 см)++grey+11</v>
          </cell>
          <cell r="B4589" t="str">
            <v>Лодка FREGAT M 5 300 см</v>
          </cell>
          <cell r="C4589">
            <v>0</v>
          </cell>
          <cell r="D4589">
            <v>0</v>
          </cell>
          <cell r="E4589" t="str">
            <v>лодка</v>
          </cell>
          <cell r="F4589" t="str">
            <v>серый</v>
          </cell>
          <cell r="G4589" t="str">
            <v xml:space="preserve">соты </v>
          </cell>
          <cell r="H4589">
            <v>11</v>
          </cell>
          <cell r="I4589">
            <v>0</v>
          </cell>
          <cell r="J4589">
            <v>0</v>
          </cell>
          <cell r="K4589">
            <v>0</v>
          </cell>
        </row>
        <row r="4590">
          <cell r="A4590" t="str">
            <v>LODKA_L+Фрегат+Оптима (260 см) БЕЗ ПАЙОЛА++black+11</v>
          </cell>
          <cell r="B4590" t="str">
            <v>Лодка FREGAT М 2 Оптима (260 см) БЕЗ ПАЙОЛА</v>
          </cell>
          <cell r="C4590">
            <v>0</v>
          </cell>
          <cell r="D4590">
            <v>0</v>
          </cell>
          <cell r="E4590" t="str">
            <v>лодка</v>
          </cell>
          <cell r="F4590" t="str">
            <v>черный</v>
          </cell>
          <cell r="G4590" t="str">
            <v>соты</v>
          </cell>
          <cell r="H4590">
            <v>11</v>
          </cell>
          <cell r="I4590">
            <v>0</v>
          </cell>
          <cell r="J4590">
            <v>0</v>
          </cell>
          <cell r="K4590">
            <v>0</v>
          </cell>
        </row>
        <row r="4591">
          <cell r="A4591" t="str">
            <v>LODKA_L+Фрегат+Фрегат М-2 Оптима (260 см) БЕЗ ПАЙОЛА++black+11</v>
          </cell>
          <cell r="B4591" t="str">
            <v>Лодка FREGAT М 2 Оптима (260 см) БЕЗ ПАЙОЛА</v>
          </cell>
          <cell r="C4591">
            <v>0</v>
          </cell>
          <cell r="D4591">
            <v>0</v>
          </cell>
          <cell r="E4591" t="str">
            <v>лодка</v>
          </cell>
          <cell r="F4591" t="str">
            <v>черный</v>
          </cell>
          <cell r="G4591" t="str">
            <v>соты</v>
          </cell>
          <cell r="H4591">
            <v>11</v>
          </cell>
          <cell r="I4591">
            <v>0</v>
          </cell>
          <cell r="J4591">
            <v>0</v>
          </cell>
          <cell r="K4591" t="str">
            <v>без пайола</v>
          </cell>
        </row>
        <row r="4592">
          <cell r="A4592" t="str">
            <v>LODKA_L+Х Д Икс / HDX+330 Oxygen++grey+11</v>
          </cell>
          <cell r="B4592" t="str">
            <v>Лодка HDX Oxygen 330</v>
          </cell>
          <cell r="C4592">
            <v>0</v>
          </cell>
          <cell r="D4592">
            <v>0</v>
          </cell>
          <cell r="E4592" t="str">
            <v>лодка</v>
          </cell>
          <cell r="F4592" t="str">
            <v>серый</v>
          </cell>
          <cell r="G4592" t="str">
            <v>соты</v>
          </cell>
          <cell r="H4592">
            <v>11</v>
          </cell>
          <cell r="I4592">
            <v>0</v>
          </cell>
          <cell r="J4592">
            <v>0</v>
          </cell>
          <cell r="K4592">
            <v>0</v>
          </cell>
        </row>
        <row r="4593">
          <cell r="A4593" t="str">
            <v>LODKA_L+Хантер +290 ЛК++grey+10</v>
          </cell>
          <cell r="B4593" t="str">
            <v>Лодка HUNTER 290 ЛК</v>
          </cell>
          <cell r="C4593">
            <v>0</v>
          </cell>
          <cell r="D4593">
            <v>0</v>
          </cell>
          <cell r="E4593" t="str">
            <v>лодка</v>
          </cell>
          <cell r="F4593" t="str">
            <v>серый</v>
          </cell>
          <cell r="G4593" t="str">
            <v>соты</v>
          </cell>
          <cell r="H4593">
            <v>10</v>
          </cell>
          <cell r="I4593">
            <v>0</v>
          </cell>
          <cell r="J4593">
            <v>0</v>
          </cell>
          <cell r="K4593">
            <v>0</v>
          </cell>
        </row>
        <row r="4594">
          <cell r="A4594" t="str">
            <v>LODKA_L+Хантер+320 LKA++grey+12</v>
          </cell>
          <cell r="B4594" t="str">
            <v>Лодка HUNTER 320 LKA</v>
          </cell>
          <cell r="C4594">
            <v>0</v>
          </cell>
          <cell r="D4594">
            <v>0</v>
          </cell>
          <cell r="E4594" t="str">
            <v>лодка</v>
          </cell>
          <cell r="F4594" t="str">
            <v>серый</v>
          </cell>
          <cell r="G4594" t="str">
            <v>соты</v>
          </cell>
          <cell r="H4594">
            <v>12</v>
          </cell>
          <cell r="I4594">
            <v>0</v>
          </cell>
          <cell r="J4594">
            <v>0</v>
          </cell>
          <cell r="K4594">
            <v>0</v>
          </cell>
        </row>
        <row r="4595">
          <cell r="A4595" t="str">
            <v>LODKA_L+Хантер+320_ЛКА++grey+12</v>
          </cell>
          <cell r="B4595" t="str">
            <v>Лодка HUNTER 320 LKA</v>
          </cell>
          <cell r="C4595">
            <v>0</v>
          </cell>
          <cell r="D4595">
            <v>0</v>
          </cell>
          <cell r="E4595" t="str">
            <v>лодка</v>
          </cell>
          <cell r="F4595" t="str">
            <v>серый</v>
          </cell>
          <cell r="G4595" t="str">
            <v>соты</v>
          </cell>
          <cell r="H4595">
            <v>12</v>
          </cell>
          <cell r="I4595">
            <v>0</v>
          </cell>
          <cell r="J4595">
            <v>0</v>
          </cell>
          <cell r="K4595">
            <v>0</v>
          </cell>
        </row>
        <row r="4596">
          <cell r="A4596" t="str">
            <v>LODKA_XXL+Хантер+450 ПРО++grey+11</v>
          </cell>
          <cell r="B4596" t="str">
            <v xml:space="preserve">Лодка HUNTER 450 PRO </v>
          </cell>
          <cell r="C4596">
            <v>0</v>
          </cell>
          <cell r="D4596">
            <v>0</v>
          </cell>
          <cell r="E4596" t="str">
            <v>лодка</v>
          </cell>
          <cell r="F4596" t="str">
            <v>серый</v>
          </cell>
          <cell r="G4596" t="str">
            <v>соты</v>
          </cell>
          <cell r="H4596">
            <v>11</v>
          </cell>
          <cell r="I4596">
            <v>0</v>
          </cell>
          <cell r="J4596">
            <v>0</v>
          </cell>
          <cell r="K4596">
            <v>0</v>
          </cell>
        </row>
        <row r="4597">
          <cell r="A4597" t="str">
            <v>LODKA_L+Хантер+Стелс 355, киль 2022++grey+11</v>
          </cell>
          <cell r="B4597" t="str">
            <v>Лодка HUNTER STELS 355</v>
          </cell>
          <cell r="C4597">
            <v>0</v>
          </cell>
          <cell r="D4597">
            <v>0</v>
          </cell>
          <cell r="E4597" t="str">
            <v>лодка</v>
          </cell>
          <cell r="F4597" t="str">
            <v>серый</v>
          </cell>
          <cell r="G4597" t="str">
            <v>соты</v>
          </cell>
          <cell r="H4597">
            <v>11</v>
          </cell>
          <cell r="I4597">
            <v>0</v>
          </cell>
          <cell r="J4597">
            <v>0</v>
          </cell>
          <cell r="K4597">
            <v>0</v>
          </cell>
        </row>
        <row r="4598">
          <cell r="A4598" t="str">
            <v>LODKA_XS+Хатанга+270++grey+11</v>
          </cell>
          <cell r="B4598" t="str">
            <v>Лодка HATANGA 270</v>
          </cell>
          <cell r="C4598">
            <v>0</v>
          </cell>
          <cell r="D4598">
            <v>0</v>
          </cell>
          <cell r="E4598" t="str">
            <v>лодка</v>
          </cell>
          <cell r="F4598" t="str">
            <v>серый</v>
          </cell>
          <cell r="G4598" t="str">
            <v>соты</v>
          </cell>
          <cell r="H4598">
            <v>11</v>
          </cell>
          <cell r="I4598">
            <v>0</v>
          </cell>
          <cell r="J4598">
            <v>0</v>
          </cell>
          <cell r="K4598">
            <v>0</v>
          </cell>
        </row>
        <row r="4599">
          <cell r="A4599" t="str">
            <v>LODKA_S+Хатанга+2900++grey+11</v>
          </cell>
          <cell r="B4599" t="str">
            <v>Лодка HATANGA 2900</v>
          </cell>
          <cell r="C4599">
            <v>0</v>
          </cell>
          <cell r="D4599">
            <v>0</v>
          </cell>
          <cell r="E4599" t="str">
            <v>лодка</v>
          </cell>
          <cell r="F4599" t="str">
            <v>серый</v>
          </cell>
          <cell r="G4599" t="str">
            <v>соты</v>
          </cell>
          <cell r="H4599">
            <v>11</v>
          </cell>
          <cell r="I4599">
            <v>0</v>
          </cell>
          <cell r="J4599">
            <v>0</v>
          </cell>
          <cell r="K4599">
            <v>0</v>
          </cell>
        </row>
        <row r="4600">
          <cell r="A4600" t="str">
            <v>LODKA_M+Хатанга+ПРО 330++grey+11</v>
          </cell>
          <cell r="B4600" t="str">
            <v>Лодка HATANGA Про 330</v>
          </cell>
          <cell r="C4600">
            <v>0</v>
          </cell>
          <cell r="D4600">
            <v>0</v>
          </cell>
          <cell r="E4600" t="str">
            <v>лодка</v>
          </cell>
          <cell r="F4600" t="str">
            <v>серый</v>
          </cell>
          <cell r="G4600" t="str">
            <v>соты</v>
          </cell>
          <cell r="H4600">
            <v>11</v>
          </cell>
          <cell r="I4600">
            <v>0</v>
          </cell>
          <cell r="J4600">
            <v>0</v>
          </cell>
          <cell r="K4600">
            <v>0</v>
          </cell>
        </row>
        <row r="4601">
          <cell r="A4601" t="str">
            <v>LODKA_XS+Юкона+230G++grey+11</v>
          </cell>
          <cell r="B4601" t="str">
            <v>Лодка UKONA 230 G</v>
          </cell>
          <cell r="C4601">
            <v>0</v>
          </cell>
          <cell r="D4601">
            <v>0</v>
          </cell>
          <cell r="E4601" t="str">
            <v>лодка</v>
          </cell>
          <cell r="F4601" t="str">
            <v>серый</v>
          </cell>
          <cell r="G4601" t="str">
            <v>соты</v>
          </cell>
          <cell r="H4601">
            <v>12</v>
          </cell>
          <cell r="I4601">
            <v>0</v>
          </cell>
          <cell r="J4601">
            <v>0</v>
          </cell>
          <cell r="K4601" t="str">
            <v>коврик цельный</v>
          </cell>
        </row>
        <row r="4602">
          <cell r="A4602" t="str">
            <v>LODKA_L+Юкона+360 TS++grey+2</v>
          </cell>
          <cell r="B4602" t="str">
            <v>Лодка UKONA 360 TS</v>
          </cell>
          <cell r="C4602">
            <v>0</v>
          </cell>
          <cell r="D4602">
            <v>0</v>
          </cell>
          <cell r="E4602" t="str">
            <v>лодка</v>
          </cell>
          <cell r="F4602" t="str">
            <v>серый</v>
          </cell>
          <cell r="G4602" t="str">
            <v>соты</v>
          </cell>
          <cell r="H4602">
            <v>2</v>
          </cell>
          <cell r="I4602">
            <v>0</v>
          </cell>
          <cell r="J4602">
            <v>0</v>
          </cell>
          <cell r="K4602">
            <v>0</v>
          </cell>
        </row>
        <row r="4603">
          <cell r="A4603" t="str">
            <v>LODKA_L+Юкона+380++grey+11</v>
          </cell>
          <cell r="B4603" t="str">
            <v>Лодка UKONA 380</v>
          </cell>
          <cell r="C4603">
            <v>0</v>
          </cell>
          <cell r="D4603">
            <v>0</v>
          </cell>
          <cell r="E4603" t="str">
            <v>лодка</v>
          </cell>
          <cell r="F4603" t="str">
            <v>серый</v>
          </cell>
          <cell r="G4603" t="str">
            <v>соты</v>
          </cell>
          <cell r="H4603">
            <v>11</v>
          </cell>
          <cell r="I4603">
            <v>0</v>
          </cell>
          <cell r="J4603">
            <v>0</v>
          </cell>
          <cell r="K4603">
            <v>0</v>
          </cell>
        </row>
        <row r="4604">
          <cell r="A4604" t="str">
            <v>LODKA_XXL+Юкона+410 TS++grey+11</v>
          </cell>
          <cell r="B4604" t="str">
            <v xml:space="preserve">Лодка UKONA 410 TS </v>
          </cell>
          <cell r="C4604">
            <v>0</v>
          </cell>
          <cell r="D4604">
            <v>0</v>
          </cell>
          <cell r="E4604" t="str">
            <v>лодка</v>
          </cell>
          <cell r="F4604" t="str">
            <v>серый</v>
          </cell>
          <cell r="G4604" t="str">
            <v>соты</v>
          </cell>
          <cell r="H4604">
            <v>11</v>
          </cell>
          <cell r="I4604">
            <v>0</v>
          </cell>
          <cell r="J4604">
            <v>0</v>
          </cell>
          <cell r="K4604">
            <v>0</v>
          </cell>
        </row>
        <row r="4605">
          <cell r="A4605" t="str">
            <v>LODKA_XL+Ямаран+S 390 Max++grey+11</v>
          </cell>
          <cell r="B4605" t="str">
            <v>Лодка YAMARAN S 390 MAX</v>
          </cell>
          <cell r="C4605">
            <v>0</v>
          </cell>
          <cell r="D4605">
            <v>0</v>
          </cell>
          <cell r="E4605" t="str">
            <v>лодка</v>
          </cell>
          <cell r="F4605" t="str">
            <v>серый</v>
          </cell>
          <cell r="G4605" t="str">
            <v>соты</v>
          </cell>
          <cell r="H4605">
            <v>11</v>
          </cell>
          <cell r="I4605">
            <v>0</v>
          </cell>
          <cell r="J4605">
            <v>0</v>
          </cell>
          <cell r="K4605">
            <v>0</v>
          </cell>
        </row>
        <row r="4606">
          <cell r="A4606" t="str">
            <v>LODKA_XL+Ямаран+S390 MAX++grey+11</v>
          </cell>
          <cell r="B4606" t="str">
            <v>Лодка YAMARAN S 390 MAX</v>
          </cell>
          <cell r="C4606">
            <v>0</v>
          </cell>
          <cell r="D4606">
            <v>0</v>
          </cell>
          <cell r="E4606" t="str">
            <v>лодка</v>
          </cell>
          <cell r="F4606" t="str">
            <v>серый</v>
          </cell>
          <cell r="G4606" t="str">
            <v>соты</v>
          </cell>
          <cell r="H4606">
            <v>11</v>
          </cell>
          <cell r="I4606">
            <v>0</v>
          </cell>
          <cell r="J4606">
            <v>0</v>
          </cell>
          <cell r="K4606">
            <v>0</v>
          </cell>
        </row>
        <row r="4607">
          <cell r="A4607" t="str">
            <v>LODKA_L+Ямаран+Б 360++grey+15</v>
          </cell>
          <cell r="B4607" t="str">
            <v>Лодка YAMARAN Б 360</v>
          </cell>
          <cell r="C4607">
            <v>0</v>
          </cell>
          <cell r="D4607">
            <v>0</v>
          </cell>
          <cell r="E4607" t="str">
            <v>лодка</v>
          </cell>
          <cell r="F4607" t="str">
            <v>серый</v>
          </cell>
          <cell r="G4607" t="str">
            <v>соты</v>
          </cell>
          <cell r="H4607">
            <v>15</v>
          </cell>
          <cell r="I4607">
            <v>0</v>
          </cell>
          <cell r="J4607">
            <v>0</v>
          </cell>
          <cell r="K4607">
            <v>0</v>
          </cell>
        </row>
        <row r="4608">
          <cell r="A4608" t="str">
            <v>LODKA_S+Ямаран+Фэмили_F310++black+11</v>
          </cell>
          <cell r="B4608" t="str">
            <v>Лодка YAMARAN FAMILY F 310</v>
          </cell>
          <cell r="C4608">
            <v>0</v>
          </cell>
          <cell r="D4608">
            <v>0</v>
          </cell>
          <cell r="E4608" t="str">
            <v>лодка</v>
          </cell>
          <cell r="F4608" t="str">
            <v>серый</v>
          </cell>
          <cell r="G4608" t="str">
            <v xml:space="preserve">соты </v>
          </cell>
          <cell r="H4608">
            <v>11</v>
          </cell>
          <cell r="I4608">
            <v>0</v>
          </cell>
          <cell r="J4608">
            <v>0</v>
          </cell>
          <cell r="K4608">
            <v>0</v>
          </cell>
        </row>
        <row r="4609">
          <cell r="A4609" t="str">
            <v>LODKA_L+Яхтман+360++black+2</v>
          </cell>
          <cell r="B4609" t="str">
            <v>Лодка YACHTMAN 360</v>
          </cell>
          <cell r="C4609">
            <v>0</v>
          </cell>
          <cell r="D4609">
            <v>0</v>
          </cell>
          <cell r="E4609" t="str">
            <v>лодка</v>
          </cell>
          <cell r="F4609" t="str">
            <v>черный</v>
          </cell>
          <cell r="G4609" t="str">
            <v>соты</v>
          </cell>
          <cell r="H4609">
            <v>2</v>
          </cell>
          <cell r="I4609">
            <v>0</v>
          </cell>
          <cell r="J4609">
            <v>0</v>
          </cell>
          <cell r="K4609">
            <v>0</v>
          </cell>
        </row>
        <row r="4610">
          <cell r="A4610" t="str">
            <v>LODKA_XXL+Адмирал 410+НДНД+grey+11</v>
          </cell>
          <cell r="B4610" t="str">
            <v>Лодка ADMIRAL 410</v>
          </cell>
          <cell r="C4610">
            <v>0</v>
          </cell>
          <cell r="D4610">
            <v>0</v>
          </cell>
          <cell r="E4610" t="str">
            <v>лодка</v>
          </cell>
          <cell r="F4610" t="str">
            <v>серый</v>
          </cell>
          <cell r="G4610" t="str">
            <v>соты</v>
          </cell>
          <cell r="H4610">
            <v>11</v>
          </cell>
          <cell r="I4610">
            <v>0</v>
          </cell>
          <cell r="J4610">
            <v>0</v>
          </cell>
          <cell r="K4610">
            <v>0</v>
          </cell>
        </row>
        <row r="4611">
          <cell r="A4611" t="str">
            <v>LODKA_XXL+Альтаир 385 ПРО+пайол+grey+11</v>
          </cell>
          <cell r="B4611" t="str">
            <v>Лодка ALTAIR 385 ПРО</v>
          </cell>
          <cell r="C4611">
            <v>0</v>
          </cell>
          <cell r="D4611">
            <v>0</v>
          </cell>
          <cell r="E4611" t="str">
            <v>лодка</v>
          </cell>
          <cell r="F4611" t="str">
            <v>серый</v>
          </cell>
          <cell r="G4611" t="str">
            <v>соты</v>
          </cell>
          <cell r="H4611">
            <v>11</v>
          </cell>
          <cell r="I4611">
            <v>0</v>
          </cell>
          <cell r="J4611">
            <v>0</v>
          </cell>
          <cell r="K4611">
            <v>0</v>
          </cell>
        </row>
        <row r="4612">
          <cell r="A4612" t="str">
            <v>LODKA_M+Альтаир Joker-R 350+НДНД+grey+11</v>
          </cell>
          <cell r="B4612" t="str">
            <v>Лодка ALTAIR Joker-R 350</v>
          </cell>
          <cell r="C4612">
            <v>0</v>
          </cell>
          <cell r="D4612">
            <v>0</v>
          </cell>
          <cell r="E4612" t="str">
            <v>лодка</v>
          </cell>
          <cell r="F4612" t="str">
            <v>серый</v>
          </cell>
          <cell r="G4612" t="str">
            <v>соты</v>
          </cell>
          <cell r="H4612">
            <v>11</v>
          </cell>
          <cell r="I4612">
            <v>0</v>
          </cell>
          <cell r="J4612">
            <v>0</v>
          </cell>
          <cell r="K4612">
            <v>0</v>
          </cell>
        </row>
        <row r="4613">
          <cell r="A4613" t="str">
            <v>LODKA_L+Баджер 370 CL+пайол+grey+11</v>
          </cell>
          <cell r="B4613" t="str">
            <v>Лодка BADGER 370 CL</v>
          </cell>
          <cell r="C4613">
            <v>0</v>
          </cell>
          <cell r="D4613">
            <v>0</v>
          </cell>
          <cell r="E4613" t="str">
            <v>лодка</v>
          </cell>
          <cell r="F4613" t="str">
            <v>серый</v>
          </cell>
          <cell r="G4613" t="str">
            <v>соты</v>
          </cell>
          <cell r="H4613">
            <v>11</v>
          </cell>
          <cell r="I4613">
            <v>0</v>
          </cell>
          <cell r="J4613">
            <v>0</v>
          </cell>
          <cell r="K4613">
            <v>0</v>
          </cell>
        </row>
        <row r="4614">
          <cell r="A4614" t="str">
            <v>LODKA_L+Баджер 390 WL (Wave line)+пайол+grey+11</v>
          </cell>
          <cell r="B4614" t="str">
            <v>Лодка BADGER 390 WL (Wave line)</v>
          </cell>
          <cell r="C4614">
            <v>0</v>
          </cell>
          <cell r="D4614">
            <v>0</v>
          </cell>
          <cell r="E4614" t="str">
            <v>лодка</v>
          </cell>
          <cell r="F4614" t="str">
            <v>серый</v>
          </cell>
          <cell r="G4614" t="str">
            <v>соты</v>
          </cell>
          <cell r="H4614">
            <v>11</v>
          </cell>
          <cell r="I4614">
            <v>0</v>
          </cell>
          <cell r="J4614">
            <v>0</v>
          </cell>
          <cell r="K4614">
            <v>0</v>
          </cell>
        </row>
        <row r="4615">
          <cell r="A4615" t="str">
            <v>LODKA_XL+Баджер 390S Эир Лайн+НДНД+grey+11</v>
          </cell>
          <cell r="B4615" t="str">
            <v>Лодка BADGER 390 S Эир Лайн</v>
          </cell>
          <cell r="C4615">
            <v>0</v>
          </cell>
          <cell r="D4615">
            <v>0</v>
          </cell>
          <cell r="E4615" t="str">
            <v>лодка</v>
          </cell>
          <cell r="F4615" t="str">
            <v>серый</v>
          </cell>
          <cell r="G4615" t="str">
            <v>соты</v>
          </cell>
          <cell r="H4615">
            <v>11</v>
          </cell>
          <cell r="I4615">
            <v>0</v>
          </cell>
          <cell r="J4615">
            <v>0</v>
          </cell>
          <cell r="K4615">
            <v>0</v>
          </cell>
        </row>
        <row r="4616">
          <cell r="A4616" t="str">
            <v>LODKA_L+Баджер SL 390+пайол+grey+11</v>
          </cell>
          <cell r="B4616" t="str">
            <v>Лодка BADGER SL 390</v>
          </cell>
          <cell r="C4616">
            <v>0</v>
          </cell>
          <cell r="D4616">
            <v>0</v>
          </cell>
          <cell r="E4616" t="str">
            <v>лодка</v>
          </cell>
          <cell r="F4616" t="str">
            <v>серый</v>
          </cell>
          <cell r="G4616" t="str">
            <v>соты</v>
          </cell>
          <cell r="H4616">
            <v>11</v>
          </cell>
          <cell r="I4616">
            <v>0</v>
          </cell>
          <cell r="J4616">
            <v>0</v>
          </cell>
          <cell r="K4616">
            <v>0</v>
          </cell>
        </row>
        <row r="4617">
          <cell r="A4617" t="str">
            <v>LODKA_XXL+Баджер Эир Лайн 360+НДНД+grey+11</v>
          </cell>
          <cell r="B4617" t="str">
            <v>Лодка BADGER Эир Лайн 360</v>
          </cell>
          <cell r="C4617">
            <v>0</v>
          </cell>
          <cell r="D4617">
            <v>0</v>
          </cell>
          <cell r="E4617" t="str">
            <v>лодка</v>
          </cell>
          <cell r="F4617" t="str">
            <v>серый</v>
          </cell>
          <cell r="G4617" t="str">
            <v>соты</v>
          </cell>
          <cell r="H4617">
            <v>11</v>
          </cell>
          <cell r="I4617">
            <v>0</v>
          </cell>
          <cell r="J4617">
            <v>0</v>
          </cell>
          <cell r="K4617">
            <v>0</v>
          </cell>
        </row>
        <row r="4618">
          <cell r="A4618" t="str">
            <v>LODKA_XL+Беринг 380 К+пайол+grey+11</v>
          </cell>
          <cell r="B4618" t="str">
            <v>Лодка BERING 380 К</v>
          </cell>
          <cell r="C4618">
            <v>0</v>
          </cell>
          <cell r="D4618">
            <v>0</v>
          </cell>
          <cell r="E4618" t="str">
            <v>лодка</v>
          </cell>
          <cell r="F4618" t="str">
            <v>серый</v>
          </cell>
          <cell r="G4618" t="str">
            <v>соты</v>
          </cell>
          <cell r="H4618">
            <v>11</v>
          </cell>
          <cell r="I4618">
            <v>0</v>
          </cell>
          <cell r="J4618">
            <v>0</v>
          </cell>
          <cell r="K4618">
            <v>0</v>
          </cell>
        </row>
        <row r="4619">
          <cell r="A4619" t="str">
            <v>LODKA_XXXL+Волжанка Фиш 46 (Без рундука Со столом)+риб+grey+11</v>
          </cell>
          <cell r="B4619" t="str">
            <v xml:space="preserve">Лодка VOLZHANKA FISH 46 3 части без рундука со столом </v>
          </cell>
          <cell r="C4619">
            <v>0</v>
          </cell>
          <cell r="D4619">
            <v>0</v>
          </cell>
          <cell r="E4619" t="str">
            <v>лодка</v>
          </cell>
          <cell r="F4619" t="str">
            <v>серый</v>
          </cell>
          <cell r="G4619" t="str">
            <v>соты</v>
          </cell>
          <cell r="H4619">
            <v>11</v>
          </cell>
          <cell r="I4619">
            <v>0</v>
          </cell>
          <cell r="J4619">
            <v>0</v>
          </cell>
          <cell r="K4619">
            <v>0</v>
          </cell>
        </row>
        <row r="4620">
          <cell r="A4620" t="str">
            <v>LODKA_XXL+Вят Боат 390 ПРО+пайол+grey+11</v>
          </cell>
          <cell r="B4620" t="str">
            <v>Лодка WYAT BOAT 390 PRO</v>
          </cell>
          <cell r="C4620">
            <v>0</v>
          </cell>
          <cell r="D4620">
            <v>0</v>
          </cell>
          <cell r="E4620" t="str">
            <v>лодка</v>
          </cell>
          <cell r="F4620" t="str">
            <v>серый</v>
          </cell>
          <cell r="G4620" t="str">
            <v>соты</v>
          </cell>
          <cell r="H4620">
            <v>11</v>
          </cell>
          <cell r="I4620">
            <v>0</v>
          </cell>
          <cell r="J4620">
            <v>0</v>
          </cell>
          <cell r="K4620">
            <v>0</v>
          </cell>
        </row>
        <row r="4621">
          <cell r="A4621" t="str">
            <v>LODKA_L+Гидра 380+НДНД+grey+11</v>
          </cell>
          <cell r="B4621" t="str">
            <v>Лодка GIDRA 380</v>
          </cell>
          <cell r="C4621">
            <v>0</v>
          </cell>
          <cell r="D4621">
            <v>0</v>
          </cell>
          <cell r="E4621" t="str">
            <v>лодка</v>
          </cell>
          <cell r="F4621" t="str">
            <v>серый</v>
          </cell>
          <cell r="G4621" t="str">
            <v>соты</v>
          </cell>
          <cell r="H4621">
            <v>11</v>
          </cell>
          <cell r="I4621">
            <v>0</v>
          </cell>
          <cell r="J4621">
            <v>0</v>
          </cell>
          <cell r="K4621">
            <v>0</v>
          </cell>
        </row>
        <row r="4622">
          <cell r="A4622" t="str">
            <v>LODKA_XXL+Гладиатор Е450 Х+НДНД+grey+11</v>
          </cell>
          <cell r="B4622" t="str">
            <v>Лодка GLADIATOR Е 450 Х</v>
          </cell>
          <cell r="C4622">
            <v>0</v>
          </cell>
          <cell r="D4622">
            <v>0</v>
          </cell>
          <cell r="E4622" t="str">
            <v>лодка</v>
          </cell>
          <cell r="F4622" t="str">
            <v>серый</v>
          </cell>
          <cell r="G4622" t="str">
            <v>соты</v>
          </cell>
          <cell r="H4622">
            <v>11</v>
          </cell>
          <cell r="I4622">
            <v>0</v>
          </cell>
          <cell r="J4622">
            <v>0</v>
          </cell>
          <cell r="K4622">
            <v>0</v>
          </cell>
        </row>
        <row r="4623">
          <cell r="A4623" t="str">
            <v>LODKA_L+Звезда Тримаран 360+НДНД+grey+11</v>
          </cell>
          <cell r="B4623" t="str">
            <v>Лодка ZVEZDA TRIMARAN 360</v>
          </cell>
          <cell r="C4623">
            <v>0</v>
          </cell>
          <cell r="D4623">
            <v>0</v>
          </cell>
          <cell r="E4623" t="str">
            <v>лодка</v>
          </cell>
          <cell r="F4623" t="str">
            <v>серый</v>
          </cell>
          <cell r="G4623" t="str">
            <v>соты</v>
          </cell>
          <cell r="H4623">
            <v>11</v>
          </cell>
          <cell r="I4623">
            <v>0</v>
          </cell>
          <cell r="J4623">
            <v>0</v>
          </cell>
          <cell r="K4623">
            <v>0</v>
          </cell>
        </row>
        <row r="4624">
          <cell r="A4624" t="str">
            <v>LODKA_L+Икс-ривер Grace 340+НДНД+grey+11</v>
          </cell>
          <cell r="B4624" t="str">
            <v>Лодка X-RIVER Grace 340</v>
          </cell>
          <cell r="C4624">
            <v>0</v>
          </cell>
          <cell r="D4624">
            <v>0</v>
          </cell>
          <cell r="E4624" t="str">
            <v>лодка</v>
          </cell>
          <cell r="F4624" t="str">
            <v>серый</v>
          </cell>
          <cell r="G4624" t="str">
            <v>соты</v>
          </cell>
          <cell r="H4624">
            <v>11</v>
          </cell>
          <cell r="I4624">
            <v>0</v>
          </cell>
          <cell r="J4624">
            <v>0</v>
          </cell>
          <cell r="K4624">
            <v>0</v>
          </cell>
        </row>
        <row r="4625">
          <cell r="A4625" t="str">
            <v>LODKA_XL+Инзер 4004+НДНД+grey+11</v>
          </cell>
          <cell r="B4625" t="str">
            <v>Лодка INZER 4004</v>
          </cell>
          <cell r="C4625">
            <v>0</v>
          </cell>
          <cell r="D4625">
            <v>0</v>
          </cell>
          <cell r="E4625" t="str">
            <v>лодка</v>
          </cell>
          <cell r="F4625" t="str">
            <v>серый</v>
          </cell>
          <cell r="G4625" t="str">
            <v>соты</v>
          </cell>
          <cell r="H4625">
            <v>11</v>
          </cell>
          <cell r="I4625">
            <v>0</v>
          </cell>
          <cell r="J4625">
            <v>0</v>
          </cell>
          <cell r="K4625">
            <v>0</v>
          </cell>
        </row>
        <row r="4626">
          <cell r="A4626" t="str">
            <v>LODKA_XL+Кит Боатс 380+НДНД+grey+11</v>
          </cell>
          <cell r="B4626" t="str">
            <v>Лодка KIT BOATS 380</v>
          </cell>
          <cell r="C4626">
            <v>0</v>
          </cell>
          <cell r="D4626">
            <v>0</v>
          </cell>
          <cell r="E4626" t="str">
            <v>лодка</v>
          </cell>
          <cell r="F4626" t="str">
            <v>серый</v>
          </cell>
          <cell r="G4626" t="str">
            <v>соты</v>
          </cell>
          <cell r="H4626">
            <v>11</v>
          </cell>
          <cell r="I4626">
            <v>0</v>
          </cell>
          <cell r="J4626">
            <v>0</v>
          </cell>
          <cell r="K4626">
            <v>0</v>
          </cell>
        </row>
        <row r="4627">
          <cell r="A4627" t="str">
            <v>LODKA_XXL+Кит Боатс 430+НДНД+grey+11</v>
          </cell>
          <cell r="B4627" t="str">
            <v>Лодка KIT BOATS 430</v>
          </cell>
          <cell r="C4627">
            <v>0</v>
          </cell>
          <cell r="D4627">
            <v>0</v>
          </cell>
          <cell r="E4627" t="str">
            <v>лодка</v>
          </cell>
          <cell r="F4627" t="str">
            <v>серый</v>
          </cell>
          <cell r="G4627" t="str">
            <v>соты</v>
          </cell>
          <cell r="H4627">
            <v>11</v>
          </cell>
          <cell r="I4627">
            <v>0</v>
          </cell>
          <cell r="J4627">
            <v>0</v>
          </cell>
          <cell r="K4627">
            <v>0</v>
          </cell>
        </row>
        <row r="4628">
          <cell r="A4628" t="str">
            <v>LODKA_XL+Колибри 360+пайол+grey+11</v>
          </cell>
          <cell r="B4628" t="str">
            <v>Лодка KOLIBRI 360</v>
          </cell>
          <cell r="C4628">
            <v>0</v>
          </cell>
          <cell r="D4628">
            <v>0</v>
          </cell>
          <cell r="E4628" t="str">
            <v>лодка</v>
          </cell>
          <cell r="F4628" t="str">
            <v>серый</v>
          </cell>
          <cell r="G4628" t="str">
            <v>соты</v>
          </cell>
          <cell r="H4628">
            <v>11</v>
          </cell>
          <cell r="I4628">
            <v>0</v>
          </cell>
          <cell r="J4628">
            <v>0</v>
          </cell>
          <cell r="K4628">
            <v>0</v>
          </cell>
        </row>
        <row r="4629">
          <cell r="A4629" t="str">
            <v>LODKA_L+Компас 350S+НДНД+grey+11</v>
          </cell>
          <cell r="B4629" t="str">
            <v>Лодка KOMPAS 350 S</v>
          </cell>
          <cell r="C4629">
            <v>0</v>
          </cell>
          <cell r="D4629">
            <v>0</v>
          </cell>
          <cell r="E4629" t="str">
            <v>лодка</v>
          </cell>
          <cell r="F4629" t="str">
            <v>серый</v>
          </cell>
          <cell r="G4629" t="str">
            <v>соты</v>
          </cell>
          <cell r="H4629">
            <v>11</v>
          </cell>
          <cell r="I4629">
            <v>0</v>
          </cell>
          <cell r="J4629">
            <v>0</v>
          </cell>
          <cell r="K4629">
            <v>0</v>
          </cell>
        </row>
        <row r="4630">
          <cell r="A4630" t="str">
            <v>LODKA_L+Мишимо Спорт 370+НДНД+grey+11</v>
          </cell>
          <cell r="B4630" t="str">
            <v>Лодка MISHIMO SPORT 370</v>
          </cell>
          <cell r="C4630">
            <v>0</v>
          </cell>
          <cell r="D4630">
            <v>0</v>
          </cell>
          <cell r="E4630" t="str">
            <v>лодка</v>
          </cell>
          <cell r="F4630" t="str">
            <v>серый</v>
          </cell>
          <cell r="G4630" t="str">
            <v>соты</v>
          </cell>
          <cell r="H4630">
            <v>11</v>
          </cell>
          <cell r="I4630">
            <v>0</v>
          </cell>
          <cell r="J4630">
            <v>0</v>
          </cell>
          <cell r="K4630">
            <v>0</v>
          </cell>
        </row>
        <row r="4631">
          <cell r="A4631" t="str">
            <v>LODKA_XL+Навигатор 380R PRO+риб+grey+11</v>
          </cell>
          <cell r="B4631" t="str">
            <v>Лодка NAVIGATOR 380 R PRO</v>
          </cell>
          <cell r="C4631">
            <v>0</v>
          </cell>
          <cell r="D4631">
            <v>0</v>
          </cell>
          <cell r="E4631" t="str">
            <v>лодка</v>
          </cell>
          <cell r="F4631" t="str">
            <v>серый</v>
          </cell>
          <cell r="G4631" t="str">
            <v>соты</v>
          </cell>
          <cell r="H4631">
            <v>11</v>
          </cell>
          <cell r="I4631">
            <v>0</v>
          </cell>
          <cell r="J4631">
            <v>0</v>
          </cell>
          <cell r="K4631">
            <v>0</v>
          </cell>
        </row>
        <row r="4632">
          <cell r="A4632" t="str">
            <v>LODKA_XL+Нордик 360+пайол+grey+11</v>
          </cell>
          <cell r="B4632" t="str">
            <v>Лодка NORDIK 360</v>
          </cell>
          <cell r="C4632">
            <v>0</v>
          </cell>
          <cell r="D4632">
            <v>0</v>
          </cell>
          <cell r="E4632" t="str">
            <v>лодка</v>
          </cell>
          <cell r="F4632" t="str">
            <v>серый</v>
          </cell>
          <cell r="G4632" t="str">
            <v>соты</v>
          </cell>
          <cell r="H4632">
            <v>11</v>
          </cell>
          <cell r="I4632">
            <v>0</v>
          </cell>
          <cell r="J4632">
            <v>0</v>
          </cell>
          <cell r="K4632">
            <v>0</v>
          </cell>
        </row>
        <row r="4633">
          <cell r="A4633" t="str">
            <v>LODKA_S+Орка 305+НД+grey+11</v>
          </cell>
          <cell r="B4633" t="str">
            <v>Лодка ORCA 305</v>
          </cell>
          <cell r="C4633">
            <v>0</v>
          </cell>
          <cell r="D4633">
            <v>0</v>
          </cell>
          <cell r="E4633" t="str">
            <v>лодка</v>
          </cell>
          <cell r="F4633" t="str">
            <v>серый</v>
          </cell>
          <cell r="G4633" t="str">
            <v>соты</v>
          </cell>
          <cell r="H4633">
            <v>11</v>
          </cell>
          <cell r="I4633">
            <v>0</v>
          </cell>
          <cell r="J4633">
            <v>0</v>
          </cell>
          <cell r="K4633">
            <v>0</v>
          </cell>
        </row>
        <row r="4634">
          <cell r="A4634" t="str">
            <v>LODKA_L+Орка 370+НД+grey+11</v>
          </cell>
          <cell r="B4634" t="str">
            <v>Лодка ORCA 370</v>
          </cell>
          <cell r="C4634">
            <v>0</v>
          </cell>
          <cell r="D4634">
            <v>0</v>
          </cell>
          <cell r="E4634" t="str">
            <v>лодка</v>
          </cell>
          <cell r="F4634" t="str">
            <v>серый</v>
          </cell>
          <cell r="G4634" t="str">
            <v>соты</v>
          </cell>
          <cell r="H4634">
            <v>11</v>
          </cell>
          <cell r="I4634">
            <v>0</v>
          </cell>
          <cell r="J4634">
            <v>0</v>
          </cell>
          <cell r="K4634">
            <v>0</v>
          </cell>
        </row>
        <row r="4635">
          <cell r="A4635" t="str">
            <v>LODKA_XL+Орка 420 apro+НДНД+grey+11</v>
          </cell>
          <cell r="B4635" t="str">
            <v>Лодка ORCA 420 apro</v>
          </cell>
          <cell r="C4635">
            <v>0</v>
          </cell>
          <cell r="D4635">
            <v>0</v>
          </cell>
          <cell r="E4635" t="str">
            <v>лодка</v>
          </cell>
          <cell r="F4635" t="str">
            <v>серый</v>
          </cell>
          <cell r="G4635" t="str">
            <v>соты</v>
          </cell>
          <cell r="H4635">
            <v>11</v>
          </cell>
          <cell r="I4635">
            <v>0</v>
          </cell>
          <cell r="J4635">
            <v>0</v>
          </cell>
          <cell r="K4635">
            <v>0</v>
          </cell>
        </row>
        <row r="4636">
          <cell r="A4636" t="str">
            <v>LODKA_L+Посейдон 365 Касатка+пайол+grey+11</v>
          </cell>
          <cell r="B4636" t="str">
            <v>Лодка POSEIDON 365 KASATKA</v>
          </cell>
          <cell r="C4636">
            <v>0</v>
          </cell>
          <cell r="D4636">
            <v>0</v>
          </cell>
          <cell r="E4636" t="str">
            <v>лодка</v>
          </cell>
          <cell r="F4636" t="str">
            <v>серый</v>
          </cell>
          <cell r="G4636" t="str">
            <v>соты</v>
          </cell>
          <cell r="H4636">
            <v>11</v>
          </cell>
          <cell r="I4636">
            <v>0</v>
          </cell>
          <cell r="J4636">
            <v>0</v>
          </cell>
          <cell r="K4636">
            <v>0</v>
          </cell>
        </row>
        <row r="4637">
          <cell r="A4637" t="str">
            <v>LODKA_L+Ракета 380 РК+НДНД+grey+11</v>
          </cell>
          <cell r="B4637" t="str">
            <v>Лодка RAKETA 380 РК</v>
          </cell>
          <cell r="C4637">
            <v>0</v>
          </cell>
          <cell r="D4637">
            <v>0</v>
          </cell>
          <cell r="E4637" t="str">
            <v>лодка</v>
          </cell>
          <cell r="F4637" t="str">
            <v>серый</v>
          </cell>
          <cell r="G4637" t="str">
            <v>соты</v>
          </cell>
          <cell r="H4637">
            <v>11</v>
          </cell>
          <cell r="I4637">
            <v>0</v>
          </cell>
          <cell r="J4637">
            <v>0</v>
          </cell>
          <cell r="K4637">
            <v>0</v>
          </cell>
        </row>
        <row r="4638">
          <cell r="A4638" t="str">
            <v>LODKA_XXXL+Риб ВинБоат 440 R+риб+grey+11</v>
          </cell>
          <cell r="B4638" t="str">
            <v>Лодка RIB WINBOAT 440 R</v>
          </cell>
          <cell r="C4638">
            <v>0</v>
          </cell>
          <cell r="D4638">
            <v>0</v>
          </cell>
          <cell r="E4638" t="str">
            <v>лодка</v>
          </cell>
          <cell r="F4638" t="str">
            <v>серый</v>
          </cell>
          <cell r="G4638" t="str">
            <v>соты</v>
          </cell>
          <cell r="H4638">
            <v>11</v>
          </cell>
          <cell r="I4638">
            <v>0</v>
          </cell>
          <cell r="J4638">
            <v>0</v>
          </cell>
          <cell r="K4638">
            <v>0</v>
          </cell>
        </row>
        <row r="4639">
          <cell r="A4639" t="str">
            <v>LODKA_L+Ривьера 4000+НДНД+grey+11</v>
          </cell>
          <cell r="B4639" t="str">
            <v>Лодка RIVERA 4000</v>
          </cell>
          <cell r="C4639">
            <v>0</v>
          </cell>
          <cell r="D4639">
            <v>0</v>
          </cell>
          <cell r="E4639" t="str">
            <v>лодка</v>
          </cell>
          <cell r="F4639" t="str">
            <v>серый</v>
          </cell>
          <cell r="G4639" t="str">
            <v>соты</v>
          </cell>
          <cell r="H4639">
            <v>11</v>
          </cell>
          <cell r="I4639">
            <v>0</v>
          </cell>
          <cell r="J4639">
            <v>0</v>
          </cell>
          <cell r="K4639">
            <v>0</v>
          </cell>
        </row>
        <row r="4640">
          <cell r="A4640" t="str">
            <v>LODKA_S+РидБоат 280 Y / RidBoat 260 Y+НДНД+grey+11</v>
          </cell>
          <cell r="B4640" t="str">
            <v>Лодка RID BOAT 280 Y</v>
          </cell>
          <cell r="C4640">
            <v>0</v>
          </cell>
          <cell r="D4640">
            <v>0</v>
          </cell>
          <cell r="E4640" t="str">
            <v>лодка</v>
          </cell>
          <cell r="F4640" t="str">
            <v>серый</v>
          </cell>
          <cell r="G4640" t="str">
            <v>соты</v>
          </cell>
          <cell r="H4640">
            <v>11</v>
          </cell>
          <cell r="I4640">
            <v>0</v>
          </cell>
          <cell r="J4640">
            <v>0</v>
          </cell>
          <cell r="K4640">
            <v>0</v>
          </cell>
        </row>
        <row r="4641">
          <cell r="A4641" t="str">
            <v>LODKA_XXXL+Риф Скат Тритон 450 S (СКАТ 450 NDFI)+НДНД+grey+11</v>
          </cell>
          <cell r="B4641" t="str">
            <v>Лодка REEF SKAT TRITON 450 S (СКАТ 450 NDFI)</v>
          </cell>
          <cell r="C4641">
            <v>0</v>
          </cell>
          <cell r="D4641">
            <v>0</v>
          </cell>
          <cell r="E4641" t="str">
            <v>лодка</v>
          </cell>
          <cell r="F4641" t="str">
            <v>серый</v>
          </cell>
          <cell r="G4641" t="str">
            <v>соты</v>
          </cell>
          <cell r="H4641">
            <v>11</v>
          </cell>
          <cell r="I4641">
            <v>0</v>
          </cell>
          <cell r="J4641">
            <v>0</v>
          </cell>
          <cell r="K4641">
            <v>0</v>
          </cell>
        </row>
        <row r="4642">
          <cell r="A4642" t="str">
            <v>LODKA_L+Риф Тритон 340+НДНД+grey+11</v>
          </cell>
          <cell r="B4642" t="str">
            <v>Лодка REEF TRITON 340</v>
          </cell>
          <cell r="C4642">
            <v>0</v>
          </cell>
          <cell r="D4642">
            <v>0</v>
          </cell>
          <cell r="E4642" t="str">
            <v>лодка</v>
          </cell>
          <cell r="F4642" t="str">
            <v>серый</v>
          </cell>
          <cell r="G4642" t="str">
            <v>соты</v>
          </cell>
          <cell r="H4642">
            <v>11</v>
          </cell>
          <cell r="I4642">
            <v>0</v>
          </cell>
          <cell r="J4642">
            <v>0</v>
          </cell>
          <cell r="K4642">
            <v>0</v>
          </cell>
        </row>
        <row r="4643">
          <cell r="A4643" t="str">
            <v>LODKA_XL+Риф Тритон 390+НДНД+grey+11</v>
          </cell>
          <cell r="B4643" t="str">
            <v>Лодка REEF TRITON 390</v>
          </cell>
          <cell r="C4643">
            <v>0</v>
          </cell>
          <cell r="D4643">
            <v>0</v>
          </cell>
          <cell r="E4643" t="str">
            <v>лодка</v>
          </cell>
          <cell r="F4643" t="str">
            <v>серый</v>
          </cell>
          <cell r="G4643" t="str">
            <v>соты</v>
          </cell>
          <cell r="H4643">
            <v>11</v>
          </cell>
          <cell r="I4643">
            <v>0</v>
          </cell>
          <cell r="J4643">
            <v>0</v>
          </cell>
          <cell r="K4643">
            <v>0</v>
          </cell>
        </row>
        <row r="4644">
          <cell r="A4644" t="str">
            <v>LODKA_XXL+Риф Тритон 425 S-MAX+НДНД+grey+11</v>
          </cell>
          <cell r="B4644" t="str">
            <v>Лодка REEF TRITON 425 S-MAX</v>
          </cell>
          <cell r="C4644">
            <v>0</v>
          </cell>
          <cell r="D4644">
            <v>0</v>
          </cell>
          <cell r="E4644" t="str">
            <v>лодка</v>
          </cell>
          <cell r="F4644" t="str">
            <v>серый</v>
          </cell>
          <cell r="G4644" t="str">
            <v>соты</v>
          </cell>
          <cell r="H4644">
            <v>11</v>
          </cell>
          <cell r="I4644">
            <v>0</v>
          </cell>
          <cell r="J4644">
            <v>0</v>
          </cell>
          <cell r="K4644">
            <v>0</v>
          </cell>
        </row>
        <row r="4645">
          <cell r="A4645" t="str">
            <v>LODKA_M+Роджер Зефир 3300 (45й баллон)+НДНД+grey+11</v>
          </cell>
          <cell r="B4645" t="str">
            <v>Лодка ROGER ZEFIR 3300 (45й баллон)</v>
          </cell>
          <cell r="C4645">
            <v>0</v>
          </cell>
          <cell r="D4645">
            <v>0</v>
          </cell>
          <cell r="E4645" t="str">
            <v>лодка</v>
          </cell>
          <cell r="F4645" t="str">
            <v>серый</v>
          </cell>
          <cell r="G4645" t="str">
            <v>соты</v>
          </cell>
          <cell r="H4645">
            <v>11</v>
          </cell>
          <cell r="I4645">
            <v>0</v>
          </cell>
          <cell r="J4645">
            <v>0</v>
          </cell>
          <cell r="K4645">
            <v>0</v>
          </cell>
        </row>
        <row r="4646">
          <cell r="A4646" t="str">
            <v>LODKA_L+Роджер Зефир 3900+НДНД+grey+11</v>
          </cell>
          <cell r="B4646" t="str">
            <v>Лодка ROGER ZEFIR 3900</v>
          </cell>
          <cell r="C4646">
            <v>0</v>
          </cell>
          <cell r="D4646">
            <v>0</v>
          </cell>
          <cell r="E4646" t="str">
            <v>лодка</v>
          </cell>
          <cell r="F4646" t="str">
            <v>серый</v>
          </cell>
          <cell r="G4646" t="str">
            <v>соты</v>
          </cell>
          <cell r="H4646">
            <v>11</v>
          </cell>
          <cell r="I4646">
            <v>0</v>
          </cell>
          <cell r="J4646">
            <v>0</v>
          </cell>
          <cell r="K4646">
            <v>0</v>
          </cell>
        </row>
        <row r="4647">
          <cell r="A4647" t="str">
            <v>LODKA_S+Скифф 320+пайол+grey+11</v>
          </cell>
          <cell r="B4647" t="str">
            <v>Лодка SKIFF 320</v>
          </cell>
          <cell r="C4647">
            <v>0</v>
          </cell>
          <cell r="D4647">
            <v>0</v>
          </cell>
          <cell r="E4647" t="str">
            <v>лодка</v>
          </cell>
          <cell r="F4647" t="str">
            <v>серый</v>
          </cell>
          <cell r="G4647" t="str">
            <v>соты</v>
          </cell>
          <cell r="H4647">
            <v>11</v>
          </cell>
          <cell r="I4647">
            <v>0</v>
          </cell>
          <cell r="J4647">
            <v>0</v>
          </cell>
          <cell r="K4647">
            <v>0</v>
          </cell>
        </row>
        <row r="4648">
          <cell r="A4648" t="str">
            <v>LODKA_L+СМарин Air Max 380 +НДНД+grey+11</v>
          </cell>
          <cell r="B4648" t="str">
            <v xml:space="preserve">Лодка S-MARINE Air Max 380 </v>
          </cell>
          <cell r="C4648">
            <v>0</v>
          </cell>
          <cell r="D4648">
            <v>0</v>
          </cell>
          <cell r="E4648" t="str">
            <v>лодка</v>
          </cell>
          <cell r="F4648" t="str">
            <v>серый</v>
          </cell>
          <cell r="G4648" t="str">
            <v>соты</v>
          </cell>
          <cell r="H4648">
            <v>11</v>
          </cell>
          <cell r="I4648">
            <v>0</v>
          </cell>
          <cell r="J4648">
            <v>0</v>
          </cell>
          <cell r="K4648">
            <v>0</v>
          </cell>
        </row>
        <row r="4649">
          <cell r="A4649" t="str">
            <v>LODKA_XL+Солар 420 Strela Jet Tunnel+НДНД+grey+11</v>
          </cell>
          <cell r="B4649" t="str">
            <v>Лодка SOLAR 420 Strela Jet Tunnel</v>
          </cell>
          <cell r="C4649">
            <v>0</v>
          </cell>
          <cell r="D4649">
            <v>0</v>
          </cell>
          <cell r="E4649" t="str">
            <v>лодка</v>
          </cell>
          <cell r="F4649" t="str">
            <v>серый</v>
          </cell>
          <cell r="G4649" t="str">
            <v>соты</v>
          </cell>
          <cell r="H4649">
            <v>11</v>
          </cell>
          <cell r="I4649">
            <v>0</v>
          </cell>
          <cell r="J4649">
            <v>0</v>
          </cell>
          <cell r="K4649">
            <v>0</v>
          </cell>
        </row>
        <row r="4650">
          <cell r="A4650" t="str">
            <v>LODKA_XXL+Стормлайн 420 Экспедишн+НДНД+grey+11</v>
          </cell>
          <cell r="B4650" t="str">
            <v xml:space="preserve">Лодка STORMLINE 420 EXPEDITION </v>
          </cell>
          <cell r="C4650">
            <v>0</v>
          </cell>
          <cell r="D4650">
            <v>0</v>
          </cell>
          <cell r="E4650" t="str">
            <v>лодка</v>
          </cell>
          <cell r="F4650" t="str">
            <v>серый</v>
          </cell>
          <cell r="G4650" t="str">
            <v>соты</v>
          </cell>
          <cell r="H4650">
            <v>11</v>
          </cell>
          <cell r="I4650">
            <v>0</v>
          </cell>
          <cell r="J4650">
            <v>0</v>
          </cell>
          <cell r="K4650">
            <v>0</v>
          </cell>
        </row>
        <row r="4651">
          <cell r="A4651" t="str">
            <v>LODKA_S+Таймень 3200+НДНД+grey+11</v>
          </cell>
          <cell r="B4651" t="str">
            <v>Лодка TAYMEN 3200</v>
          </cell>
          <cell r="C4651">
            <v>0</v>
          </cell>
          <cell r="D4651">
            <v>0</v>
          </cell>
          <cell r="E4651" t="str">
            <v>лодка</v>
          </cell>
          <cell r="F4651" t="str">
            <v>серый</v>
          </cell>
          <cell r="G4651" t="str">
            <v>соты</v>
          </cell>
          <cell r="H4651">
            <v>11</v>
          </cell>
          <cell r="I4651">
            <v>0</v>
          </cell>
          <cell r="J4651">
            <v>0</v>
          </cell>
          <cell r="K4651">
            <v>0</v>
          </cell>
        </row>
        <row r="4652">
          <cell r="A4652" t="str">
            <v>LODKA_XL+Таймень NX 4000 PRO+НДНД+grey+11</v>
          </cell>
          <cell r="B4652" t="str">
            <v>Лодка TAYMEN NX 4000 PRO</v>
          </cell>
          <cell r="C4652">
            <v>0</v>
          </cell>
          <cell r="D4652">
            <v>0</v>
          </cell>
          <cell r="E4652" t="str">
            <v>лодка</v>
          </cell>
          <cell r="F4652" t="str">
            <v>серый</v>
          </cell>
          <cell r="G4652" t="str">
            <v>соты</v>
          </cell>
          <cell r="H4652">
            <v>11</v>
          </cell>
          <cell r="I4652">
            <v>0</v>
          </cell>
          <cell r="J4652">
            <v>0</v>
          </cell>
          <cell r="K4652">
            <v>0</v>
          </cell>
        </row>
        <row r="4653">
          <cell r="A4653" t="str">
            <v>LODKA_L+Триера катер, МП 398+катер+grey+11</v>
          </cell>
          <cell r="B4653" t="str">
            <v>Лодка TRIERA катер, МП 398</v>
          </cell>
          <cell r="C4653">
            <v>0</v>
          </cell>
          <cell r="D4653">
            <v>0</v>
          </cell>
          <cell r="E4653" t="str">
            <v>лодка</v>
          </cell>
          <cell r="F4653" t="str">
            <v>серый</v>
          </cell>
          <cell r="G4653" t="str">
            <v>соты</v>
          </cell>
          <cell r="H4653">
            <v>11</v>
          </cell>
          <cell r="I4653">
            <v>0</v>
          </cell>
          <cell r="J4653">
            <v>0</v>
          </cell>
          <cell r="K4653">
            <v>0</v>
          </cell>
        </row>
        <row r="4654">
          <cell r="A4654" t="str">
            <v>LODKA_XXL+Триера МП 460+жесткий пол+grey+11</v>
          </cell>
          <cell r="B4654" t="str">
            <v>Лодка TRIERA МП 460</v>
          </cell>
          <cell r="C4654">
            <v>0</v>
          </cell>
          <cell r="D4654">
            <v>0</v>
          </cell>
          <cell r="E4654" t="str">
            <v>лодка</v>
          </cell>
          <cell r="F4654" t="str">
            <v>серый</v>
          </cell>
          <cell r="G4654" t="str">
            <v>соты</v>
          </cell>
          <cell r="H4654">
            <v>11</v>
          </cell>
          <cell r="I4654">
            <v>0</v>
          </cell>
          <cell r="J4654">
            <v>0</v>
          </cell>
          <cell r="K4654">
            <v>0</v>
          </cell>
        </row>
        <row r="4655">
          <cell r="A4655" t="str">
            <v>LODKA_XXXL+Флагман 460 К+НДНД+grey+11</v>
          </cell>
          <cell r="B4655" t="str">
            <v>Лодка FLAGMAN 460 К</v>
          </cell>
          <cell r="C4655">
            <v>0</v>
          </cell>
          <cell r="D4655">
            <v>0</v>
          </cell>
          <cell r="E4655" t="str">
            <v>лодка</v>
          </cell>
          <cell r="F4655" t="str">
            <v>серый</v>
          </cell>
          <cell r="G4655" t="str">
            <v>соты</v>
          </cell>
          <cell r="H4655">
            <v>11</v>
          </cell>
          <cell r="I4655">
            <v>0</v>
          </cell>
          <cell r="J4655">
            <v>0</v>
          </cell>
          <cell r="K4655">
            <v>0</v>
          </cell>
        </row>
        <row r="4656">
          <cell r="A4656" t="str">
            <v>LODKA_XL+Фрегат F 350+пайол+grey+11</v>
          </cell>
          <cell r="B4656" t="str">
            <v>Лодка FREGAT F 350</v>
          </cell>
          <cell r="C4656">
            <v>0</v>
          </cell>
          <cell r="D4656">
            <v>0</v>
          </cell>
          <cell r="E4656" t="str">
            <v>лодка</v>
          </cell>
          <cell r="F4656" t="str">
            <v>серый</v>
          </cell>
          <cell r="G4656" t="str">
            <v>соты</v>
          </cell>
          <cell r="H4656">
            <v>11</v>
          </cell>
          <cell r="I4656">
            <v>0</v>
          </cell>
          <cell r="J4656">
            <v>0</v>
          </cell>
          <cell r="K4656">
            <v>0</v>
          </cell>
        </row>
        <row r="4657">
          <cell r="A4657" t="str">
            <v>LODKA_XL+Хантер 380+пайол+grey+11</v>
          </cell>
          <cell r="B4657" t="str">
            <v>Лодка HUNTER 380</v>
          </cell>
          <cell r="C4657">
            <v>0</v>
          </cell>
          <cell r="D4657">
            <v>0</v>
          </cell>
          <cell r="E4657" t="str">
            <v>лодка</v>
          </cell>
          <cell r="F4657" t="str">
            <v>серый</v>
          </cell>
          <cell r="G4657" t="str">
            <v>соты</v>
          </cell>
          <cell r="H4657">
            <v>11</v>
          </cell>
          <cell r="I4657">
            <v>0</v>
          </cell>
          <cell r="J4657">
            <v>0</v>
          </cell>
          <cell r="K4657">
            <v>0</v>
          </cell>
        </row>
        <row r="4658">
          <cell r="A4658" t="str">
            <v>LODKA_XS+Хищник 275 нднд+НДНД+grey+11</v>
          </cell>
          <cell r="B4658" t="str">
            <v>Лодка HISHNIK 275 нднд</v>
          </cell>
          <cell r="C4658">
            <v>0</v>
          </cell>
          <cell r="D4658">
            <v>0</v>
          </cell>
          <cell r="E4658" t="str">
            <v>лодка</v>
          </cell>
          <cell r="F4658" t="str">
            <v>серый</v>
          </cell>
          <cell r="G4658" t="str">
            <v>соты</v>
          </cell>
          <cell r="H4658">
            <v>11</v>
          </cell>
          <cell r="I4658">
            <v>0</v>
          </cell>
          <cell r="J4658">
            <v>0</v>
          </cell>
          <cell r="K4658">
            <v>0</v>
          </cell>
        </row>
        <row r="4659">
          <cell r="A4659" t="str">
            <v>LODKA_L+Хонда Т32+пайол+grey+11</v>
          </cell>
          <cell r="B4659" t="str">
            <v>Лодка HONDA Т32</v>
          </cell>
          <cell r="C4659">
            <v>0</v>
          </cell>
          <cell r="D4659">
            <v>0</v>
          </cell>
          <cell r="E4659" t="str">
            <v>лодка</v>
          </cell>
          <cell r="F4659" t="str">
            <v>серый</v>
          </cell>
          <cell r="G4659" t="str">
            <v>соты</v>
          </cell>
          <cell r="H4659">
            <v>11</v>
          </cell>
          <cell r="I4659">
            <v>0</v>
          </cell>
          <cell r="J4659">
            <v>0</v>
          </cell>
          <cell r="K4659">
            <v>0</v>
          </cell>
        </row>
        <row r="4660">
          <cell r="A4660" t="str">
            <v>LODKA_XXXL+Шерпа 470 Jet+НДНД+grey+11</v>
          </cell>
          <cell r="B4660" t="str">
            <v>Лодка SHERPA 470 Jet</v>
          </cell>
          <cell r="C4660">
            <v>0</v>
          </cell>
          <cell r="D4660">
            <v>0</v>
          </cell>
          <cell r="E4660" t="str">
            <v>лодка</v>
          </cell>
          <cell r="F4660" t="str">
            <v>серый</v>
          </cell>
          <cell r="G4660" t="str">
            <v>соты</v>
          </cell>
          <cell r="H4660">
            <v>11</v>
          </cell>
          <cell r="I4660">
            <v>0</v>
          </cell>
          <cell r="J4660">
            <v>0</v>
          </cell>
          <cell r="K4660">
            <v>0</v>
          </cell>
        </row>
        <row r="4661">
          <cell r="A4661" t="str">
            <v>LODKA_XXL+Штурман 450 jet pro+НДНД+grey+11</v>
          </cell>
          <cell r="B4661" t="str">
            <v>Лодка STURMAN 450 JET PRO</v>
          </cell>
          <cell r="C4661">
            <v>0</v>
          </cell>
          <cell r="D4661">
            <v>0</v>
          </cell>
          <cell r="E4661" t="str">
            <v>лодка</v>
          </cell>
          <cell r="F4661" t="str">
            <v>серый</v>
          </cell>
          <cell r="G4661" t="str">
            <v>соты</v>
          </cell>
          <cell r="H4661">
            <v>11</v>
          </cell>
          <cell r="I4661">
            <v>0</v>
          </cell>
          <cell r="J4661">
            <v>0</v>
          </cell>
          <cell r="K4661">
            <v>0</v>
          </cell>
        </row>
        <row r="4662">
          <cell r="A4662" t="str">
            <v>EVA_BORT_Wey_o5_I_black+12</v>
          </cell>
          <cell r="B4662" t="str">
            <v>WEY O5</v>
          </cell>
          <cell r="E4662" t="str">
            <v>борт</v>
          </cell>
          <cell r="F4662" t="str">
            <v>черный</v>
          </cell>
          <cell r="G4662" t="str">
            <v>соты</v>
          </cell>
          <cell r="H4662">
            <v>12</v>
          </cell>
          <cell r="I4662">
            <v>1</v>
          </cell>
          <cell r="J4662">
            <v>1</v>
          </cell>
          <cell r="K4662">
            <v>0</v>
          </cell>
        </row>
        <row r="4663">
          <cell r="A4663" t="str">
            <v>EVA_BORT_Daewoo_Winstorm_I_black+12</v>
          </cell>
          <cell r="B4663" t="str">
            <v>DAEWOO WINSTORM</v>
          </cell>
          <cell r="E4663" t="str">
            <v>борт</v>
          </cell>
          <cell r="F4663" t="str">
            <v>черный</v>
          </cell>
          <cell r="G4663" t="str">
            <v>соты</v>
          </cell>
          <cell r="H4663">
            <v>12</v>
          </cell>
          <cell r="I4663">
            <v>1</v>
          </cell>
          <cell r="J4663">
            <v>1</v>
          </cell>
          <cell r="K4663">
            <v>0</v>
          </cell>
        </row>
        <row r="4664">
          <cell r="A4664" t="str">
            <v>VOD_Renault_Megane_III поколение и рест._2008-2016_black+12</v>
          </cell>
          <cell r="B4664" t="str">
            <v>RENAULT MEGANE 3 и рестайлинг, универсал</v>
          </cell>
          <cell r="E4664" t="str">
            <v>водитель</v>
          </cell>
          <cell r="F4664" t="str">
            <v>черный</v>
          </cell>
          <cell r="G4664" t="str">
            <v>соты</v>
          </cell>
          <cell r="H4664">
            <v>12</v>
          </cell>
          <cell r="I4664">
            <v>1</v>
          </cell>
          <cell r="J4664">
            <v>1</v>
          </cell>
          <cell r="K4664" t="str">
            <v>Универсал</v>
          </cell>
        </row>
        <row r="4665">
          <cell r="A4665" t="str">
            <v>wb45fxpzpx 2накладки+рундук110х27 с окантовкой</v>
          </cell>
          <cell r="B4665" t="str">
            <v>МЕЧТА РЫБАКА Прямоугольник. 110х27, 2 шт + РУНДУК В НАБОРЕ</v>
          </cell>
          <cell r="E4665" t="str">
            <v>СИДУШКА</v>
          </cell>
          <cell r="F4665" t="str">
            <v>камуфляж</v>
          </cell>
          <cell r="G4665">
            <v>0</v>
          </cell>
          <cell r="H4665">
            <v>11</v>
          </cell>
          <cell r="I4665">
            <v>0</v>
          </cell>
          <cell r="J4665">
            <v>0</v>
          </cell>
          <cell r="K4665" t="str">
            <v>110х27, 2шт. + рундук XL черный</v>
          </cell>
        </row>
        <row r="4666">
          <cell r="A4666" t="str">
            <v>BORT_BAG+Exeed+VX+2021-2024+black+12</v>
          </cell>
          <cell r="B4666" t="str">
            <v>EXEED VX</v>
          </cell>
          <cell r="E4666" t="str">
            <v>борт + багажник</v>
          </cell>
          <cell r="F4666" t="str">
            <v>черный</v>
          </cell>
          <cell r="G4666" t="str">
            <v>соты</v>
          </cell>
          <cell r="H4666">
            <v>12</v>
          </cell>
          <cell r="I4666">
            <v>1</v>
          </cell>
          <cell r="J4666">
            <v>1</v>
          </cell>
          <cell r="K4666" t="str">
            <v>комплект с багажником</v>
          </cell>
        </row>
        <row r="4667">
          <cell r="A4667" t="str">
            <v>BORT_3RYAD_BAG+Exeed+VX_+2021-2024+black+12</v>
          </cell>
          <cell r="B4667" t="str">
            <v>EXEED VX</v>
          </cell>
          <cell r="E4667" t="str">
            <v>борт + багажник</v>
          </cell>
          <cell r="F4667" t="str">
            <v>черный</v>
          </cell>
          <cell r="G4667" t="str">
            <v>соты</v>
          </cell>
          <cell r="H4667">
            <v>12</v>
          </cell>
          <cell r="I4667">
            <v>1</v>
          </cell>
          <cell r="J4667">
            <v>1</v>
          </cell>
          <cell r="K4667" t="str">
            <v>комплект с багажником и 3 рядом</v>
          </cell>
        </row>
        <row r="4668">
          <cell r="A4668" t="str">
            <v>EVA_BORT_Subaru_Outback_II поколение_1998-2004_black+12</v>
          </cell>
          <cell r="B4668" t="str">
            <v>SUBARU OUTBACK 2</v>
          </cell>
          <cell r="E4668" t="str">
            <v>борт</v>
          </cell>
          <cell r="F4668" t="str">
            <v>черный</v>
          </cell>
          <cell r="G4668" t="str">
            <v>соты</v>
          </cell>
          <cell r="H4668">
            <v>12</v>
          </cell>
          <cell r="I4668">
            <v>1</v>
          </cell>
          <cell r="J4668">
            <v>1</v>
          </cell>
        </row>
        <row r="4669">
          <cell r="A4669" t="str">
            <v>VOD_Lada_Granta Sportline_I_black+12</v>
          </cell>
          <cell r="B4669" t="str">
            <v>LADA GRANTA SPORTLINE 1</v>
          </cell>
          <cell r="E4669" t="str">
            <v>водитель</v>
          </cell>
          <cell r="F4669" t="str">
            <v>черный</v>
          </cell>
          <cell r="G4669" t="str">
            <v>соты</v>
          </cell>
          <cell r="H4669">
            <v>12</v>
          </cell>
          <cell r="I4669">
            <v>1</v>
          </cell>
          <cell r="J4669">
            <v>1</v>
          </cell>
        </row>
        <row r="4670">
          <cell r="A4670" t="str">
            <v>EVA_BORT_Opel_Corsa_D дорестайлинг_2006-2010_black+12</v>
          </cell>
          <cell r="B4670" t="str">
            <v>OPEL CORSA D дорестайлинг</v>
          </cell>
          <cell r="E4670" t="str">
            <v>борт</v>
          </cell>
          <cell r="F4670" t="str">
            <v>черный</v>
          </cell>
          <cell r="G4670" t="str">
            <v>соты</v>
          </cell>
          <cell r="H4670">
            <v>12</v>
          </cell>
          <cell r="I4670">
            <v>1</v>
          </cell>
          <cell r="J4670">
            <v>1</v>
          </cell>
        </row>
        <row r="4671">
          <cell r="A4671" t="str">
            <v>PERED_EVA_Haval_F7_II пер привод_black+12</v>
          </cell>
          <cell r="B4671" t="str">
            <v>HAVAL F7 2</v>
          </cell>
          <cell r="E4671" t="str">
            <v>передние</v>
          </cell>
          <cell r="F4671" t="str">
            <v>черный</v>
          </cell>
          <cell r="G4671" t="str">
            <v>соты</v>
          </cell>
          <cell r="H4671">
            <v>12</v>
          </cell>
          <cell r="I4671">
            <v>1</v>
          </cell>
          <cell r="J4671">
            <v>1</v>
          </cell>
          <cell r="K4671" t="str">
            <v>передний привод</v>
          </cell>
        </row>
        <row r="4672">
          <cell r="A4672" t="str">
            <v>LODKA_XXL+Badger+470HeavyDuty_AL++grey+11</v>
          </cell>
          <cell r="B4672" t="str">
            <v>Лодка BADGER 470 Heavy Duty AL</v>
          </cell>
          <cell r="C4672">
            <v>0</v>
          </cell>
          <cell r="D4672">
            <v>0</v>
          </cell>
          <cell r="E4672" t="str">
            <v>лодка</v>
          </cell>
          <cell r="F4672" t="str">
            <v>серый</v>
          </cell>
          <cell r="G4672" t="str">
            <v>соты</v>
          </cell>
          <cell r="H4672">
            <v>11</v>
          </cell>
          <cell r="I4672">
            <v>0</v>
          </cell>
          <cell r="J4672">
            <v>0</v>
          </cell>
          <cell r="K4672">
            <v>0</v>
          </cell>
        </row>
        <row r="4673">
          <cell r="A4673" t="str">
            <v>LODKA_M+Badger+360 FL (Fishing line)++grey+11</v>
          </cell>
          <cell r="B4673" t="str">
            <v>Лодка BADGER 360 FL</v>
          </cell>
          <cell r="C4673">
            <v>0</v>
          </cell>
          <cell r="D4673">
            <v>0</v>
          </cell>
          <cell r="E4673" t="str">
            <v>лодка</v>
          </cell>
          <cell r="F4673" t="str">
            <v>серый</v>
          </cell>
          <cell r="G4673" t="str">
            <v>соты</v>
          </cell>
          <cell r="H4673">
            <v>11</v>
          </cell>
          <cell r="I4673">
            <v>0</v>
          </cell>
          <cell r="J4673">
            <v>0</v>
          </cell>
          <cell r="K4673">
            <v>0</v>
          </cell>
        </row>
        <row r="4674">
          <cell r="A4674" t="str">
            <v>LODKA_XXL+Badger+Air Line 390++grey+13</v>
          </cell>
          <cell r="B4674" t="str">
            <v>Лодка BADGER Эир Лайн 390</v>
          </cell>
          <cell r="C4674">
            <v>0</v>
          </cell>
          <cell r="D4674">
            <v>0</v>
          </cell>
          <cell r="E4674" t="str">
            <v>лодка</v>
          </cell>
          <cell r="F4674" t="str">
            <v>серый</v>
          </cell>
          <cell r="G4674" t="str">
            <v>соты</v>
          </cell>
          <cell r="H4674">
            <v>13</v>
          </cell>
          <cell r="I4674">
            <v>0</v>
          </cell>
          <cell r="J4674">
            <v>0</v>
          </cell>
          <cell r="K4674" t="str">
            <v>из 2-х частей</v>
          </cell>
        </row>
        <row r="4675">
          <cell r="A4675" t="str">
            <v>LODKA_L+Звезда Тримаран 360+НДНД+grey+11</v>
          </cell>
          <cell r="B4675" t="str">
            <v>Лодка ZVEZDA TRIMARAN 360</v>
          </cell>
          <cell r="E4675" t="str">
            <v>лодка</v>
          </cell>
          <cell r="F4675" t="str">
            <v>серый</v>
          </cell>
          <cell r="G4675" t="str">
            <v>соты</v>
          </cell>
          <cell r="H4675">
            <v>11</v>
          </cell>
          <cell r="I4675">
            <v>0</v>
          </cell>
          <cell r="J4675">
            <v>0</v>
          </cell>
          <cell r="K4675">
            <v>0</v>
          </cell>
        </row>
        <row r="4676">
          <cell r="A4676" t="str">
            <v>LODKA_L+Азимут+Атлас 380++grey+12</v>
          </cell>
          <cell r="B4676" t="str">
            <v>Лодка AZIMUT ATLAS 380</v>
          </cell>
          <cell r="C4676">
            <v>0</v>
          </cell>
          <cell r="D4676">
            <v>0</v>
          </cell>
          <cell r="E4676" t="str">
            <v>лодка</v>
          </cell>
          <cell r="F4676" t="str">
            <v>серый</v>
          </cell>
          <cell r="G4676" t="str">
            <v>соты</v>
          </cell>
          <cell r="H4676">
            <v>12</v>
          </cell>
          <cell r="I4676">
            <v>0</v>
          </cell>
          <cell r="J4676">
            <v>0</v>
          </cell>
          <cell r="K4676">
            <v>0</v>
          </cell>
        </row>
        <row r="4677">
          <cell r="A4677" t="str">
            <v>LODKA_L+Азимут++Эверест 385++black+2</v>
          </cell>
          <cell r="B4677" t="str">
            <v>Лодка AZIMUT EVEREST 385</v>
          </cell>
          <cell r="C4677">
            <v>0</v>
          </cell>
          <cell r="D4677">
            <v>0</v>
          </cell>
          <cell r="E4677" t="str">
            <v>лодка</v>
          </cell>
          <cell r="F4677" t="str">
            <v>черный</v>
          </cell>
          <cell r="G4677" t="str">
            <v>соты</v>
          </cell>
          <cell r="H4677">
            <v>2</v>
          </cell>
          <cell r="I4677">
            <v>0</v>
          </cell>
          <cell r="J4677">
            <v>0</v>
          </cell>
          <cell r="K4677">
            <v>0</v>
          </cell>
        </row>
        <row r="4678">
          <cell r="A4678" t="str">
            <v>LODKA_L+Азимут++Эверест 385++black+2</v>
          </cell>
          <cell r="B4678" t="str">
            <v>Лодка AZIMUT EVEREST 385</v>
          </cell>
          <cell r="C4678">
            <v>0</v>
          </cell>
          <cell r="D4678">
            <v>0</v>
          </cell>
          <cell r="E4678" t="str">
            <v>лодка</v>
          </cell>
          <cell r="F4678" t="str">
            <v>черный</v>
          </cell>
          <cell r="G4678" t="str">
            <v>соты</v>
          </cell>
          <cell r="H4678">
            <v>2</v>
          </cell>
          <cell r="I4678">
            <v>0</v>
          </cell>
          <cell r="J4678">
            <v>0</v>
          </cell>
          <cell r="K4678">
            <v>0</v>
          </cell>
        </row>
        <row r="4679">
          <cell r="A4679" t="str">
            <v>LODKA_S+Агул+255++black+11</v>
          </cell>
          <cell r="B4679" t="str">
            <v>Лодка AGUL 255</v>
          </cell>
          <cell r="C4679">
            <v>0</v>
          </cell>
          <cell r="D4679">
            <v>0</v>
          </cell>
          <cell r="E4679" t="str">
            <v>лодка</v>
          </cell>
          <cell r="F4679" t="str">
            <v>черный</v>
          </cell>
          <cell r="G4679" t="str">
            <v>соты</v>
          </cell>
          <cell r="H4679">
            <v>11</v>
          </cell>
          <cell r="I4679">
            <v>0</v>
          </cell>
          <cell r="J4679">
            <v>0</v>
          </cell>
          <cell r="K4679">
            <v>0</v>
          </cell>
        </row>
        <row r="4680">
          <cell r="A4680" t="str">
            <v>LODKA_S+Агул+270++black+11</v>
          </cell>
          <cell r="B4680" t="str">
            <v>Лодка AGUL 270</v>
          </cell>
          <cell r="C4680">
            <v>0</v>
          </cell>
          <cell r="D4680">
            <v>0</v>
          </cell>
          <cell r="E4680" t="str">
            <v>лодка</v>
          </cell>
          <cell r="F4680" t="str">
            <v>черный</v>
          </cell>
          <cell r="G4680" t="str">
            <v>соты</v>
          </cell>
          <cell r="H4680">
            <v>11</v>
          </cell>
          <cell r="I4680">
            <v>0</v>
          </cell>
          <cell r="J4680">
            <v>0</v>
          </cell>
          <cell r="K4680">
            <v>0</v>
          </cell>
        </row>
        <row r="4681">
          <cell r="A4681" t="str">
            <v>LODKA_XXL+Бриг+Балтик Б 420++black+8</v>
          </cell>
          <cell r="B4681" t="str">
            <v>Лодка BRIG BALTIC Б 420</v>
          </cell>
          <cell r="C4681">
            <v>0</v>
          </cell>
          <cell r="D4681">
            <v>0</v>
          </cell>
          <cell r="E4681" t="str">
            <v>лодка</v>
          </cell>
          <cell r="F4681" t="str">
            <v>черный</v>
          </cell>
          <cell r="G4681" t="str">
            <v>соты</v>
          </cell>
          <cell r="H4681">
            <v>8</v>
          </cell>
          <cell r="I4681">
            <v>0</v>
          </cell>
          <cell r="J4681">
            <v>0</v>
          </cell>
          <cell r="K4681">
            <v>0</v>
          </cell>
        </row>
        <row r="4682">
          <cell r="A4682" t="str">
            <v>LODKA_S+Риб+Фортис 430++greyy+11</v>
          </cell>
          <cell r="B4682" t="str">
            <v>Лодка RIB FORTIS 430</v>
          </cell>
          <cell r="E4682" t="str">
            <v>лодка</v>
          </cell>
          <cell r="F4682" t="str">
            <v>серый</v>
          </cell>
          <cell r="G4682" t="str">
            <v>соты</v>
          </cell>
          <cell r="H4682">
            <v>11</v>
          </cell>
          <cell r="I4682">
            <v>0</v>
          </cell>
          <cell r="J4682">
            <v>0</v>
          </cell>
          <cell r="K4682">
            <v>0</v>
          </cell>
        </row>
        <row r="4683">
          <cell r="A4683" t="str">
            <v>LODKA_XL+Аквилон+390++grey+11</v>
          </cell>
          <cell r="B4683" t="str">
            <v>Лодка AKVILON 390</v>
          </cell>
          <cell r="C4683">
            <v>0</v>
          </cell>
          <cell r="D4683">
            <v>0</v>
          </cell>
          <cell r="E4683" t="str">
            <v>лодка</v>
          </cell>
          <cell r="F4683" t="str">
            <v>серый</v>
          </cell>
          <cell r="G4683" t="str">
            <v>соты</v>
          </cell>
          <cell r="H4683">
            <v>11</v>
          </cell>
          <cell r="I4683">
            <v>0</v>
          </cell>
          <cell r="J4683">
            <v>0</v>
          </cell>
          <cell r="K4683">
            <v>0</v>
          </cell>
        </row>
        <row r="4684">
          <cell r="A4684" t="str">
            <v>LODKA_XXXL+Волжанка_+46Fish_BezRBezStol++grey+11</v>
          </cell>
          <cell r="B4684" t="str">
            <v>Лодка VOLHANKA FISH 46 БЕЗ РУНДУКА БЕЗ СТОЛА 2 части</v>
          </cell>
          <cell r="C4684">
            <v>0</v>
          </cell>
          <cell r="D4684">
            <v>0</v>
          </cell>
          <cell r="E4684" t="str">
            <v>лодка</v>
          </cell>
          <cell r="F4684" t="str">
            <v>серый</v>
          </cell>
          <cell r="G4684" t="str">
            <v xml:space="preserve">соты </v>
          </cell>
          <cell r="H4684">
            <v>11</v>
          </cell>
          <cell r="I4684">
            <v>0</v>
          </cell>
          <cell r="J4684">
            <v>0</v>
          </cell>
          <cell r="K4684" t="str">
            <v>без стола и рундука</v>
          </cell>
        </row>
        <row r="4685">
          <cell r="A4685" t="str">
            <v>LODKA_XXXL+Волжанка+Фиш 46++grey+11</v>
          </cell>
          <cell r="B4685" t="str">
            <v>Лодка VOLHANKA FISH 46 3 части, С РУНДУКОМ и СТОЛОМ</v>
          </cell>
          <cell r="C4685">
            <v>0</v>
          </cell>
          <cell r="D4685">
            <v>0</v>
          </cell>
          <cell r="E4685" t="str">
            <v>лодка</v>
          </cell>
          <cell r="F4685" t="str">
            <v>серый</v>
          </cell>
          <cell r="G4685" t="str">
            <v>соты</v>
          </cell>
          <cell r="H4685">
            <v>11</v>
          </cell>
          <cell r="I4685">
            <v>0</v>
          </cell>
          <cell r="J4685">
            <v>0</v>
          </cell>
          <cell r="K4685" t="str">
            <v>Со столом и рундуком</v>
          </cell>
        </row>
        <row r="4686">
          <cell r="A4686" t="str">
            <v>LODKA_L+Алькор+СВ360 ++grey+11</v>
          </cell>
          <cell r="B4686" t="str">
            <v>Лодка ALKOR СВ360</v>
          </cell>
          <cell r="C4686">
            <v>0</v>
          </cell>
          <cell r="D4686">
            <v>0</v>
          </cell>
          <cell r="E4686" t="str">
            <v>лодка</v>
          </cell>
          <cell r="F4686" t="str">
            <v>серый</v>
          </cell>
          <cell r="G4686" t="str">
            <v>соты</v>
          </cell>
          <cell r="H4686">
            <v>11</v>
          </cell>
          <cell r="I4686">
            <v>0</v>
          </cell>
          <cell r="J4686">
            <v>0</v>
          </cell>
          <cell r="K4686">
            <v>0</v>
          </cell>
        </row>
        <row r="4687">
          <cell r="A4687" t="str">
            <v>LODKA_L+Биг Боат+380++grey+16</v>
          </cell>
          <cell r="B4687" t="str">
            <v>Лодка BIG BOAT 380</v>
          </cell>
          <cell r="C4687">
            <v>0</v>
          </cell>
          <cell r="D4687">
            <v>0</v>
          </cell>
          <cell r="E4687" t="str">
            <v>лодка</v>
          </cell>
          <cell r="F4687" t="str">
            <v>серый</v>
          </cell>
          <cell r="G4687" t="str">
            <v>соты</v>
          </cell>
          <cell r="H4687">
            <v>15</v>
          </cell>
          <cell r="I4687">
            <v>0</v>
          </cell>
          <cell r="J4687">
            <v>0</v>
          </cell>
          <cell r="K4687">
            <v>0</v>
          </cell>
        </row>
        <row r="4688">
          <cell r="A4688" t="str">
            <v>LODKA_S+Драгон+330 MAX++greyy+11</v>
          </cell>
          <cell r="B4688" t="str">
            <v xml:space="preserve">Лодка DRAGON 330 MAX </v>
          </cell>
          <cell r="E4688" t="str">
            <v>лодка</v>
          </cell>
          <cell r="F4688" t="str">
            <v>серый</v>
          </cell>
          <cell r="G4688" t="str">
            <v>соты</v>
          </cell>
          <cell r="H4688">
            <v>11</v>
          </cell>
          <cell r="I4688">
            <v>0</v>
          </cell>
          <cell r="J4688">
            <v>0</v>
          </cell>
          <cell r="K4688">
            <v>0</v>
          </cell>
        </row>
        <row r="4689">
          <cell r="A4689" t="str">
            <v>LODKA_L+Гладиатор+E380 ПРО (Китайская сборка)++black+11</v>
          </cell>
          <cell r="B4689" t="str">
            <v>Лодка GLADIATOR E 380 ПРО (Китайская сборка)</v>
          </cell>
          <cell r="C4689">
            <v>0</v>
          </cell>
          <cell r="D4689">
            <v>0</v>
          </cell>
          <cell r="E4689" t="str">
            <v>лодка</v>
          </cell>
          <cell r="F4689" t="str">
            <v>черный</v>
          </cell>
          <cell r="G4689" t="str">
            <v xml:space="preserve">соты </v>
          </cell>
          <cell r="H4689">
            <v>11</v>
          </cell>
          <cell r="I4689">
            <v>0</v>
          </cell>
          <cell r="J4689">
            <v>0</v>
          </cell>
          <cell r="K4689" t="str">
            <v>про</v>
          </cell>
        </row>
        <row r="4690">
          <cell r="A4690" t="str">
            <v>LODKA_L+Гладиатор+E380 ПРО (Китайская сборка)++black+2</v>
          </cell>
          <cell r="B4690" t="str">
            <v>Лодка GLADIATOR E 380 ПРО (Китайская сборка)</v>
          </cell>
          <cell r="C4690">
            <v>0</v>
          </cell>
          <cell r="D4690">
            <v>0</v>
          </cell>
          <cell r="E4690" t="str">
            <v>лодка</v>
          </cell>
          <cell r="F4690" t="str">
            <v>черный</v>
          </cell>
          <cell r="G4690" t="str">
            <v>соты</v>
          </cell>
          <cell r="H4690">
            <v>2</v>
          </cell>
          <cell r="I4690">
            <v>0</v>
          </cell>
          <cell r="J4690">
            <v>0</v>
          </cell>
          <cell r="K4690">
            <v>0</v>
          </cell>
        </row>
        <row r="4691">
          <cell r="A4691" t="str">
            <v>LODKA_XXL+ВиндБоат+ 46 DCX++black+11</v>
          </cell>
          <cell r="B4691" t="str">
            <v>Лодка WINDBOAT 4.6DCX</v>
          </cell>
          <cell r="C4691">
            <v>0</v>
          </cell>
          <cell r="D4691">
            <v>0</v>
          </cell>
          <cell r="E4691" t="str">
            <v>лодка</v>
          </cell>
          <cell r="F4691" t="str">
            <v>черный</v>
          </cell>
          <cell r="G4691" t="str">
            <v>соты</v>
          </cell>
          <cell r="H4691">
            <v>11</v>
          </cell>
          <cell r="I4691">
            <v>0</v>
          </cell>
          <cell r="J4691">
            <v>0</v>
          </cell>
          <cell r="K4691">
            <v>0</v>
          </cell>
        </row>
        <row r="4692">
          <cell r="A4692" t="str">
            <v>LODKA_S+Альтаир+330 HD++grey+11</v>
          </cell>
          <cell r="B4692" t="str">
            <v>Лодка ALTAIR HD 330</v>
          </cell>
          <cell r="C4692">
            <v>0</v>
          </cell>
          <cell r="D4692">
            <v>0</v>
          </cell>
          <cell r="E4692" t="str">
            <v>лодка</v>
          </cell>
          <cell r="F4692" t="str">
            <v>серый</v>
          </cell>
          <cell r="G4692" t="str">
            <v>соты</v>
          </cell>
          <cell r="H4692">
            <v>11</v>
          </cell>
          <cell r="I4692">
            <v>0</v>
          </cell>
          <cell r="J4692">
            <v>0</v>
          </cell>
          <cell r="K4692">
            <v>0</v>
          </cell>
        </row>
        <row r="4693">
          <cell r="A4693" t="str">
            <v>LODKA_L+Альтаир+HD-380++grey+11</v>
          </cell>
          <cell r="B4693" t="str">
            <v>Лодка ALTAIR HD 380</v>
          </cell>
          <cell r="C4693">
            <v>0</v>
          </cell>
          <cell r="D4693">
            <v>0</v>
          </cell>
          <cell r="E4693" t="str">
            <v>лодка</v>
          </cell>
          <cell r="F4693" t="str">
            <v>серый</v>
          </cell>
          <cell r="G4693" t="str">
            <v xml:space="preserve"> соты</v>
          </cell>
          <cell r="H4693">
            <v>11</v>
          </cell>
          <cell r="I4693">
            <v>0</v>
          </cell>
          <cell r="J4693">
            <v>0</v>
          </cell>
          <cell r="K4693" t="str">
            <v xml:space="preserve">из двух частей </v>
          </cell>
        </row>
        <row r="4694">
          <cell r="A4694" t="str">
            <v>LODKA_L+Боцман+BT360AS++grey+11</v>
          </cell>
          <cell r="B4694" t="str">
            <v>Лодка BOATSMAN BT 360 AS</v>
          </cell>
          <cell r="C4694">
            <v>0</v>
          </cell>
          <cell r="D4694">
            <v>0</v>
          </cell>
          <cell r="E4694" t="str">
            <v>лодка</v>
          </cell>
          <cell r="F4694" t="str">
            <v>черный</v>
          </cell>
          <cell r="G4694" t="str">
            <v>соты</v>
          </cell>
          <cell r="H4694">
            <v>11</v>
          </cell>
          <cell r="I4694">
            <v>0</v>
          </cell>
          <cell r="J4694">
            <v>0</v>
          </cell>
          <cell r="K4694">
            <v>0</v>
          </cell>
        </row>
        <row r="4695">
          <cell r="A4695" t="str">
            <v>LODKA_L+Баджер 390 WL (Wave line)</v>
          </cell>
          <cell r="B4695" t="str">
            <v>Лодка BADGER 390 WL (Wave line)</v>
          </cell>
          <cell r="E4695" t="str">
            <v>лодка</v>
          </cell>
          <cell r="F4695" t="str">
            <v>серый</v>
          </cell>
          <cell r="G4695" t="str">
            <v>соты</v>
          </cell>
          <cell r="H4695">
            <v>11</v>
          </cell>
          <cell r="I4695">
            <v>0</v>
          </cell>
          <cell r="J4695">
            <v>0</v>
          </cell>
          <cell r="K4695">
            <v>0</v>
          </cell>
        </row>
        <row r="4696">
          <cell r="A4696" t="str">
            <v>LODKA_S+Аква+Мастер 300++black+11</v>
          </cell>
          <cell r="B4696" t="str">
            <v>Лодка AKVA MASTER 300</v>
          </cell>
          <cell r="C4696">
            <v>0</v>
          </cell>
          <cell r="D4696">
            <v>0</v>
          </cell>
          <cell r="E4696" t="str">
            <v>лодка</v>
          </cell>
          <cell r="F4696" t="str">
            <v>черный</v>
          </cell>
          <cell r="G4696" t="str">
            <v>соты</v>
          </cell>
          <cell r="H4696">
            <v>11</v>
          </cell>
          <cell r="I4696">
            <v>0</v>
          </cell>
          <cell r="J4696">
            <v>0</v>
          </cell>
          <cell r="K4696">
            <v>0</v>
          </cell>
        </row>
        <row r="4697">
          <cell r="A4697" t="str">
            <v>LODKA_M+Вотер Вэй+370 R ++grey+11</v>
          </cell>
          <cell r="B4697" t="str">
            <v xml:space="preserve">Лодка WOTER WAY R </v>
          </cell>
          <cell r="C4697">
            <v>0</v>
          </cell>
          <cell r="D4697">
            <v>0</v>
          </cell>
          <cell r="E4697" t="str">
            <v>лодка</v>
          </cell>
          <cell r="F4697" t="str">
            <v>серый</v>
          </cell>
          <cell r="G4697" t="str">
            <v>соты</v>
          </cell>
          <cell r="H4697">
            <v>11</v>
          </cell>
          <cell r="I4697">
            <v>0</v>
          </cell>
          <cell r="J4697">
            <v>0</v>
          </cell>
          <cell r="K4697">
            <v>0</v>
          </cell>
        </row>
        <row r="4698">
          <cell r="A4698" t="str">
            <v>LODKA_L+Навигатор+380++grey+11</v>
          </cell>
          <cell r="B4698" t="str">
            <v>Лодка NAVIGATOR 380</v>
          </cell>
          <cell r="C4698">
            <v>0</v>
          </cell>
          <cell r="D4698">
            <v>0</v>
          </cell>
          <cell r="E4698" t="str">
            <v>лодка</v>
          </cell>
          <cell r="F4698" t="str">
            <v>серый</v>
          </cell>
          <cell r="G4698" t="str">
            <v>соты</v>
          </cell>
          <cell r="H4698">
            <v>11</v>
          </cell>
          <cell r="I4698">
            <v>0</v>
          </cell>
          <cell r="J4698">
            <v>0</v>
          </cell>
          <cell r="K4698">
            <v>0</v>
          </cell>
        </row>
        <row r="4699">
          <cell r="A4699" t="str">
            <v>LODKA_XL+Орка+420 НД++grey+2</v>
          </cell>
          <cell r="B4699" t="str">
            <v>Лодка ORCA 420</v>
          </cell>
          <cell r="C4699">
            <v>0</v>
          </cell>
          <cell r="D4699">
            <v>0</v>
          </cell>
          <cell r="E4699" t="str">
            <v>лодка</v>
          </cell>
          <cell r="F4699" t="str">
            <v>серый</v>
          </cell>
          <cell r="G4699" t="str">
            <v>соты</v>
          </cell>
          <cell r="H4699">
            <v>2</v>
          </cell>
          <cell r="I4699">
            <v>0</v>
          </cell>
          <cell r="J4699">
            <v>0</v>
          </cell>
          <cell r="K4699">
            <v>0</v>
          </cell>
        </row>
        <row r="4700">
          <cell r="A4700" t="str">
            <v>LODKA_L+Орка+380 НД++grey+16</v>
          </cell>
          <cell r="B4700" t="str">
            <v>Лодка ORCA 380</v>
          </cell>
          <cell r="C4700">
            <v>0</v>
          </cell>
          <cell r="D4700">
            <v>0</v>
          </cell>
          <cell r="E4700" t="str">
            <v>лодка</v>
          </cell>
          <cell r="F4700" t="str">
            <v>серый</v>
          </cell>
          <cell r="G4700" t="str">
            <v>соты</v>
          </cell>
          <cell r="H4700">
            <v>16</v>
          </cell>
          <cell r="I4700">
            <v>0</v>
          </cell>
          <cell r="J4700">
            <v>0</v>
          </cell>
          <cell r="K4700">
            <v>0</v>
          </cell>
        </row>
        <row r="4701">
          <cell r="A4701" t="str">
            <v>LODKA_L+Орка+380НД++grey+11</v>
          </cell>
          <cell r="B4701" t="str">
            <v>Лодка ORCA 380</v>
          </cell>
          <cell r="C4701">
            <v>0</v>
          </cell>
          <cell r="D4701">
            <v>0</v>
          </cell>
          <cell r="E4701" t="str">
            <v>лодка</v>
          </cell>
          <cell r="F4701" t="str">
            <v>серый</v>
          </cell>
          <cell r="G4701" t="str">
            <v>соты</v>
          </cell>
          <cell r="H4701">
            <v>11</v>
          </cell>
          <cell r="I4701">
            <v>0</v>
          </cell>
          <cell r="J4701">
            <v>0</v>
          </cell>
          <cell r="K4701">
            <v>0</v>
          </cell>
        </row>
        <row r="4702">
          <cell r="A4702" t="str">
            <v>LODKA_S+Бирюса+325++grey+11</v>
          </cell>
          <cell r="B4702" t="str">
            <v>Лодка BIRUSA 325</v>
          </cell>
          <cell r="C4702">
            <v>0</v>
          </cell>
          <cell r="D4702">
            <v>0</v>
          </cell>
          <cell r="E4702" t="str">
            <v>лодка</v>
          </cell>
          <cell r="F4702" t="str">
            <v>серый</v>
          </cell>
          <cell r="G4702" t="str">
            <v>соты</v>
          </cell>
          <cell r="H4702">
            <v>11</v>
          </cell>
          <cell r="I4702">
            <v>0</v>
          </cell>
          <cell r="J4702">
            <v>0</v>
          </cell>
          <cell r="K4702">
            <v>0</v>
          </cell>
        </row>
        <row r="4703">
          <cell r="A4703" t="str">
            <v>LODKA_L+Броня+320 С++grey+11</v>
          </cell>
          <cell r="B4703" t="str">
            <v>Лодка BRONYA 320 С</v>
          </cell>
          <cell r="C4703">
            <v>0</v>
          </cell>
          <cell r="D4703">
            <v>0</v>
          </cell>
          <cell r="E4703" t="str">
            <v>лодка</v>
          </cell>
          <cell r="F4703" t="str">
            <v>серый</v>
          </cell>
          <cell r="G4703" t="str">
            <v>соты</v>
          </cell>
          <cell r="H4703">
            <v>11</v>
          </cell>
          <cell r="I4703">
            <v>0</v>
          </cell>
          <cell r="J4703">
            <v>0</v>
          </cell>
          <cell r="K4703">
            <v>0</v>
          </cell>
        </row>
        <row r="4704">
          <cell r="A4704" t="str">
            <v>LODKA_M+Альтаир+HD-340++grey+15</v>
          </cell>
          <cell r="B4704" t="str">
            <v>Лодка ALTAIR HD 340</v>
          </cell>
          <cell r="C4704">
            <v>0</v>
          </cell>
          <cell r="D4704">
            <v>0</v>
          </cell>
          <cell r="E4704" t="str">
            <v>лодка</v>
          </cell>
          <cell r="F4704" t="str">
            <v>серый</v>
          </cell>
          <cell r="G4704" t="str">
            <v xml:space="preserve">соты </v>
          </cell>
          <cell r="H4704">
            <v>15</v>
          </cell>
          <cell r="I4704">
            <v>0</v>
          </cell>
          <cell r="J4704">
            <v>0</v>
          </cell>
          <cell r="K4704">
            <v>0</v>
          </cell>
        </row>
        <row r="4705">
          <cell r="A4705" t="str">
            <v>LODKA_L+Полар Берд+360 М++grey+12</v>
          </cell>
          <cell r="B4705" t="str">
            <v>Лодка POLAR BIRD 360 М</v>
          </cell>
          <cell r="C4705">
            <v>0</v>
          </cell>
          <cell r="D4705">
            <v>0</v>
          </cell>
          <cell r="E4705" t="str">
            <v>лодка</v>
          </cell>
          <cell r="F4705" t="str">
            <v>серый</v>
          </cell>
          <cell r="G4705" t="str">
            <v>соты</v>
          </cell>
          <cell r="H4705">
            <v>12</v>
          </cell>
          <cell r="I4705">
            <v>0</v>
          </cell>
          <cell r="J4705">
            <v>0</v>
          </cell>
          <cell r="K4705">
            <v>0</v>
          </cell>
        </row>
        <row r="4706">
          <cell r="A4706" t="str">
            <v>LODKA_XXXL+Volzhanka+46FishRunduk_BezStol++grey+11</v>
          </cell>
          <cell r="B4706" t="str">
            <v>Лодка VOLHANKA FISH 46 3 части, С РУНДУКОМ и СТОЛОМ</v>
          </cell>
          <cell r="C4706">
            <v>0</v>
          </cell>
          <cell r="D4706">
            <v>0</v>
          </cell>
          <cell r="E4706" t="str">
            <v>лодка</v>
          </cell>
          <cell r="F4706" t="str">
            <v>серый</v>
          </cell>
          <cell r="G4706" t="str">
            <v xml:space="preserve">соты </v>
          </cell>
          <cell r="H4706">
            <v>11</v>
          </cell>
          <cell r="I4706">
            <v>0</v>
          </cell>
          <cell r="J4706">
            <v>0</v>
          </cell>
          <cell r="K4706" t="str">
            <v>с рундуком, без стола</v>
          </cell>
        </row>
        <row r="4707">
          <cell r="A4707" t="str">
            <v>LODKA_L+Триера катер, МП 398+катер+grey+11</v>
          </cell>
          <cell r="B4707" t="str">
            <v>Лодка TRIERA катер, МП 398</v>
          </cell>
          <cell r="E4707" t="str">
            <v>лодка</v>
          </cell>
          <cell r="F4707" t="str">
            <v>серый</v>
          </cell>
          <cell r="G4707" t="str">
            <v>соты</v>
          </cell>
          <cell r="H4707">
            <v>11</v>
          </cell>
          <cell r="I4707">
            <v>0</v>
          </cell>
          <cell r="J4707">
            <v>0</v>
          </cell>
          <cell r="K4707">
            <v>0</v>
          </cell>
        </row>
        <row r="4708">
          <cell r="A4708" t="str">
            <v>LODKA_S+Нордик+310++grey+11</v>
          </cell>
          <cell r="B4708" t="str">
            <v>Лодка NORDIK 310</v>
          </cell>
          <cell r="C4708">
            <v>0</v>
          </cell>
          <cell r="D4708">
            <v>0</v>
          </cell>
          <cell r="E4708" t="str">
            <v>лодка</v>
          </cell>
          <cell r="F4708" t="str">
            <v>серый</v>
          </cell>
          <cell r="G4708" t="str">
            <v>соты</v>
          </cell>
          <cell r="H4708">
            <v>11</v>
          </cell>
          <cell r="I4708">
            <v>0</v>
          </cell>
          <cell r="J4708">
            <v>0</v>
          </cell>
          <cell r="K4708" t="str">
            <v>есть вырезы под стрингеры</v>
          </cell>
        </row>
        <row r="4709">
          <cell r="A4709" t="str">
            <v>LODKA_L+Ривер Боатс+370 НДНД++black+4</v>
          </cell>
          <cell r="B4709" t="str">
            <v>Лодка RIVER BOATS 370</v>
          </cell>
          <cell r="C4709">
            <v>0</v>
          </cell>
          <cell r="D4709">
            <v>0</v>
          </cell>
          <cell r="E4709" t="str">
            <v>лодка</v>
          </cell>
          <cell r="F4709" t="str">
            <v>черный</v>
          </cell>
          <cell r="G4709" t="str">
            <v>соты</v>
          </cell>
          <cell r="H4709">
            <v>4</v>
          </cell>
          <cell r="I4709">
            <v>0</v>
          </cell>
          <cell r="J4709">
            <v>0</v>
          </cell>
          <cell r="K4709" t="str">
            <v>НДНД</v>
          </cell>
        </row>
        <row r="4710">
          <cell r="A4710" t="str">
            <v>LODKA_S+Кайман+ N330++grey+11</v>
          </cell>
          <cell r="B4710" t="str">
            <v>Лодка CAYMAN N330</v>
          </cell>
          <cell r="C4710">
            <v>0</v>
          </cell>
          <cell r="D4710">
            <v>0</v>
          </cell>
          <cell r="E4710" t="str">
            <v>лодка</v>
          </cell>
          <cell r="F4710" t="str">
            <v>серый</v>
          </cell>
          <cell r="G4710" t="str">
            <v>соты</v>
          </cell>
          <cell r="H4710">
            <v>11</v>
          </cell>
          <cell r="I4710">
            <v>0</v>
          </cell>
          <cell r="J4710">
            <v>0</v>
          </cell>
          <cell r="K4710">
            <v>0</v>
          </cell>
        </row>
        <row r="4711">
          <cell r="A4711" t="str">
            <v>LODKA_XXXL+Волжанка+46 ФИШ
3 части, без рундука, без стола++grey+11</v>
          </cell>
          <cell r="B4711" t="str">
            <v>Лодка VOLHANKA FISH 46 БЕЗ РУНДУКА БЕЗ СТОЛА 2 части</v>
          </cell>
          <cell r="C4711">
            <v>0</v>
          </cell>
          <cell r="D4711">
            <v>0</v>
          </cell>
          <cell r="E4711" t="str">
            <v>лодка</v>
          </cell>
          <cell r="F4711" t="str">
            <v>серый</v>
          </cell>
          <cell r="G4711" t="str">
            <v>соты</v>
          </cell>
          <cell r="H4711">
            <v>11</v>
          </cell>
          <cell r="I4711">
            <v>0</v>
          </cell>
          <cell r="J4711">
            <v>0</v>
          </cell>
          <cell r="K4711" t="str">
            <v>3 части
без стола
без рундука</v>
          </cell>
        </row>
        <row r="4712">
          <cell r="A4712" t="str">
            <v>LODKA_S+Гладиатор+Е350PRO_korot++black+2</v>
          </cell>
          <cell r="B4712" t="str">
            <v>Лодка GLADIATOR E 350 PRO 226x80см</v>
          </cell>
          <cell r="C4712">
            <v>0</v>
          </cell>
          <cell r="D4712">
            <v>0</v>
          </cell>
          <cell r="E4712" t="str">
            <v>лодка</v>
          </cell>
          <cell r="F4712" t="str">
            <v>черный</v>
          </cell>
          <cell r="G4712" t="str">
            <v>соты</v>
          </cell>
          <cell r="H4712">
            <v>2</v>
          </cell>
          <cell r="I4712">
            <v>0</v>
          </cell>
          <cell r="J4712">
            <v>0</v>
          </cell>
          <cell r="K4712" t="str">
            <v>226х80</v>
          </cell>
        </row>
        <row r="4713">
          <cell r="A4713" t="str">
            <v>LODKA_S+Гладиатор+E380 ПРО (Китайская сборка)++grey+11</v>
          </cell>
          <cell r="B4713" t="str">
            <v>Лодка GLADIATOR E 380 ПРО (Китайская сборка)</v>
          </cell>
          <cell r="C4713">
            <v>0</v>
          </cell>
          <cell r="D4713">
            <v>0</v>
          </cell>
          <cell r="E4713" t="str">
            <v>лодка</v>
          </cell>
          <cell r="F4713" t="str">
            <v>серый</v>
          </cell>
          <cell r="G4713" t="str">
            <v>соты</v>
          </cell>
          <cell r="H4713">
            <v>11</v>
          </cell>
          <cell r="I4713">
            <v>0</v>
          </cell>
          <cell r="J4713">
            <v>0</v>
          </cell>
          <cell r="K4713">
            <v>0</v>
          </cell>
        </row>
        <row r="4714">
          <cell r="A4714" t="str">
            <v>LODKA_XL+Гладиатор+380 R++black+11</v>
          </cell>
          <cell r="B4714" t="str">
            <v>Лодка GLADIATOR 380 R</v>
          </cell>
          <cell r="C4714">
            <v>0</v>
          </cell>
          <cell r="D4714">
            <v>0</v>
          </cell>
          <cell r="E4714" t="str">
            <v>лодка</v>
          </cell>
          <cell r="F4714" t="str">
            <v>черный</v>
          </cell>
          <cell r="G4714" t="str">
            <v>соты</v>
          </cell>
          <cell r="H4714">
            <v>11</v>
          </cell>
          <cell r="I4714">
            <v>0</v>
          </cell>
          <cell r="J4714">
            <v>0</v>
          </cell>
          <cell r="K4714">
            <v>0</v>
          </cell>
        </row>
        <row r="4715">
          <cell r="A4715" t="str">
            <v>LODKA_S+Драгон+330 MAX++grey+11</v>
          </cell>
          <cell r="B4715" t="str">
            <v xml:space="preserve">Лодка DRAGON 330 MAX </v>
          </cell>
          <cell r="C4715">
            <v>0</v>
          </cell>
          <cell r="D4715">
            <v>0</v>
          </cell>
          <cell r="E4715" t="str">
            <v>лодка</v>
          </cell>
          <cell r="F4715" t="str">
            <v>серый</v>
          </cell>
          <cell r="G4715" t="str">
            <v>соты</v>
          </cell>
          <cell r="H4715">
            <v>11</v>
          </cell>
          <cell r="I4715">
            <v>0</v>
          </cell>
          <cell r="J4715">
            <v>0</v>
          </cell>
          <cell r="K4715">
            <v>0</v>
          </cell>
        </row>
        <row r="4716">
          <cell r="A4716" t="str">
            <v>LODKA_S+Магнум+300++grey+11</v>
          </cell>
          <cell r="B4716" t="str">
            <v>Лодка MAGNUM 300</v>
          </cell>
          <cell r="C4716">
            <v>0</v>
          </cell>
          <cell r="D4716">
            <v>0</v>
          </cell>
          <cell r="E4716" t="str">
            <v>лодка</v>
          </cell>
          <cell r="F4716" t="str">
            <v>серый</v>
          </cell>
          <cell r="G4716" t="str">
            <v>соты</v>
          </cell>
          <cell r="H4716">
            <v>11</v>
          </cell>
          <cell r="I4716">
            <v>0</v>
          </cell>
          <cell r="J4716">
            <v>0</v>
          </cell>
          <cell r="K4716">
            <v>0</v>
          </cell>
        </row>
        <row r="4717">
          <cell r="A4717" t="str">
            <v>LODKA_S+Адмирал+340++grey+11</v>
          </cell>
          <cell r="B4717" t="str">
            <v>Лодка ADMIRAL 340</v>
          </cell>
          <cell r="C4717">
            <v>0</v>
          </cell>
          <cell r="D4717">
            <v>0</v>
          </cell>
          <cell r="E4717" t="str">
            <v>лодка</v>
          </cell>
          <cell r="F4717" t="str">
            <v>серый</v>
          </cell>
          <cell r="G4717" t="str">
            <v>соты</v>
          </cell>
          <cell r="H4717">
            <v>11</v>
          </cell>
          <cell r="I4717">
            <v>0</v>
          </cell>
          <cell r="J4717">
            <v>0</v>
          </cell>
          <cell r="K4717">
            <v>0</v>
          </cell>
        </row>
        <row r="4718">
          <cell r="A4718" t="str">
            <v>LODKA_L+Компас+400++grey+11</v>
          </cell>
          <cell r="B4718" t="str">
            <v>Лодка KOMPAS 400</v>
          </cell>
          <cell r="C4718">
            <v>0</v>
          </cell>
          <cell r="D4718">
            <v>0</v>
          </cell>
          <cell r="E4718" t="str">
            <v>лодка</v>
          </cell>
          <cell r="F4718" t="str">
            <v>серый</v>
          </cell>
          <cell r="G4718" t="str">
            <v>соты</v>
          </cell>
          <cell r="H4718">
            <v>11</v>
          </cell>
          <cell r="I4718">
            <v>0</v>
          </cell>
          <cell r="J4718">
            <v>0</v>
          </cell>
          <cell r="K4718">
            <v>0</v>
          </cell>
        </row>
        <row r="4719">
          <cell r="A4719" t="str">
            <v>LODKA_L+Марлин+340++grey+11</v>
          </cell>
          <cell r="B4719" t="str">
            <v>Лодка MARLIN 340</v>
          </cell>
          <cell r="C4719">
            <v>0</v>
          </cell>
          <cell r="D4719">
            <v>0</v>
          </cell>
          <cell r="E4719" t="str">
            <v>лодка</v>
          </cell>
          <cell r="F4719" t="str">
            <v>серый</v>
          </cell>
          <cell r="G4719" t="str">
            <v>соты</v>
          </cell>
          <cell r="H4719">
            <v>11</v>
          </cell>
          <cell r="I4719">
            <v>0</v>
          </cell>
          <cell r="J4719">
            <v>0</v>
          </cell>
          <cell r="K4719">
            <v>0</v>
          </cell>
        </row>
        <row r="4720">
          <cell r="A4720" t="str">
            <v>LODKA_XXXL+Волжанка+46 ФИШ
3 части, без рундука, со столом++grey+12</v>
          </cell>
          <cell r="B4720" t="str">
            <v xml:space="preserve">Лодка VOLZHANKA FISH 46 3 части без рундука со столом </v>
          </cell>
          <cell r="C4720">
            <v>0</v>
          </cell>
          <cell r="D4720">
            <v>0</v>
          </cell>
          <cell r="E4720" t="str">
            <v>лодка</v>
          </cell>
          <cell r="F4720" t="str">
            <v>серый</v>
          </cell>
          <cell r="G4720">
            <v>0</v>
          </cell>
          <cell r="H4720">
            <v>12</v>
          </cell>
          <cell r="I4720">
            <v>0</v>
          </cell>
          <cell r="J4720">
            <v>0</v>
          </cell>
          <cell r="K4720" t="str">
            <v>без рундука со столом</v>
          </cell>
        </row>
        <row r="4721">
          <cell r="A4721" t="str">
            <v>LODKA_S+ПрофМарин+PM330AIR++grey+11</v>
          </cell>
          <cell r="B4721" t="str">
            <v>Лодка PROFMARINE PM 330 AIR</v>
          </cell>
          <cell r="C4721">
            <v>0</v>
          </cell>
          <cell r="D4721">
            <v>0</v>
          </cell>
          <cell r="E4721" t="str">
            <v>лодка</v>
          </cell>
          <cell r="F4721" t="str">
            <v>серый</v>
          </cell>
          <cell r="G4721" t="str">
            <v>соты</v>
          </cell>
          <cell r="H4721">
            <v>11</v>
          </cell>
          <cell r="I4721">
            <v>0</v>
          </cell>
          <cell r="J4721">
            <v>0</v>
          </cell>
          <cell r="K4721">
            <v>0</v>
          </cell>
        </row>
        <row r="4722">
          <cell r="A4722" t="str">
            <v>LODKA_M+Марлин+330++grey+11</v>
          </cell>
          <cell r="B4722" t="str">
            <v>Лодка MARLIN 330</v>
          </cell>
          <cell r="C4722">
            <v>0</v>
          </cell>
          <cell r="D4722">
            <v>0</v>
          </cell>
          <cell r="E4722" t="str">
            <v>лодка</v>
          </cell>
          <cell r="F4722" t="str">
            <v>серый</v>
          </cell>
          <cell r="G4722" t="str">
            <v>соты</v>
          </cell>
          <cell r="H4722">
            <v>11</v>
          </cell>
          <cell r="I4722">
            <v>0</v>
          </cell>
          <cell r="J4722">
            <v>0</v>
          </cell>
          <cell r="K4722">
            <v>0</v>
          </cell>
        </row>
        <row r="4723">
          <cell r="A4723" t="str">
            <v>LODKA_L+Гладиатор+E380 СПб++grey+11</v>
          </cell>
          <cell r="B4723" t="str">
            <v>Лодка GLADIATOR E 380 СПБ</v>
          </cell>
          <cell r="C4723">
            <v>0</v>
          </cell>
          <cell r="D4723">
            <v>0</v>
          </cell>
          <cell r="E4723" t="str">
            <v>лодка</v>
          </cell>
          <cell r="F4723" t="str">
            <v>серый</v>
          </cell>
          <cell r="G4723" t="str">
            <v xml:space="preserve">соты </v>
          </cell>
          <cell r="H4723">
            <v>11</v>
          </cell>
          <cell r="I4723">
            <v>0</v>
          </cell>
          <cell r="J4723">
            <v>0</v>
          </cell>
          <cell r="K4723" t="str">
            <v>спб</v>
          </cell>
        </row>
        <row r="4724">
          <cell r="A4724" t="str">
            <v>LODKA_L+Гладиатор+E380 СПБ++black+11</v>
          </cell>
          <cell r="B4724" t="str">
            <v>Лодка GLADIATOR E 380 СПБ</v>
          </cell>
          <cell r="C4724">
            <v>0</v>
          </cell>
          <cell r="D4724">
            <v>0</v>
          </cell>
          <cell r="E4724" t="str">
            <v>лодка</v>
          </cell>
          <cell r="F4724" t="str">
            <v>черный</v>
          </cell>
          <cell r="G4724" t="str">
            <v xml:space="preserve">соты </v>
          </cell>
          <cell r="H4724">
            <v>11</v>
          </cell>
          <cell r="I4724">
            <v>0</v>
          </cell>
          <cell r="J4724">
            <v>0</v>
          </cell>
          <cell r="K4724" t="str">
            <v>спб</v>
          </cell>
        </row>
        <row r="4725">
          <cell r="A4725" t="str">
            <v>LODKA_L+Гладиатор+380Х++black+17</v>
          </cell>
          <cell r="B4725" t="str">
            <v>Лодка GLADIATOR E 380 Х</v>
          </cell>
          <cell r="C4725">
            <v>0</v>
          </cell>
          <cell r="D4725">
            <v>0</v>
          </cell>
          <cell r="E4725" t="str">
            <v>лодка</v>
          </cell>
          <cell r="F4725" t="str">
            <v>черный</v>
          </cell>
          <cell r="G4725" t="str">
            <v>соты</v>
          </cell>
          <cell r="H4725">
            <v>17</v>
          </cell>
          <cell r="I4725">
            <v>0</v>
          </cell>
          <cell r="J4725">
            <v>0</v>
          </cell>
          <cell r="K4725">
            <v>0</v>
          </cell>
        </row>
        <row r="4726">
          <cell r="A4726" t="str">
            <v>LODKA_L+Гладиатор+380Х++black+2</v>
          </cell>
          <cell r="B4726" t="str">
            <v>Лодка GLADIATOR E 380 Х</v>
          </cell>
          <cell r="C4726">
            <v>0</v>
          </cell>
          <cell r="D4726">
            <v>0</v>
          </cell>
          <cell r="E4726" t="str">
            <v>лодка</v>
          </cell>
          <cell r="F4726" t="str">
            <v>черный</v>
          </cell>
          <cell r="G4726" t="str">
            <v>соты</v>
          </cell>
          <cell r="H4726">
            <v>2</v>
          </cell>
          <cell r="I4726">
            <v>0</v>
          </cell>
          <cell r="J4726">
            <v>0</v>
          </cell>
          <cell r="K4726">
            <v>0</v>
          </cell>
        </row>
        <row r="4727">
          <cell r="A4727" t="str">
            <v>LODKA_L+Гладиатор+380Х++grey+3</v>
          </cell>
          <cell r="B4727" t="str">
            <v>Лодка GLADIATOR E 380 Х</v>
          </cell>
          <cell r="C4727">
            <v>0</v>
          </cell>
          <cell r="D4727">
            <v>0</v>
          </cell>
          <cell r="E4727" t="str">
            <v>лодка</v>
          </cell>
          <cell r="F4727" t="str">
            <v>серый</v>
          </cell>
          <cell r="G4727" t="str">
            <v>соты</v>
          </cell>
          <cell r="H4727">
            <v>3</v>
          </cell>
          <cell r="I4727">
            <v>0</v>
          </cell>
          <cell r="J4727">
            <v>0</v>
          </cell>
          <cell r="K4727">
            <v>0</v>
          </cell>
        </row>
        <row r="4728">
          <cell r="A4728" t="str">
            <v>LODKA_L+Гладиатор+380 S++grey+11</v>
          </cell>
          <cell r="B4728" t="str">
            <v>Лодка GLADIATOR E 380 S</v>
          </cell>
          <cell r="C4728">
            <v>0</v>
          </cell>
          <cell r="D4728">
            <v>0</v>
          </cell>
          <cell r="E4728" t="str">
            <v>лодка</v>
          </cell>
          <cell r="F4728" t="str">
            <v>серый</v>
          </cell>
          <cell r="G4728" t="str">
            <v>соты</v>
          </cell>
          <cell r="H4728">
            <v>11</v>
          </cell>
          <cell r="I4728">
            <v>0</v>
          </cell>
          <cell r="J4728">
            <v>0</v>
          </cell>
          <cell r="K4728">
            <v>0</v>
          </cell>
        </row>
        <row r="4729">
          <cell r="A4729" t="str">
            <v>LODKA_XXL+Гладиатор+420++grey+12</v>
          </cell>
          <cell r="B4729" t="str">
            <v xml:space="preserve">Лодка GLADIATOR E420 E420PRO </v>
          </cell>
          <cell r="C4729">
            <v>0</v>
          </cell>
          <cell r="D4729">
            <v>0</v>
          </cell>
          <cell r="E4729" t="str">
            <v>лодка</v>
          </cell>
          <cell r="F4729" t="str">
            <v>серый</v>
          </cell>
          <cell r="G4729" t="str">
            <v xml:space="preserve">соты </v>
          </cell>
          <cell r="H4729">
            <v>12</v>
          </cell>
          <cell r="I4729">
            <v>0</v>
          </cell>
          <cell r="J4729">
            <v>0</v>
          </cell>
          <cell r="K4729">
            <v>0</v>
          </cell>
        </row>
        <row r="4730">
          <cell r="A4730" t="str">
            <v>LODKA_XXL+Гладиатор+D 420 AL++grey+11</v>
          </cell>
          <cell r="B4730" t="str">
            <v xml:space="preserve">Лодка GLADIATOR D 420 AL </v>
          </cell>
          <cell r="C4730">
            <v>0</v>
          </cell>
          <cell r="D4730">
            <v>0</v>
          </cell>
          <cell r="E4730" t="str">
            <v>лодка</v>
          </cell>
          <cell r="F4730" t="str">
            <v>серый</v>
          </cell>
          <cell r="G4730" t="str">
            <v>соты</v>
          </cell>
          <cell r="H4730">
            <v>11</v>
          </cell>
          <cell r="I4730">
            <v>0</v>
          </cell>
          <cell r="J4730">
            <v>0</v>
          </cell>
          <cell r="K4730">
            <v>0</v>
          </cell>
        </row>
        <row r="4731">
          <cell r="A4731" t="str">
            <v>LODKA_L+Гладиатор+E380_ProChina++black+2</v>
          </cell>
          <cell r="B4731" t="str">
            <v>Лодка GLADIATOR E 380 СПБ</v>
          </cell>
          <cell r="C4731">
            <v>0</v>
          </cell>
          <cell r="D4731">
            <v>0</v>
          </cell>
          <cell r="E4731" t="str">
            <v>лодка</v>
          </cell>
          <cell r="F4731" t="str">
            <v>черный</v>
          </cell>
          <cell r="G4731" t="str">
            <v>соты</v>
          </cell>
          <cell r="H4731">
            <v>2</v>
          </cell>
          <cell r="I4731">
            <v>0</v>
          </cell>
          <cell r="J4731">
            <v>0</v>
          </cell>
          <cell r="K4731" t="str">
            <v>спб</v>
          </cell>
        </row>
        <row r="4732">
          <cell r="A4732" t="str">
            <v>LODKA_XXL+Адмирал+410 пайол++grey+11</v>
          </cell>
          <cell r="B4732" t="str">
            <v>Лодка ADMIRAL 410</v>
          </cell>
          <cell r="C4732">
            <v>0</v>
          </cell>
          <cell r="D4732">
            <v>0</v>
          </cell>
          <cell r="E4732" t="str">
            <v>лодка</v>
          </cell>
          <cell r="F4732" t="str">
            <v>серый</v>
          </cell>
          <cell r="G4732" t="str">
            <v>соты</v>
          </cell>
          <cell r="H4732">
            <v>11</v>
          </cell>
          <cell r="I4732">
            <v>0</v>
          </cell>
          <cell r="J4732">
            <v>0</v>
          </cell>
          <cell r="K4732">
            <v>0</v>
          </cell>
        </row>
        <row r="4733">
          <cell r="A4733" t="str">
            <v>LODKA_S+Аква+2600++grey+8</v>
          </cell>
          <cell r="B4733" t="str">
            <v>Лодка AKVA 2600</v>
          </cell>
          <cell r="C4733">
            <v>0</v>
          </cell>
          <cell r="D4733">
            <v>0</v>
          </cell>
          <cell r="E4733" t="str">
            <v>лодка</v>
          </cell>
          <cell r="F4733" t="str">
            <v>серый</v>
          </cell>
          <cell r="G4733" t="str">
            <v>соты</v>
          </cell>
          <cell r="H4733">
            <v>8</v>
          </cell>
          <cell r="I4733">
            <v>0</v>
          </cell>
          <cell r="J4733">
            <v>0</v>
          </cell>
          <cell r="K4733">
            <v>0</v>
          </cell>
        </row>
        <row r="4734">
          <cell r="A4734" t="str">
            <v>LODKA_S+Аква+2800++grey+11</v>
          </cell>
          <cell r="B4734" t="str">
            <v>Лодка AKVA 2800</v>
          </cell>
          <cell r="C4734">
            <v>0</v>
          </cell>
          <cell r="D4734">
            <v>0</v>
          </cell>
          <cell r="E4734" t="str">
            <v>лодка</v>
          </cell>
          <cell r="F4734" t="str">
            <v>серый</v>
          </cell>
          <cell r="G4734" t="str">
            <v>соты</v>
          </cell>
          <cell r="H4734">
            <v>11</v>
          </cell>
          <cell r="I4734">
            <v>0</v>
          </cell>
          <cell r="J4734">
            <v>0</v>
          </cell>
          <cell r="K4734">
            <v>0</v>
          </cell>
        </row>
        <row r="4735">
          <cell r="A4735" t="str">
            <v>LODKA_S+Аква+3200++grey+12</v>
          </cell>
          <cell r="B4735" t="str">
            <v>Лодка AKVA 3200</v>
          </cell>
          <cell r="C4735">
            <v>0</v>
          </cell>
          <cell r="D4735">
            <v>0</v>
          </cell>
          <cell r="E4735" t="str">
            <v>лодка</v>
          </cell>
          <cell r="F4735" t="str">
            <v>серый</v>
          </cell>
          <cell r="G4735" t="str">
            <v xml:space="preserve">соты </v>
          </cell>
          <cell r="H4735">
            <v>12</v>
          </cell>
          <cell r="I4735">
            <v>0</v>
          </cell>
          <cell r="J4735">
            <v>0</v>
          </cell>
          <cell r="K4735">
            <v>0</v>
          </cell>
        </row>
        <row r="4736">
          <cell r="A4736" t="str">
            <v>LODKA_S+Аква+3200 СК, Мастер лодок++grey+12</v>
          </cell>
          <cell r="B4736" t="str">
            <v>Лодка AKVA 3200 СК</v>
          </cell>
          <cell r="C4736">
            <v>0</v>
          </cell>
          <cell r="D4736">
            <v>0</v>
          </cell>
          <cell r="E4736" t="str">
            <v>лодка</v>
          </cell>
          <cell r="F4736" t="str">
            <v>серый</v>
          </cell>
          <cell r="G4736" t="str">
            <v>соты</v>
          </cell>
          <cell r="H4736">
            <v>12</v>
          </cell>
          <cell r="I4736">
            <v>0</v>
          </cell>
          <cell r="J4736">
            <v>0</v>
          </cell>
          <cell r="K4736">
            <v>0</v>
          </cell>
        </row>
        <row r="4737">
          <cell r="A4737" t="str">
            <v>LODKA_XXL+Полар Берд+400 Е EAGL++grey+11</v>
          </cell>
          <cell r="B4737" t="str">
            <v>Лодка POLAR BIRD 400 E EAGL</v>
          </cell>
          <cell r="C4737">
            <v>0</v>
          </cell>
          <cell r="D4737">
            <v>0</v>
          </cell>
          <cell r="E4737" t="str">
            <v>лодка</v>
          </cell>
          <cell r="F4737" t="str">
            <v>серый</v>
          </cell>
          <cell r="G4737" t="str">
            <v>соты</v>
          </cell>
          <cell r="H4737">
            <v>11</v>
          </cell>
          <cell r="I4737">
            <v>0</v>
          </cell>
          <cell r="J4737">
            <v>0</v>
          </cell>
          <cell r="K4737">
            <v>0</v>
          </cell>
        </row>
        <row r="4738">
          <cell r="A4738" t="str">
            <v>LODKA_L+Селенга+390++grey+11</v>
          </cell>
          <cell r="B4738" t="str">
            <v>Лодка SELENGA 390</v>
          </cell>
          <cell r="C4738">
            <v>0</v>
          </cell>
          <cell r="D4738">
            <v>0</v>
          </cell>
          <cell r="E4738" t="str">
            <v>лодка</v>
          </cell>
          <cell r="F4738" t="str">
            <v>серый</v>
          </cell>
          <cell r="G4738" t="str">
            <v>соты</v>
          </cell>
          <cell r="H4738">
            <v>11</v>
          </cell>
          <cell r="I4738">
            <v>0</v>
          </cell>
          <cell r="J4738">
            <v>0</v>
          </cell>
          <cell r="K4738">
            <v>0</v>
          </cell>
        </row>
        <row r="4739">
          <cell r="A4739" t="str">
            <v>LODKA_XXXL+Прогресс+4++black+12</v>
          </cell>
          <cell r="B4739" t="str">
            <v xml:space="preserve">Лодка PROGRESS 4 </v>
          </cell>
          <cell r="C4739">
            <v>0</v>
          </cell>
          <cell r="D4739">
            <v>0</v>
          </cell>
          <cell r="E4739" t="str">
            <v>лодка</v>
          </cell>
          <cell r="F4739" t="str">
            <v>черный</v>
          </cell>
          <cell r="G4739" t="str">
            <v>соты</v>
          </cell>
          <cell r="H4739">
            <v>12</v>
          </cell>
          <cell r="I4739">
            <v>0</v>
          </cell>
          <cell r="J4739">
            <v>0</v>
          </cell>
          <cell r="K4739">
            <v>0</v>
          </cell>
        </row>
        <row r="4740">
          <cell r="A4740" t="str">
            <v>LODKA_L+Адмирал+335 жесткий пол++grey+11</v>
          </cell>
          <cell r="B4740" t="str">
            <v>Лодка ADMIRAL 335 жесткий пол</v>
          </cell>
          <cell r="C4740">
            <v>0</v>
          </cell>
          <cell r="D4740">
            <v>0</v>
          </cell>
          <cell r="E4740" t="str">
            <v>лодка</v>
          </cell>
          <cell r="F4740" t="str">
            <v>серый</v>
          </cell>
          <cell r="G4740" t="str">
            <v>соты</v>
          </cell>
          <cell r="H4740">
            <v>11</v>
          </cell>
          <cell r="I4740">
            <v>0</v>
          </cell>
          <cell r="J4740">
            <v>0</v>
          </cell>
          <cell r="K4740">
            <v>0</v>
          </cell>
        </row>
        <row r="4741">
          <cell r="A4741" t="str">
            <v>LODKA_S+Барс+3200++grey+11</v>
          </cell>
          <cell r="B4741" t="str">
            <v>Лодка BARS 3200</v>
          </cell>
          <cell r="C4741">
            <v>0</v>
          </cell>
          <cell r="D4741">
            <v>0</v>
          </cell>
          <cell r="E4741" t="str">
            <v>лодка</v>
          </cell>
          <cell r="F4741" t="str">
            <v>серый</v>
          </cell>
          <cell r="G4741" t="str">
            <v>соты</v>
          </cell>
          <cell r="H4741">
            <v>11</v>
          </cell>
          <cell r="I4741">
            <v>0</v>
          </cell>
          <cell r="J4741">
            <v>0</v>
          </cell>
          <cell r="K4741">
            <v>0</v>
          </cell>
        </row>
        <row r="4742">
          <cell r="A4742" t="str">
            <v>LODKA_M+Гладиатор+А320К++grey+11</v>
          </cell>
          <cell r="B4742" t="str">
            <v>Лодка GLADIATOR А 320 К</v>
          </cell>
          <cell r="C4742">
            <v>0</v>
          </cell>
          <cell r="D4742">
            <v>0</v>
          </cell>
          <cell r="E4742" t="str">
            <v>лодка</v>
          </cell>
          <cell r="F4742" t="str">
            <v>серый</v>
          </cell>
          <cell r="G4742" t="str">
            <v>соты</v>
          </cell>
          <cell r="H4742">
            <v>11</v>
          </cell>
          <cell r="I4742">
            <v>0</v>
          </cell>
          <cell r="J4742">
            <v>0</v>
          </cell>
          <cell r="K4742">
            <v>0</v>
          </cell>
        </row>
        <row r="4743">
          <cell r="A4743" t="str">
            <v>LODKA_S+Ривьера+3200 СК++grey+2</v>
          </cell>
          <cell r="B4743" t="str">
            <v>Лодка RIVIERA 3200 СК</v>
          </cell>
          <cell r="C4743">
            <v>0</v>
          </cell>
          <cell r="D4743">
            <v>0</v>
          </cell>
          <cell r="E4743" t="str">
            <v>лодка</v>
          </cell>
          <cell r="F4743" t="str">
            <v>серый</v>
          </cell>
          <cell r="G4743" t="str">
            <v>соты</v>
          </cell>
          <cell r="H4743">
            <v>2</v>
          </cell>
          <cell r="I4743">
            <v>0</v>
          </cell>
          <cell r="J4743">
            <v>0</v>
          </cell>
          <cell r="K4743">
            <v>0</v>
          </cell>
        </row>
        <row r="4744">
          <cell r="A4744" t="str">
            <v>LODKA_XXXL+Вятбот+Неман 500 open, катер++grey+11</v>
          </cell>
          <cell r="B4744" t="str">
            <v>Лодка WYAT BOAT Неман 500 open, катер 3</v>
          </cell>
          <cell r="C4744">
            <v>0</v>
          </cell>
          <cell r="D4744">
            <v>0</v>
          </cell>
          <cell r="E4744" t="str">
            <v>лодка</v>
          </cell>
          <cell r="F4744" t="str">
            <v>серый</v>
          </cell>
          <cell r="G4744" t="str">
            <v>соты</v>
          </cell>
          <cell r="H4744">
            <v>11</v>
          </cell>
          <cell r="I4744">
            <v>0</v>
          </cell>
          <cell r="J4744">
            <v>0</v>
          </cell>
          <cell r="K4744">
            <v>0</v>
          </cell>
        </row>
        <row r="4745">
          <cell r="A4745" t="str">
            <v>LODKA_L+Гладиатор+370/ D370 AL/ С370++grey+11</v>
          </cell>
          <cell r="B4745" t="str">
            <v xml:space="preserve">Лодка GLADIATOR 370 AL </v>
          </cell>
          <cell r="C4745">
            <v>0</v>
          </cell>
          <cell r="D4745">
            <v>0</v>
          </cell>
          <cell r="E4745" t="str">
            <v>лодка</v>
          </cell>
          <cell r="F4745" t="str">
            <v>серый</v>
          </cell>
          <cell r="G4745" t="str">
            <v>соты</v>
          </cell>
          <cell r="H4745">
            <v>11</v>
          </cell>
          <cell r="I4745">
            <v>0</v>
          </cell>
          <cell r="J4745">
            <v>0</v>
          </cell>
          <cell r="K4745">
            <v>0</v>
          </cell>
        </row>
        <row r="4746">
          <cell r="A4746" t="str">
            <v>LODKA_L+Ривьера+3600 СК Компакт++grey+11</v>
          </cell>
          <cell r="B4746" t="str">
            <v>Лодка RIVIERA 3600 СК КОМПАКТ</v>
          </cell>
          <cell r="C4746">
            <v>0</v>
          </cell>
          <cell r="D4746">
            <v>0</v>
          </cell>
          <cell r="E4746" t="str">
            <v>лодка</v>
          </cell>
          <cell r="F4746" t="str">
            <v>серый</v>
          </cell>
          <cell r="G4746" t="str">
            <v>соты</v>
          </cell>
          <cell r="H4746">
            <v>11</v>
          </cell>
          <cell r="I4746">
            <v>0</v>
          </cell>
          <cell r="J4746">
            <v>0</v>
          </cell>
          <cell r="K4746">
            <v>0</v>
          </cell>
        </row>
        <row r="4747">
          <cell r="A4747" t="str">
            <v>LODKA_L+БигБоат+340 П++grey+11</v>
          </cell>
          <cell r="B4747" t="str">
            <v>Лодка BIG BOAT 340 П</v>
          </cell>
          <cell r="C4747">
            <v>0</v>
          </cell>
          <cell r="D4747">
            <v>0</v>
          </cell>
          <cell r="E4747" t="str">
            <v>лодка</v>
          </cell>
          <cell r="F4747" t="str">
            <v>серый</v>
          </cell>
          <cell r="G4747" t="str">
            <v>соты</v>
          </cell>
          <cell r="H4747">
            <v>11</v>
          </cell>
          <cell r="I4747">
            <v>0</v>
          </cell>
          <cell r="J4747">
            <v>0</v>
          </cell>
          <cell r="K4747">
            <v>0</v>
          </cell>
        </row>
        <row r="4748">
          <cell r="A4748" t="str">
            <v>LODKA_L+Дека+К360++grey+11</v>
          </cell>
          <cell r="B4748" t="str">
            <v xml:space="preserve">Лодка DEKA К 360 </v>
          </cell>
          <cell r="C4748">
            <v>0</v>
          </cell>
          <cell r="D4748">
            <v>0</v>
          </cell>
          <cell r="E4748" t="str">
            <v>лодка</v>
          </cell>
          <cell r="F4748" t="str">
            <v>серый</v>
          </cell>
          <cell r="G4748" t="str">
            <v>соты</v>
          </cell>
          <cell r="H4748">
            <v>11</v>
          </cell>
          <cell r="I4748">
            <v>0</v>
          </cell>
          <cell r="J4748">
            <v>0</v>
          </cell>
          <cell r="K4748">
            <v>0</v>
          </cell>
        </row>
        <row r="4749">
          <cell r="A4749" t="str">
            <v>LODKA_S+Альтаир+HD-320++black+11</v>
          </cell>
          <cell r="B4749" t="str">
            <v xml:space="preserve">Лодка ALTAIR HD-320 </v>
          </cell>
          <cell r="C4749">
            <v>0</v>
          </cell>
          <cell r="D4749">
            <v>0</v>
          </cell>
          <cell r="E4749" t="str">
            <v>лодка</v>
          </cell>
          <cell r="F4749" t="str">
            <v>черный</v>
          </cell>
          <cell r="G4749" t="str">
            <v>соты</v>
          </cell>
          <cell r="H4749">
            <v>11</v>
          </cell>
          <cell r="I4749">
            <v>0</v>
          </cell>
          <cell r="J4749">
            <v>0</v>
          </cell>
          <cell r="K4749">
            <v>0</v>
          </cell>
        </row>
        <row r="4750">
          <cell r="A4750" t="str">
            <v>LODKA_XL+Гидра+400 D (Дельта Оптима)++grey+2</v>
          </cell>
          <cell r="B4750" t="str">
            <v>Лодка GIDRA 400 D (Дельта Оптима)</v>
          </cell>
          <cell r="C4750">
            <v>0</v>
          </cell>
          <cell r="D4750">
            <v>0</v>
          </cell>
          <cell r="E4750" t="str">
            <v>лодка</v>
          </cell>
          <cell r="F4750" t="str">
            <v>серый</v>
          </cell>
          <cell r="G4750" t="str">
            <v>соты</v>
          </cell>
          <cell r="H4750">
            <v>2</v>
          </cell>
          <cell r="I4750">
            <v>0</v>
          </cell>
          <cell r="J4750">
            <v>0</v>
          </cell>
          <cell r="K4750">
            <v>0</v>
          </cell>
        </row>
        <row r="4751">
          <cell r="A4751" t="str">
            <v>LODKA_L+Гидра +Нова 330++grey+16</v>
          </cell>
          <cell r="B4751" t="str">
            <v>Лодка GIDRA NOVA 330</v>
          </cell>
          <cell r="C4751">
            <v>0</v>
          </cell>
          <cell r="D4751">
            <v>0</v>
          </cell>
          <cell r="E4751" t="str">
            <v>лодка</v>
          </cell>
          <cell r="F4751" t="str">
            <v>серый</v>
          </cell>
          <cell r="G4751" t="str">
            <v>соты</v>
          </cell>
          <cell r="H4751">
            <v>15</v>
          </cell>
          <cell r="I4751">
            <v>0</v>
          </cell>
          <cell r="J4751">
            <v>0</v>
          </cell>
          <cell r="K4751">
            <v>0</v>
          </cell>
        </row>
        <row r="4752">
          <cell r="A4752" t="str">
            <v>LODKA_XXL+Гидра+420++grey+11</v>
          </cell>
          <cell r="B4752" t="str">
            <v>Лодка GIDRA 420</v>
          </cell>
          <cell r="C4752">
            <v>0</v>
          </cell>
          <cell r="D4752">
            <v>0</v>
          </cell>
          <cell r="E4752" t="str">
            <v>лодка</v>
          </cell>
          <cell r="F4752" t="str">
            <v>серый</v>
          </cell>
          <cell r="G4752" t="str">
            <v>соты</v>
          </cell>
          <cell r="H4752">
            <v>11</v>
          </cell>
          <cell r="I4752">
            <v>0</v>
          </cell>
          <cell r="J4752">
            <v>0</v>
          </cell>
          <cell r="K4752">
            <v>0</v>
          </cell>
        </row>
        <row r="4753">
          <cell r="A4753" t="str">
            <v>LODKA_L+Навигатор+400 R Rib++grey+11</v>
          </cell>
          <cell r="B4753" t="str">
            <v xml:space="preserve">Лодка NAVIGATOR 400R RIB </v>
          </cell>
          <cell r="C4753">
            <v>0</v>
          </cell>
          <cell r="D4753">
            <v>0</v>
          </cell>
          <cell r="E4753" t="str">
            <v>лодка</v>
          </cell>
          <cell r="F4753" t="str">
            <v>серый</v>
          </cell>
          <cell r="G4753" t="str">
            <v>соты</v>
          </cell>
          <cell r="H4753">
            <v>11</v>
          </cell>
          <cell r="I4753">
            <v>0</v>
          </cell>
          <cell r="J4753">
            <v>0</v>
          </cell>
          <cell r="K4753">
            <v>0</v>
          </cell>
        </row>
        <row r="4754">
          <cell r="A4754" t="str">
            <v>LODKA_XXL+ВэллБоат+ 45 i++grey+2</v>
          </cell>
          <cell r="B4754" t="str">
            <v>Лодка WELLBOAT 45I</v>
          </cell>
          <cell r="C4754">
            <v>0</v>
          </cell>
          <cell r="D4754">
            <v>0</v>
          </cell>
          <cell r="E4754" t="str">
            <v>лодка</v>
          </cell>
          <cell r="F4754" t="str">
            <v>серый</v>
          </cell>
          <cell r="G4754" t="str">
            <v>соты</v>
          </cell>
          <cell r="H4754">
            <v>12</v>
          </cell>
          <cell r="I4754">
            <v>0</v>
          </cell>
          <cell r="J4754">
            <v>0</v>
          </cell>
          <cell r="K4754">
            <v>0</v>
          </cell>
        </row>
        <row r="4755">
          <cell r="A4755" t="str">
            <v>LODKA_XXL+Гладиатор+420 S JET++grey+11</v>
          </cell>
          <cell r="B4755" t="str">
            <v xml:space="preserve">Лодка GLADIATOR 420 S JET </v>
          </cell>
          <cell r="C4755">
            <v>0</v>
          </cell>
          <cell r="D4755">
            <v>0</v>
          </cell>
          <cell r="E4755" t="str">
            <v>лодка</v>
          </cell>
          <cell r="F4755" t="str">
            <v>серый</v>
          </cell>
          <cell r="G4755" t="str">
            <v>соты</v>
          </cell>
          <cell r="H4755">
            <v>11</v>
          </cell>
          <cell r="I4755">
            <v>0</v>
          </cell>
          <cell r="J4755">
            <v>0</v>
          </cell>
          <cell r="K4755">
            <v>0</v>
          </cell>
        </row>
        <row r="4756">
          <cell r="A4756" t="str">
            <v>LODKA_XXL+Риф+Тритон 400 S-Max++grey+11</v>
          </cell>
          <cell r="B4756" t="str">
            <v>Лодка REEF TRITON 400 S-MAX</v>
          </cell>
          <cell r="C4756">
            <v>0</v>
          </cell>
          <cell r="D4756">
            <v>0</v>
          </cell>
          <cell r="E4756" t="str">
            <v>лодка</v>
          </cell>
          <cell r="F4756" t="str">
            <v>серый</v>
          </cell>
          <cell r="G4756" t="str">
            <v>соты</v>
          </cell>
          <cell r="H4756">
            <v>11</v>
          </cell>
          <cell r="I4756">
            <v>0</v>
          </cell>
          <cell r="J4756">
            <v>0</v>
          </cell>
          <cell r="K4756">
            <v>0</v>
          </cell>
        </row>
        <row r="4757">
          <cell r="A4757" t="str">
            <v>LODKA_L+Роджер+Зефир 3700++grey+8</v>
          </cell>
          <cell r="B4757" t="str">
            <v>Лодка ROGER ZEFIR 3700</v>
          </cell>
          <cell r="C4757">
            <v>0</v>
          </cell>
          <cell r="D4757">
            <v>0</v>
          </cell>
          <cell r="E4757" t="str">
            <v>лодка</v>
          </cell>
          <cell r="F4757" t="str">
            <v>серый</v>
          </cell>
          <cell r="G4757" t="str">
            <v>соты</v>
          </cell>
          <cell r="H4757">
            <v>8</v>
          </cell>
          <cell r="I4757">
            <v>0</v>
          </cell>
          <cell r="J4757">
            <v>0</v>
          </cell>
          <cell r="K4757">
            <v>0</v>
          </cell>
        </row>
        <row r="4758">
          <cell r="A4758" t="str">
            <v>LODKA_L+СМарин+Air SDP Standart 365++grey+11</v>
          </cell>
          <cell r="B4758" t="str">
            <v>Лодка S-MARINE SDP STANDART 365</v>
          </cell>
          <cell r="C4758">
            <v>0</v>
          </cell>
          <cell r="D4758">
            <v>0</v>
          </cell>
          <cell r="E4758" t="str">
            <v>лодка</v>
          </cell>
          <cell r="F4758" t="str">
            <v>серый</v>
          </cell>
          <cell r="G4758" t="str">
            <v>соты</v>
          </cell>
          <cell r="H4758">
            <v>11</v>
          </cell>
          <cell r="I4758">
            <v>0</v>
          </cell>
          <cell r="J4758">
            <v>0</v>
          </cell>
          <cell r="K4758">
            <v>0</v>
          </cell>
        </row>
        <row r="4759">
          <cell r="A4759" t="str">
            <v>LODKA_S+Гладиатор+Е350_PROkorotkaya++grey+11</v>
          </cell>
          <cell r="B4759" t="str">
            <v>Лодка GLADIATOR E 350 PRO 226x80см</v>
          </cell>
          <cell r="C4759">
            <v>0</v>
          </cell>
          <cell r="D4759">
            <v>0</v>
          </cell>
          <cell r="E4759" t="str">
            <v>лодка</v>
          </cell>
          <cell r="F4759" t="str">
            <v>серый</v>
          </cell>
          <cell r="G4759" t="str">
            <v>соты</v>
          </cell>
          <cell r="H4759">
            <v>11</v>
          </cell>
          <cell r="I4759">
            <v>0</v>
          </cell>
          <cell r="J4759">
            <v>0</v>
          </cell>
          <cell r="K4759" t="str">
            <v>226*80</v>
          </cell>
        </row>
        <row r="4760">
          <cell r="A4760" t="str">
            <v>LODKA_XXL+Антей+380++grey+11</v>
          </cell>
          <cell r="B4760" t="str">
            <v>Лодка ANTEI 380</v>
          </cell>
          <cell r="C4760">
            <v>0</v>
          </cell>
          <cell r="D4760">
            <v>0</v>
          </cell>
          <cell r="E4760" t="str">
            <v>лодка</v>
          </cell>
          <cell r="F4760" t="str">
            <v>серый</v>
          </cell>
          <cell r="G4760" t="str">
            <v>соты</v>
          </cell>
          <cell r="H4760">
            <v>11</v>
          </cell>
          <cell r="I4760">
            <v>0</v>
          </cell>
          <cell r="J4760">
            <v>0</v>
          </cell>
          <cell r="K4760">
            <v>0</v>
          </cell>
        </row>
        <row r="4761">
          <cell r="A4761" t="str">
            <v>LODKA_XXL+Абакан+430 jet++grey+11</v>
          </cell>
          <cell r="B4761" t="str">
            <v>Лодка ABAKAN 430 JET</v>
          </cell>
          <cell r="C4761">
            <v>0</v>
          </cell>
          <cell r="D4761">
            <v>0</v>
          </cell>
          <cell r="E4761" t="str">
            <v>лодка</v>
          </cell>
          <cell r="F4761" t="str">
            <v>серый</v>
          </cell>
          <cell r="G4761" t="str">
            <v>соты</v>
          </cell>
          <cell r="H4761">
            <v>11</v>
          </cell>
          <cell r="I4761">
            <v>0</v>
          </cell>
          <cell r="J4761">
            <v>0</v>
          </cell>
          <cell r="K4761">
            <v>0</v>
          </cell>
        </row>
        <row r="4762">
          <cell r="A4762" t="str">
            <v>LODKA_XL+Анкор+350 R++grey+17</v>
          </cell>
          <cell r="B4762" t="str">
            <v>Лодка ANKOR 350 R</v>
          </cell>
          <cell r="C4762">
            <v>0</v>
          </cell>
          <cell r="D4762">
            <v>0</v>
          </cell>
          <cell r="E4762" t="str">
            <v>лодка</v>
          </cell>
          <cell r="F4762" t="str">
            <v>серый</v>
          </cell>
          <cell r="G4762" t="str">
            <v>соты</v>
          </cell>
          <cell r="H4762">
            <v>17</v>
          </cell>
          <cell r="I4762">
            <v>0</v>
          </cell>
          <cell r="J4762">
            <v>0</v>
          </cell>
          <cell r="K4762">
            <v>0</v>
          </cell>
        </row>
        <row r="4763">
          <cell r="A4763" t="str">
            <v>LODKA_L+Гладиатор+380 S++black+2</v>
          </cell>
          <cell r="B4763" t="str">
            <v>Лодка GLADIATOR E 380 S</v>
          </cell>
          <cell r="C4763">
            <v>0</v>
          </cell>
          <cell r="D4763">
            <v>0</v>
          </cell>
          <cell r="E4763" t="str">
            <v>лодка</v>
          </cell>
          <cell r="F4763" t="str">
            <v>черный</v>
          </cell>
          <cell r="G4763" t="str">
            <v>соты</v>
          </cell>
          <cell r="H4763">
            <v>2</v>
          </cell>
          <cell r="I4763">
            <v>0</v>
          </cell>
          <cell r="J4763">
            <v>0</v>
          </cell>
          <cell r="K4763">
            <v>0</v>
          </cell>
        </row>
        <row r="4764">
          <cell r="A4764" t="str">
            <v>LODKA_XL+Посейдон+Касатка 385++grey+11</v>
          </cell>
          <cell r="B4764" t="str">
            <v>Лодка POSEIDON KASATKA 385</v>
          </cell>
          <cell r="C4764">
            <v>0</v>
          </cell>
          <cell r="D4764">
            <v>0</v>
          </cell>
          <cell r="E4764" t="str">
            <v>лодка</v>
          </cell>
          <cell r="F4764" t="str">
            <v>серый</v>
          </cell>
          <cell r="G4764" t="str">
            <v>соты</v>
          </cell>
          <cell r="H4764">
            <v>11</v>
          </cell>
          <cell r="I4764">
            <v>0</v>
          </cell>
          <cell r="J4764">
            <v>0</v>
          </cell>
          <cell r="K4764">
            <v>0</v>
          </cell>
        </row>
        <row r="4765">
          <cell r="A4765" t="str">
            <v>LODKA_S+Ватанга (Бахта)+290++black+11</v>
          </cell>
          <cell r="B4765" t="str">
            <v xml:space="preserve">Лодка VATANGA (Бахта) 290 </v>
          </cell>
          <cell r="C4765">
            <v>0</v>
          </cell>
          <cell r="D4765">
            <v>0</v>
          </cell>
          <cell r="E4765" t="str">
            <v>лодка</v>
          </cell>
          <cell r="F4765" t="str">
            <v>черный</v>
          </cell>
          <cell r="G4765" t="str">
            <v>соты</v>
          </cell>
          <cell r="H4765">
            <v>11</v>
          </cell>
          <cell r="I4765">
            <v>0</v>
          </cell>
          <cell r="J4765">
            <v>0</v>
          </cell>
          <cell r="K4765">
            <v>0</v>
          </cell>
        </row>
        <row r="4766">
          <cell r="A4766" t="str">
            <v>LODKA_L+Баджер+340++grey+11</v>
          </cell>
          <cell r="B4766" t="str">
            <v>Лодка BADGER 340</v>
          </cell>
          <cell r="C4766">
            <v>0</v>
          </cell>
          <cell r="D4766">
            <v>0</v>
          </cell>
          <cell r="E4766" t="str">
            <v>лодка</v>
          </cell>
          <cell r="F4766" t="str">
            <v>серый</v>
          </cell>
          <cell r="G4766" t="str">
            <v>соты</v>
          </cell>
          <cell r="H4766">
            <v>11</v>
          </cell>
          <cell r="I4766">
            <v>0</v>
          </cell>
          <cell r="J4766">
            <v>0</v>
          </cell>
          <cell r="K4766">
            <v>0</v>
          </cell>
        </row>
        <row r="4767">
          <cell r="A4767" t="str">
            <v>LODKA_L+Баджер+360 WL (Wave line)++grey+11</v>
          </cell>
          <cell r="B4767" t="str">
            <v>Лодка BADGER 360 WL</v>
          </cell>
          <cell r="C4767">
            <v>0</v>
          </cell>
          <cell r="D4767">
            <v>0</v>
          </cell>
          <cell r="E4767" t="str">
            <v>лодка</v>
          </cell>
          <cell r="F4767" t="str">
            <v>серый</v>
          </cell>
          <cell r="G4767" t="str">
            <v>соты</v>
          </cell>
          <cell r="H4767">
            <v>11</v>
          </cell>
          <cell r="I4767">
            <v>0</v>
          </cell>
          <cell r="J4767">
            <v>0</v>
          </cell>
          <cell r="K4767">
            <v>0</v>
          </cell>
        </row>
        <row r="4768">
          <cell r="A4768" t="str">
            <v>LODKA_S+Риб+Фортис 430++greyy++11</v>
          </cell>
          <cell r="B4768" t="str">
            <v>Лодка RIB FORTIS 430</v>
          </cell>
          <cell r="C4768">
            <v>0</v>
          </cell>
          <cell r="D4768">
            <v>0</v>
          </cell>
          <cell r="E4768" t="str">
            <v>лодка</v>
          </cell>
          <cell r="F4768" t="str">
            <v>серый</v>
          </cell>
          <cell r="G4768" t="str">
            <v>соты</v>
          </cell>
          <cell r="H4768">
            <v>11</v>
          </cell>
          <cell r="I4768">
            <v>0</v>
          </cell>
          <cell r="J4768">
            <v>0</v>
          </cell>
          <cell r="K4768">
            <v>0</v>
          </cell>
        </row>
        <row r="4769">
          <cell r="A4769" t="str">
            <v>LODKA_S+Навигатор+450R rib++grey+12</v>
          </cell>
          <cell r="B4769" t="str">
            <v>Лодка NAVIGATOR 450 R, rib</v>
          </cell>
          <cell r="C4769">
            <v>0</v>
          </cell>
          <cell r="D4769">
            <v>0</v>
          </cell>
          <cell r="E4769" t="str">
            <v>лодка</v>
          </cell>
          <cell r="F4769" t="str">
            <v>серый</v>
          </cell>
          <cell r="G4769" t="str">
            <v>соты</v>
          </cell>
          <cell r="H4769">
            <v>12</v>
          </cell>
          <cell r="I4769">
            <v>0</v>
          </cell>
          <cell r="J4769">
            <v>0</v>
          </cell>
          <cell r="K4769">
            <v>0</v>
          </cell>
        </row>
        <row r="4770">
          <cell r="A4770" t="str">
            <v>LODKA_XL+Корсар+Комбат 380 ПРО++grey+11</v>
          </cell>
          <cell r="B4770" t="str">
            <v>Лодка KORSAR KOMBAT 380 PRO</v>
          </cell>
          <cell r="C4770">
            <v>0</v>
          </cell>
          <cell r="D4770">
            <v>0</v>
          </cell>
          <cell r="E4770" t="str">
            <v>лодка</v>
          </cell>
          <cell r="F4770" t="str">
            <v>серый</v>
          </cell>
          <cell r="G4770" t="str">
            <v>соты</v>
          </cell>
          <cell r="H4770">
            <v>11</v>
          </cell>
          <cell r="I4770">
            <v>0</v>
          </cell>
          <cell r="J4770">
            <v>0</v>
          </cell>
          <cell r="K4770">
            <v>0</v>
          </cell>
        </row>
        <row r="4771">
          <cell r="A4771" t="str">
            <v>LODKA_M+Альтаир+HD 360++grey+11</v>
          </cell>
          <cell r="B4771" t="str">
            <v>Лодка ALTAIR HD 360</v>
          </cell>
          <cell r="C4771">
            <v>0</v>
          </cell>
          <cell r="D4771">
            <v>0</v>
          </cell>
          <cell r="E4771" t="str">
            <v>лодка</v>
          </cell>
          <cell r="F4771" t="str">
            <v>серый</v>
          </cell>
          <cell r="G4771" t="str">
            <v>соты</v>
          </cell>
          <cell r="H4771">
            <v>11</v>
          </cell>
          <cell r="I4771">
            <v>0</v>
          </cell>
          <cell r="J4771">
            <v>0</v>
          </cell>
          <cell r="K4771">
            <v>0</v>
          </cell>
        </row>
        <row r="4772">
          <cell r="A4772" t="str">
            <v>LODKA_S+Гладиатор+Е350, Китайская сборка (PRO), короткая++grey+11</v>
          </cell>
          <cell r="B4772" t="str">
            <v>Лодка GLADIATOR E 350 PRO 226x80см</v>
          </cell>
          <cell r="C4772">
            <v>0</v>
          </cell>
          <cell r="D4772">
            <v>0</v>
          </cell>
          <cell r="E4772" t="str">
            <v>лодка</v>
          </cell>
          <cell r="F4772" t="str">
            <v>серый</v>
          </cell>
          <cell r="G4772" t="str">
            <v>соты</v>
          </cell>
          <cell r="H4772">
            <v>11</v>
          </cell>
          <cell r="I4772">
            <v>0</v>
          </cell>
          <cell r="J4772">
            <v>0</v>
          </cell>
          <cell r="K4772" t="str">
            <v>226*80</v>
          </cell>
        </row>
        <row r="4773">
          <cell r="A4773" t="str">
            <v>LODKA_XL+Братан+430 Э++grey+11</v>
          </cell>
          <cell r="B4773" t="str">
            <v>Лодка BRATAN 430 Э</v>
          </cell>
          <cell r="C4773">
            <v>0</v>
          </cell>
          <cell r="D4773">
            <v>0</v>
          </cell>
          <cell r="E4773" t="str">
            <v>лодка</v>
          </cell>
          <cell r="F4773" t="str">
            <v>серый</v>
          </cell>
          <cell r="G4773" t="str">
            <v>соты</v>
          </cell>
          <cell r="H4773">
            <v>11</v>
          </cell>
          <cell r="I4773">
            <v>0</v>
          </cell>
          <cell r="J4773">
            <v>0</v>
          </cell>
          <cell r="K4773">
            <v>0</v>
          </cell>
        </row>
        <row r="4774">
          <cell r="A4774" t="str">
            <v>LODKA_S+Роджер +Трофей 2900++grey+11</v>
          </cell>
          <cell r="B4774" t="str">
            <v>Лодка ROGER TROFEY 2900</v>
          </cell>
          <cell r="C4774">
            <v>0</v>
          </cell>
          <cell r="D4774">
            <v>0</v>
          </cell>
          <cell r="E4774" t="str">
            <v>лодка</v>
          </cell>
          <cell r="F4774" t="str">
            <v>серый</v>
          </cell>
          <cell r="G4774" t="str">
            <v>соты</v>
          </cell>
          <cell r="H4774">
            <v>11</v>
          </cell>
          <cell r="I4774">
            <v>0</v>
          </cell>
          <cell r="J4774">
            <v>0</v>
          </cell>
          <cell r="K4774">
            <v>0</v>
          </cell>
        </row>
        <row r="4775">
          <cell r="A4775" t="str">
            <v>LODKA_L+Altair+HD-380++grey+2</v>
          </cell>
          <cell r="B4775" t="str">
            <v>Лодка ALTAIR HD 380</v>
          </cell>
          <cell r="C4775">
            <v>0</v>
          </cell>
          <cell r="D4775">
            <v>0</v>
          </cell>
          <cell r="E4775" t="str">
            <v>лодка</v>
          </cell>
          <cell r="F4775" t="str">
            <v>серый</v>
          </cell>
          <cell r="G4775" t="str">
            <v>соты</v>
          </cell>
          <cell r="H4775">
            <v>2</v>
          </cell>
          <cell r="I4775">
            <v>0</v>
          </cell>
          <cell r="J4775">
            <v>0</v>
          </cell>
          <cell r="K4775">
            <v>0</v>
          </cell>
        </row>
        <row r="4776">
          <cell r="A4776" t="str">
            <v>LODKA_L+Ракета+РС 380++grey+8</v>
          </cell>
          <cell r="B4776" t="str">
            <v>Лодка RAKETA 380 РС</v>
          </cell>
          <cell r="C4776">
            <v>0</v>
          </cell>
          <cell r="D4776">
            <v>0</v>
          </cell>
          <cell r="E4776" t="str">
            <v>лодка</v>
          </cell>
          <cell r="F4776" t="str">
            <v>серый</v>
          </cell>
          <cell r="G4776" t="str">
            <v>соты</v>
          </cell>
          <cell r="H4776">
            <v>8</v>
          </cell>
          <cell r="I4776">
            <v>0</v>
          </cell>
          <cell r="J4776">
            <v>0</v>
          </cell>
          <cell r="K4776">
            <v>0</v>
          </cell>
        </row>
        <row r="4777">
          <cell r="A4777" t="str">
            <v>PERED_EVA_Volkswagen_Jetta_VI_2010-2018_black+12</v>
          </cell>
          <cell r="B4777" t="str">
            <v>VOLKSWAGEN JETTA 6</v>
          </cell>
          <cell r="E4777" t="str">
            <v>передние</v>
          </cell>
          <cell r="F4777" t="str">
            <v>черный</v>
          </cell>
          <cell r="G4777" t="str">
            <v>соты</v>
          </cell>
          <cell r="H4777">
            <v>12</v>
          </cell>
          <cell r="I4777">
            <v>1</v>
          </cell>
          <cell r="J4777">
            <v>1</v>
          </cell>
          <cell r="K4777" t="str">
            <v>передние</v>
          </cell>
        </row>
        <row r="4778">
          <cell r="A4778" t="str">
            <v>EVA_BORT_Lada_Vesta SW_I_black+12</v>
          </cell>
          <cell r="B4778" t="str">
            <v xml:space="preserve"> LADA VESTA SW</v>
          </cell>
          <cell r="E4778" t="str">
            <v>борт</v>
          </cell>
          <cell r="F4778" t="str">
            <v>черный</v>
          </cell>
          <cell r="G4778" t="str">
            <v>соты</v>
          </cell>
          <cell r="H4778">
            <v>12</v>
          </cell>
          <cell r="I4778">
            <v>1</v>
          </cell>
          <cell r="J4778">
            <v>1</v>
          </cell>
          <cell r="K4778">
            <v>0</v>
          </cell>
        </row>
        <row r="4779">
          <cell r="A4779" t="str">
            <v>BAG_SPIN_Geely_Atlas Pro_I_black+12</v>
          </cell>
          <cell r="B4779" t="str">
            <v>GEELY ATLAS PRO 1</v>
          </cell>
          <cell r="E4779" t="str">
            <v>багажник + спинки</v>
          </cell>
          <cell r="F4779" t="str">
            <v>черный</v>
          </cell>
          <cell r="G4779" t="str">
            <v>соты</v>
          </cell>
          <cell r="H4779">
            <v>12</v>
          </cell>
          <cell r="I4779">
            <v>1</v>
          </cell>
          <cell r="J4779">
            <v>1</v>
          </cell>
          <cell r="K4779" t="str">
            <v>багажник + спинки</v>
          </cell>
        </row>
        <row r="4780">
          <cell r="A4780" t="str">
            <v>EVA_BORT_Jeep_GrCherokee_WK1III_2004-2010_black+12</v>
          </cell>
          <cell r="B4780" t="str">
            <v>JEEP GRAND CHEROKEE 3 WK1</v>
          </cell>
          <cell r="E4780" t="str">
            <v>борт</v>
          </cell>
          <cell r="F4780" t="str">
            <v>черный</v>
          </cell>
          <cell r="G4780" t="str">
            <v>соты</v>
          </cell>
          <cell r="H4780">
            <v>15</v>
          </cell>
          <cell r="I4780">
            <v>1</v>
          </cell>
          <cell r="J4780">
            <v>1</v>
          </cell>
          <cell r="K4780">
            <v>0</v>
          </cell>
        </row>
        <row r="4781">
          <cell r="A4781" t="str">
            <v>EVA_BORT_Renault_Scenic_II_black+12</v>
          </cell>
          <cell r="B4781" t="str">
            <v>RENAULT SCENIC 2</v>
          </cell>
          <cell r="E4781" t="str">
            <v>борт</v>
          </cell>
          <cell r="F4781" t="str">
            <v>черный</v>
          </cell>
          <cell r="G4781" t="str">
            <v>соты</v>
          </cell>
          <cell r="H4781">
            <v>12</v>
          </cell>
          <cell r="I4781">
            <v>1</v>
          </cell>
          <cell r="J4781">
            <v>1</v>
          </cell>
          <cell r="K4781" t="str">
            <v>рест</v>
          </cell>
        </row>
        <row r="4782">
          <cell r="A4782" t="str">
            <v>PERED_EVA+Hyundai+Sol_a_ris+2010-2017 +black+11</v>
          </cell>
          <cell r="B4782" t="str">
            <v>HYUNDAI SOLARIS 1</v>
          </cell>
          <cell r="E4782" t="str">
            <v>передние</v>
          </cell>
          <cell r="F4782" t="str">
            <v>черный</v>
          </cell>
          <cell r="G4782" t="str">
            <v>соты</v>
          </cell>
          <cell r="H4782">
            <v>11</v>
          </cell>
          <cell r="I4782">
            <v>1</v>
          </cell>
          <cell r="J4782">
            <v>1</v>
          </cell>
          <cell r="K4782" t="str">
            <v>передние</v>
          </cell>
        </row>
        <row r="4783">
          <cell r="A4783" t="str">
            <v>VOD_Ford_Kuga_I поколение_2008-2013_black+12</v>
          </cell>
          <cell r="B4783" t="str">
            <v>FORD KUGA 1</v>
          </cell>
          <cell r="E4783" t="str">
            <v>водитель</v>
          </cell>
          <cell r="F4783" t="str">
            <v>черный</v>
          </cell>
          <cell r="G4783" t="str">
            <v>соты</v>
          </cell>
          <cell r="H4783">
            <v>12</v>
          </cell>
          <cell r="I4783">
            <v>1</v>
          </cell>
          <cell r="J4783">
            <v>1</v>
          </cell>
          <cell r="K4783" t="str">
            <v>водитель</v>
          </cell>
        </row>
        <row r="4784">
          <cell r="A4784" t="str">
            <v>EVA_BORT_Tank_400_I_black+12</v>
          </cell>
          <cell r="B4784" t="str">
            <v>TANK 400</v>
          </cell>
          <cell r="E4784" t="str">
            <v>борт</v>
          </cell>
          <cell r="F4784" t="str">
            <v>черный</v>
          </cell>
          <cell r="G4784" t="str">
            <v>соты</v>
          </cell>
          <cell r="H4784">
            <v>12</v>
          </cell>
          <cell r="I4784">
            <v>1</v>
          </cell>
          <cell r="J4784">
            <v>1</v>
          </cell>
          <cell r="K4784">
            <v>0</v>
          </cell>
        </row>
        <row r="4785">
          <cell r="A4785" t="str">
            <v>BAG_SPIN_Geely_Monjaro_I_black+12</v>
          </cell>
          <cell r="B4785" t="str">
            <v xml:space="preserve">GEELY MONJARO </v>
          </cell>
          <cell r="E4785" t="str">
            <v>багажник + спинки</v>
          </cell>
          <cell r="F4785" t="str">
            <v>черный</v>
          </cell>
          <cell r="G4785" t="str">
            <v>соты</v>
          </cell>
          <cell r="H4785">
            <v>12</v>
          </cell>
          <cell r="I4785">
            <v>1</v>
          </cell>
          <cell r="J4785">
            <v>1</v>
          </cell>
          <cell r="K4785" t="str">
            <v>багажник + спинки</v>
          </cell>
        </row>
        <row r="4786">
          <cell r="A4786" t="str">
            <v>BAG L+Lada+Granta+2011-2018+black+2</v>
          </cell>
          <cell r="B4786" t="str">
            <v>LADA GRANTA дорестайлинг</v>
          </cell>
          <cell r="E4786" t="str">
            <v>багажник</v>
          </cell>
          <cell r="F4786" t="str">
            <v>черный</v>
          </cell>
          <cell r="G4786" t="str">
            <v>соты</v>
          </cell>
          <cell r="H4786">
            <v>2</v>
          </cell>
          <cell r="I4786">
            <v>1</v>
          </cell>
          <cell r="J4786">
            <v>1</v>
          </cell>
          <cell r="K4786" t="str">
            <v>багажник</v>
          </cell>
        </row>
        <row r="4787">
          <cell r="A4787" t="str">
            <v>VOD_Changan_CS55+_I_black+12</v>
          </cell>
          <cell r="B4787" t="str">
            <v>CHANGAN CS55 PLUS 1 и рестайлинг</v>
          </cell>
          <cell r="E4787" t="str">
            <v>водитель</v>
          </cell>
          <cell r="F4787" t="str">
            <v>черный</v>
          </cell>
          <cell r="G4787" t="str">
            <v>соты</v>
          </cell>
          <cell r="H4787">
            <v>12</v>
          </cell>
          <cell r="I4787">
            <v>1</v>
          </cell>
          <cell r="J4787">
            <v>1</v>
          </cell>
          <cell r="K4787" t="str">
            <v>водитель</v>
          </cell>
        </row>
        <row r="4788">
          <cell r="A4788" t="str">
            <v>PERED_EVA_Honda_N-WGN_I поколение и рест._2013-2019_black+12</v>
          </cell>
          <cell r="B4788" t="str">
            <v>HONDA N-WGN</v>
          </cell>
          <cell r="E4788" t="str">
            <v>передние</v>
          </cell>
          <cell r="F4788" t="str">
            <v>черный</v>
          </cell>
          <cell r="G4788" t="str">
            <v>соты</v>
          </cell>
          <cell r="H4788">
            <v>12</v>
          </cell>
          <cell r="I4788">
            <v>1</v>
          </cell>
          <cell r="J4788">
            <v>1</v>
          </cell>
          <cell r="K4788" t="str">
            <v>передние</v>
          </cell>
        </row>
        <row r="4789">
          <cell r="A4789" t="str">
            <v>EVA_BORT_Volkswagen_Golf_IV поколение_1997-2006_black+12</v>
          </cell>
          <cell r="B4789" t="str">
            <v>VOLKSWAGEN GOLF 4</v>
          </cell>
          <cell r="E4789" t="str">
            <v>борт</v>
          </cell>
          <cell r="F4789" t="str">
            <v>черный</v>
          </cell>
          <cell r="G4789" t="str">
            <v>соты</v>
          </cell>
          <cell r="H4789">
            <v>12</v>
          </cell>
          <cell r="I4789">
            <v>1</v>
          </cell>
          <cell r="J4789">
            <v>1</v>
          </cell>
        </row>
        <row r="4790">
          <cell r="A4790" t="str">
            <v>EVA_BORT_Audi_A6 Allroad_C5 I_black+12</v>
          </cell>
          <cell r="B4790" t="str">
            <v>AUDI A6 ALLROAD (C5) 1</v>
          </cell>
          <cell r="E4790" t="str">
            <v>борт</v>
          </cell>
          <cell r="F4790" t="str">
            <v>черный</v>
          </cell>
          <cell r="G4790" t="str">
            <v>соты</v>
          </cell>
          <cell r="H4790">
            <v>12</v>
          </cell>
          <cell r="I4790">
            <v>1</v>
          </cell>
          <cell r="J4790">
            <v>1</v>
          </cell>
        </row>
        <row r="4791">
          <cell r="A4791" t="str">
            <v>BAG M_Geely_Monjaro_I_black+12</v>
          </cell>
          <cell r="B4791" t="str">
            <v>GEELY MONJARO</v>
          </cell>
          <cell r="E4791" t="str">
            <v>багажник</v>
          </cell>
          <cell r="F4791" t="str">
            <v>черный</v>
          </cell>
          <cell r="G4791" t="str">
            <v>соты</v>
          </cell>
          <cell r="H4791">
            <v>12</v>
          </cell>
          <cell r="I4791">
            <v>1</v>
          </cell>
          <cell r="J4791">
            <v>1</v>
          </cell>
          <cell r="K4791" t="str">
            <v>багажник</v>
          </cell>
        </row>
        <row r="4792">
          <cell r="A4792" t="str">
            <v>BAG S_GAC_GS3_I_black+12</v>
          </cell>
          <cell r="B4792" t="str">
            <v>GAC GS3</v>
          </cell>
          <cell r="E4792" t="str">
            <v>багажник</v>
          </cell>
          <cell r="F4792" t="str">
            <v>черный</v>
          </cell>
          <cell r="G4792" t="str">
            <v>соты</v>
          </cell>
          <cell r="H4792">
            <v>12</v>
          </cell>
          <cell r="I4792">
            <v>1</v>
          </cell>
          <cell r="J4792">
            <v>1</v>
          </cell>
          <cell r="K4792" t="str">
            <v>багажник</v>
          </cell>
        </row>
        <row r="4793">
          <cell r="A4793" t="str">
            <v>EVA_BORT_Lada_Vesta Sportline_I_black+12</v>
          </cell>
          <cell r="B4793" t="str">
            <v xml:space="preserve"> LADA VESTA SPORTLINE 1</v>
          </cell>
          <cell r="E4793" t="str">
            <v>борт</v>
          </cell>
          <cell r="F4793" t="str">
            <v>черный</v>
          </cell>
          <cell r="G4793" t="str">
            <v>соты</v>
          </cell>
          <cell r="H4793">
            <v>12</v>
          </cell>
          <cell r="I4793">
            <v>1</v>
          </cell>
          <cell r="J4793">
            <v>1</v>
          </cell>
          <cell r="K4793">
            <v>0</v>
          </cell>
        </row>
        <row r="4794">
          <cell r="A4794" t="str">
            <v>PERED_EVA_Geely_Okavango_I_black+12</v>
          </cell>
          <cell r="B4794" t="str">
            <v>GEELY OKAVANGO 1 и рестайлинг</v>
          </cell>
          <cell r="E4794" t="str">
            <v>передние</v>
          </cell>
          <cell r="F4794" t="str">
            <v>черный</v>
          </cell>
          <cell r="G4794" t="str">
            <v>соты</v>
          </cell>
          <cell r="H4794">
            <v>12</v>
          </cell>
          <cell r="I4794">
            <v>1</v>
          </cell>
          <cell r="J4794">
            <v>1</v>
          </cell>
        </row>
        <row r="4795">
          <cell r="A4795" t="str">
            <v>VOD_Ford_Mondeo_IV поколение и рест._2006-2014_black+12</v>
          </cell>
          <cell r="B4795" t="str">
            <v>FORD MONDEO 4 и рестайлинг</v>
          </cell>
          <cell r="E4795" t="str">
            <v>водитель</v>
          </cell>
          <cell r="F4795" t="str">
            <v>черный</v>
          </cell>
          <cell r="G4795" t="str">
            <v>соты</v>
          </cell>
          <cell r="H4795">
            <v>12</v>
          </cell>
          <cell r="I4795">
            <v>1</v>
          </cell>
          <cell r="J4795">
            <v>1</v>
          </cell>
        </row>
        <row r="4796">
          <cell r="A4796" t="str">
            <v>VOD_JAC_T9_I поколение_2024-2025_black+12</v>
          </cell>
          <cell r="B4796" t="str">
            <v>JAC T9 1</v>
          </cell>
          <cell r="E4796" t="str">
            <v>водитель</v>
          </cell>
          <cell r="F4796" t="str">
            <v>черный</v>
          </cell>
          <cell r="G4796" t="str">
            <v>соты</v>
          </cell>
          <cell r="H4796">
            <v>12</v>
          </cell>
          <cell r="I4796">
            <v>1</v>
          </cell>
          <cell r="J4796">
            <v>1</v>
          </cell>
          <cell r="K4796" t="str">
            <v>водитель</v>
          </cell>
        </row>
        <row r="4797">
          <cell r="A4797" t="str">
            <v>BAG M_Haval_F7_II PP_black+12</v>
          </cell>
          <cell r="B4797" t="str">
            <v>HAVAL F7 2 PP</v>
          </cell>
          <cell r="E4797" t="str">
            <v>багажник</v>
          </cell>
          <cell r="F4797" t="str">
            <v>черный</v>
          </cell>
          <cell r="G4797" t="str">
            <v>соты</v>
          </cell>
          <cell r="H4797">
            <v>12</v>
          </cell>
          <cell r="I4797">
            <v>1</v>
          </cell>
          <cell r="J4797">
            <v>1</v>
          </cell>
          <cell r="K4797" t="str">
            <v>багажник</v>
          </cell>
        </row>
        <row r="4798">
          <cell r="A4798" t="str">
            <v>EVA_BORT+Exeed+VX+2021-2024+black+12</v>
          </cell>
          <cell r="B4798" t="str">
            <v>EXEED VX</v>
          </cell>
          <cell r="E4798" t="str">
            <v>борт</v>
          </cell>
          <cell r="F4798" t="str">
            <v>черный</v>
          </cell>
          <cell r="G4798" t="str">
            <v>соты</v>
          </cell>
          <cell r="H4798">
            <v>12</v>
          </cell>
          <cell r="I4798">
            <v>1</v>
          </cell>
          <cell r="J4798">
            <v>1</v>
          </cell>
          <cell r="K4798">
            <v>0</v>
          </cell>
        </row>
        <row r="4799">
          <cell r="A4799" t="str">
            <v>PERED_EVA_Hyundai_Genesis Coupe_I п _2009-2012blac</v>
          </cell>
          <cell r="B4799" t="str">
            <v>HYUNDAI GENESIS COUPE 1 и рестайлинг</v>
          </cell>
          <cell r="E4799" t="str">
            <v>передние</v>
          </cell>
          <cell r="F4799" t="str">
            <v>черный</v>
          </cell>
          <cell r="G4799" t="str">
            <v>соты</v>
          </cell>
          <cell r="H4799">
            <v>12</v>
          </cell>
          <cell r="I4799">
            <v>1</v>
          </cell>
          <cell r="J4799">
            <v>1</v>
          </cell>
        </row>
        <row r="4800">
          <cell r="A4800" t="str">
            <v>VOD_Volkswagen_Passat_B8 п и рест._2014-2025-12</v>
          </cell>
          <cell r="B4800" t="str">
            <v>VOLKSWAGEN PASSAT B8 Alltrack универсал</v>
          </cell>
          <cell r="E4800" t="str">
            <v>водитель</v>
          </cell>
          <cell r="F4800" t="str">
            <v>черный</v>
          </cell>
          <cell r="G4800" t="str">
            <v>соты</v>
          </cell>
          <cell r="H4800">
            <v>12</v>
          </cell>
          <cell r="I4800">
            <v>1</v>
          </cell>
          <cell r="J4800">
            <v>1</v>
          </cell>
        </row>
        <row r="4801">
          <cell r="A4801" t="str">
            <v>Мото009</v>
          </cell>
          <cell r="B4801" t="str">
            <v xml:space="preserve"> BRP SKANDIC SKI DOO WT 600</v>
          </cell>
          <cell r="E4801" t="str">
            <v>МОТО</v>
          </cell>
          <cell r="F4801" t="str">
            <v>черный</v>
          </cell>
          <cell r="G4801">
            <v>0</v>
          </cell>
          <cell r="H4801">
            <v>11</v>
          </cell>
          <cell r="I4801">
            <v>0</v>
          </cell>
          <cell r="J4801">
            <v>0</v>
          </cell>
          <cell r="K4801">
            <v>0</v>
          </cell>
        </row>
        <row r="4802">
          <cell r="A4802" t="str">
            <v>EVA_BORT_Ford_Fusion_I_black+12</v>
          </cell>
          <cell r="B4802" t="str">
            <v>FORD FUSION 1</v>
          </cell>
          <cell r="E4802" t="str">
            <v>борт</v>
          </cell>
          <cell r="F4802" t="str">
            <v>черный</v>
          </cell>
          <cell r="G4802" t="str">
            <v>соты</v>
          </cell>
          <cell r="H4802">
            <v>12</v>
          </cell>
          <cell r="I4802">
            <v>1</v>
          </cell>
          <cell r="J4802">
            <v>1</v>
          </cell>
          <cell r="K4802" t="str">
            <v>1 поколение рест</v>
          </cell>
        </row>
        <row r="4803">
          <cell r="A4803" t="str">
            <v>NAKLADKA+КАМУФЛЯЖ85х22-2</v>
          </cell>
          <cell r="B4803" t="str">
            <v>РЫБАЦКОЕ СЧАСТЬЕ. С КЕДЕРОМ. 85х22, черный ПВХ, 2 шт</v>
          </cell>
          <cell r="E4803" t="str">
            <v>СИДУШКА</v>
          </cell>
          <cell r="F4803" t="str">
            <v>камуфляж</v>
          </cell>
          <cell r="G4803">
            <v>0</v>
          </cell>
          <cell r="H4803">
            <v>11</v>
          </cell>
          <cell r="I4803">
            <v>0</v>
          </cell>
          <cell r="J4803">
            <v>0</v>
          </cell>
          <cell r="K4803" t="str">
            <v>85х22, 2шт.</v>
          </cell>
        </row>
        <row r="4804">
          <cell r="A4804" t="str">
            <v>PERED_EVA_Toyota_Land Cruiser_300_black+12</v>
          </cell>
          <cell r="B4804" t="str">
            <v>TOYOTA LAND CRUISER 300</v>
          </cell>
          <cell r="E4804" t="str">
            <v>передние</v>
          </cell>
          <cell r="F4804" t="str">
            <v>черный</v>
          </cell>
          <cell r="G4804" t="str">
            <v>соты</v>
          </cell>
          <cell r="H4804">
            <v>12</v>
          </cell>
          <cell r="I4804">
            <v>1</v>
          </cell>
          <cell r="J4804">
            <v>1</v>
          </cell>
          <cell r="K4804">
            <v>0</v>
          </cell>
        </row>
        <row r="4805">
          <cell r="A4805" t="str">
            <v>PERED_EVA_Subaru_Tribeca_I_2007-2014_black+12</v>
          </cell>
          <cell r="B4805" t="str">
            <v>SUBARU TRIBECA 1 и рестайлинг</v>
          </cell>
          <cell r="E4805" t="str">
            <v>передние</v>
          </cell>
          <cell r="F4805" t="str">
            <v>черный</v>
          </cell>
          <cell r="G4805" t="str">
            <v>соты</v>
          </cell>
          <cell r="H4805">
            <v>12</v>
          </cell>
          <cell r="I4805">
            <v>1</v>
          </cell>
          <cell r="K4805" t="str">
            <v>передние</v>
          </cell>
        </row>
        <row r="4806">
          <cell r="A4806" t="str">
            <v>PERED_EVA_Land Rover_Freelander_II_2010-2014_black+12</v>
          </cell>
          <cell r="B4806" t="str">
            <v>LAND ROVER FREELANDER 2 дорестайлинг</v>
          </cell>
          <cell r="E4806" t="str">
            <v>передние</v>
          </cell>
          <cell r="F4806" t="str">
            <v>черный</v>
          </cell>
          <cell r="G4806" t="str">
            <v>соты</v>
          </cell>
          <cell r="H4806">
            <v>12</v>
          </cell>
          <cell r="I4806">
            <v>1</v>
          </cell>
          <cell r="J4806">
            <v>1</v>
          </cell>
          <cell r="K4806" t="str">
            <v>передние</v>
          </cell>
        </row>
        <row r="4807">
          <cell r="A4807" t="str">
            <v>VOD_Lada_Vesta Sport_I_black+12</v>
          </cell>
          <cell r="B4807" t="str">
            <v xml:space="preserve"> LADA VESTA SPORTLINE 1</v>
          </cell>
          <cell r="E4807" t="str">
            <v>водитель</v>
          </cell>
          <cell r="F4807" t="str">
            <v>черный</v>
          </cell>
          <cell r="G4807" t="str">
            <v>соты</v>
          </cell>
          <cell r="H4807">
            <v>12</v>
          </cell>
          <cell r="I4807">
            <v>1</v>
          </cell>
          <cell r="J4807">
            <v>1</v>
          </cell>
          <cell r="K4807" t="str">
            <v>водитель</v>
          </cell>
        </row>
        <row r="4808">
          <cell r="A4808" t="str">
            <v>BAG_SPIN_Lada_Niva Legend Urban_I_black+12</v>
          </cell>
          <cell r="B4808" t="str">
            <v>LADA NIVA LEGEND</v>
          </cell>
          <cell r="E4808" t="str">
            <v>багажник + спинки</v>
          </cell>
          <cell r="F4808" t="str">
            <v>черный</v>
          </cell>
          <cell r="G4808" t="str">
            <v>соты</v>
          </cell>
          <cell r="H4808">
            <v>12</v>
          </cell>
          <cell r="I4808">
            <v>1</v>
          </cell>
          <cell r="J4808">
            <v>1</v>
          </cell>
          <cell r="K4808" t="str">
            <v>багажник + спинки</v>
          </cell>
        </row>
        <row r="4809">
          <cell r="A4809" t="str">
            <v>PERED_EVA_Toyota_Tundra_II п и рест._2007-2021blac</v>
          </cell>
          <cell r="B4809" t="str">
            <v>TOYOTA TUNDRA 2 и рестайлинг</v>
          </cell>
          <cell r="E4809" t="str">
            <v>передние</v>
          </cell>
          <cell r="F4809" t="str">
            <v>черный</v>
          </cell>
          <cell r="G4809" t="str">
            <v>соты</v>
          </cell>
          <cell r="H4809">
            <v>12</v>
          </cell>
          <cell r="I4809">
            <v>1</v>
          </cell>
          <cell r="J4809">
            <v>1</v>
          </cell>
        </row>
        <row r="4810">
          <cell r="A4810" t="str">
            <v>BAG_SPIN_Lada_Niva Legend_I_black+12</v>
          </cell>
          <cell r="B4810" t="str">
            <v>LADA NIVA LEGEND</v>
          </cell>
          <cell r="E4810" t="str">
            <v>багажник + спинки</v>
          </cell>
          <cell r="F4810" t="str">
            <v>черный</v>
          </cell>
          <cell r="G4810" t="str">
            <v>соты</v>
          </cell>
          <cell r="H4810">
            <v>12</v>
          </cell>
          <cell r="I4810">
            <v>1</v>
          </cell>
          <cell r="J4810">
            <v>1</v>
          </cell>
          <cell r="K4810" t="str">
            <v>багажник + спинки</v>
          </cell>
        </row>
        <row r="4811">
          <cell r="A4811" t="str">
            <v>PERED_EVA_Honda_Freed_I_black+12</v>
          </cell>
          <cell r="B4811" t="str">
            <v>HONDA FREED 1 рестайлинг, правый руль</v>
          </cell>
          <cell r="E4811" t="str">
            <v>передние</v>
          </cell>
          <cell r="F4811" t="str">
            <v>черный</v>
          </cell>
          <cell r="G4811" t="str">
            <v>соты</v>
          </cell>
          <cell r="H4811">
            <v>12</v>
          </cell>
          <cell r="I4811">
            <v>1</v>
          </cell>
          <cell r="J4811">
            <v>1</v>
          </cell>
          <cell r="K4811" t="str">
            <v>Правый руль</v>
          </cell>
        </row>
        <row r="4812">
          <cell r="A4812" t="str">
            <v>VOD_Volkswagen_Touareg_I_black+12</v>
          </cell>
          <cell r="B4812" t="str">
            <v>VOLKSWAGEN TOUAREG 1</v>
          </cell>
          <cell r="E4812" t="str">
            <v>водитель</v>
          </cell>
          <cell r="F4812" t="str">
            <v>черный</v>
          </cell>
          <cell r="G4812" t="str">
            <v>соты</v>
          </cell>
          <cell r="H4812">
            <v>12</v>
          </cell>
          <cell r="I4812">
            <v>1</v>
          </cell>
          <cell r="J4812">
            <v>1</v>
          </cell>
          <cell r="K4812" t="str">
            <v>водитель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45"/>
  <sheetViews>
    <sheetView tabSelected="1" topLeftCell="A2" zoomScale="50" workbookViewId="0">
      <pane ySplit="1" topLeftCell="A3" activePane="bottomLeft" state="frozen"/>
      <selection activeCell="E12" sqref="E12"/>
      <selection pane="bottomLeft" activeCell="P102" sqref="A3:P102"/>
    </sheetView>
  </sheetViews>
  <sheetFormatPr defaultRowHeight="51.6" customHeight="1" x14ac:dyDescent="0.3"/>
  <cols>
    <col min="1" max="3" width="17.5546875" style="2" customWidth="1"/>
    <col min="4" max="4" width="41.5546875" style="2" customWidth="1"/>
    <col min="5" max="5" width="57.5546875" style="2" customWidth="1"/>
    <col min="6" max="6" width="12.21875" style="2" customWidth="1"/>
    <col min="7" max="7" width="13.77734375" style="2" customWidth="1"/>
    <col min="8" max="8" width="14.6640625" style="2" customWidth="1"/>
    <col min="9" max="9" width="13.77734375" style="2" customWidth="1"/>
    <col min="10" max="13" width="10.6640625" style="2" customWidth="1"/>
    <col min="14" max="14" width="20.21875" style="2" customWidth="1"/>
    <col min="15" max="15" width="28.44140625" style="2" customWidth="1"/>
    <col min="16" max="16" width="25.5546875" style="2" customWidth="1"/>
    <col min="17" max="16384" width="8.88671875" style="1"/>
  </cols>
  <sheetData>
    <row r="1" spans="1:16" ht="38.4" hidden="1" customHeight="1" x14ac:dyDescent="0.3">
      <c r="A1" s="63" t="s">
        <v>0</v>
      </c>
      <c r="B1" s="64"/>
      <c r="C1" s="3"/>
      <c r="D1" s="4"/>
      <c r="E1" s="4"/>
      <c r="F1" s="65" t="s">
        <v>1</v>
      </c>
      <c r="G1" s="66"/>
      <c r="H1" s="65" t="s">
        <v>2</v>
      </c>
      <c r="I1" s="66"/>
      <c r="J1" s="66"/>
      <c r="K1" s="66"/>
      <c r="L1" s="65" t="s">
        <v>3</v>
      </c>
      <c r="M1" s="66"/>
      <c r="N1" s="66"/>
      <c r="O1" s="4"/>
      <c r="P1" s="4"/>
    </row>
    <row r="2" spans="1:16" ht="38.4" customHeight="1" x14ac:dyDescent="0.3">
      <c r="A2" s="5" t="s">
        <v>4</v>
      </c>
      <c r="B2" s="5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</row>
    <row r="3" spans="1:16" ht="51.6" customHeight="1" x14ac:dyDescent="0.3">
      <c r="A3" s="67">
        <v>45933</v>
      </c>
      <c r="B3" s="67">
        <v>45933</v>
      </c>
      <c r="C3" s="67"/>
      <c r="D3" s="68" t="s">
        <v>26</v>
      </c>
      <c r="E3" s="68" t="str">
        <f>VLOOKUP(D3,[1]ЦВЕТА!$A$1:$K$6000,2,)</f>
        <v>HONDA N-WGN</v>
      </c>
      <c r="F3" s="68" t="s">
        <v>477</v>
      </c>
      <c r="G3" s="68"/>
      <c r="H3" s="68" t="str">
        <f>VLOOKUP(D3,[1]ЦВЕТА!$A$1:$K$6000,5,)</f>
        <v>борт</v>
      </c>
      <c r="I3" s="68" t="str">
        <f>VLOOKUP(D3,[1]ЦВЕТА!$A$1:$K$6000,6,)</f>
        <v>черный</v>
      </c>
      <c r="J3" s="68" t="str">
        <f>VLOOKUP(D3,[1]ЦВЕТА!$A$1:$K$6000,7,)</f>
        <v>соты</v>
      </c>
      <c r="K3" s="68">
        <f>VLOOKUP(D3,[1]ЦВЕТА!$A$1:$K$6000,8,)</f>
        <v>2</v>
      </c>
      <c r="L3" s="68">
        <f>VLOOKUP(D3,[1]ЦВЕТА!$A$1:$K$6000,9,)</f>
        <v>1</v>
      </c>
      <c r="M3" s="68">
        <f>VLOOKUP(D3,[1]ЦВЕТА!$A$1:$K$6000,10,)</f>
        <v>1</v>
      </c>
      <c r="N3" s="68">
        <f>VLOOKUP(D3,[1]ЦВЕТА!$A$1:$K$6000,11,)</f>
        <v>0</v>
      </c>
      <c r="O3" s="68" t="s">
        <v>478</v>
      </c>
      <c r="P3" s="68" t="s">
        <v>479</v>
      </c>
    </row>
    <row r="4" spans="1:16" ht="51.6" customHeight="1" x14ac:dyDescent="0.3">
      <c r="A4" s="67">
        <v>45933</v>
      </c>
      <c r="B4" s="67">
        <v>45933</v>
      </c>
      <c r="C4" s="67"/>
      <c r="D4" s="67" t="s">
        <v>25</v>
      </c>
      <c r="E4" s="68" t="str">
        <f>VLOOKUP(D4,[1]ЦВЕТА!$A$1:$K$6000,2,)</f>
        <v>HONDA N-WGN</v>
      </c>
      <c r="F4" s="68" t="s">
        <v>477</v>
      </c>
      <c r="G4" s="68"/>
      <c r="H4" s="68" t="str">
        <f>VLOOKUP(D4,[1]ЦВЕТА!$A$1:$K$6000,5,)</f>
        <v>борт + багажник</v>
      </c>
      <c r="I4" s="68" t="str">
        <f>VLOOKUP(D4,[1]ЦВЕТА!$A$1:$K$6000,6,)</f>
        <v>черный</v>
      </c>
      <c r="J4" s="68" t="str">
        <f>VLOOKUP(D4,[1]ЦВЕТА!$A$1:$K$6000,7,)</f>
        <v>соты</v>
      </c>
      <c r="K4" s="68">
        <f>VLOOKUP(D4,[1]ЦВЕТА!$A$1:$K$6000,8,)</f>
        <v>2</v>
      </c>
      <c r="L4" s="68">
        <f>VLOOKUP(D4,[1]ЦВЕТА!$A$1:$K$6000,9,)</f>
        <v>1</v>
      </c>
      <c r="M4" s="68">
        <f>VLOOKUP(D4,[1]ЦВЕТА!$A$1:$K$6000,10,)</f>
        <v>1</v>
      </c>
      <c r="N4" s="68" t="str">
        <f>VLOOKUP(D4,[1]ЦВЕТА!$A$1:$K$6000,11,)</f>
        <v>комплект с багажником</v>
      </c>
      <c r="O4" s="67" t="s">
        <v>480</v>
      </c>
      <c r="P4" s="67" t="s">
        <v>481</v>
      </c>
    </row>
    <row r="5" spans="1:16" ht="51.6" customHeight="1" x14ac:dyDescent="0.3">
      <c r="A5" s="67">
        <v>45931</v>
      </c>
      <c r="B5" s="67">
        <v>45932</v>
      </c>
      <c r="C5" s="67"/>
      <c r="D5" s="68" t="s">
        <v>482</v>
      </c>
      <c r="E5" s="68" t="str">
        <f>VLOOKUP(D5,[1]ЦВЕТА!$A$1:$K$6000,2,)</f>
        <v>HONDA N-WGN</v>
      </c>
      <c r="F5" s="67" t="s">
        <v>477</v>
      </c>
      <c r="G5" s="68"/>
      <c r="H5" s="68" t="str">
        <f>VLOOKUP(D5,[1]ЦВЕТА!$A$1:$K$6000,5,)</f>
        <v>борт + багажник</v>
      </c>
      <c r="I5" s="68" t="str">
        <f>VLOOKUP(D5,[1]ЦВЕТА!$A$1:$K$6000,6,)</f>
        <v>черный</v>
      </c>
      <c r="J5" s="68" t="str">
        <f>VLOOKUP(D5,[1]ЦВЕТА!$A$1:$K$6000,7,)</f>
        <v>соты</v>
      </c>
      <c r="K5" s="68">
        <f>VLOOKUP(D5,[1]ЦВЕТА!$A$1:$K$6000,8,)</f>
        <v>2</v>
      </c>
      <c r="L5" s="68">
        <f>VLOOKUP(D5,[1]ЦВЕТА!$A$1:$K$6000,9,)</f>
        <v>1</v>
      </c>
      <c r="M5" s="68">
        <f>VLOOKUP(D5,[1]ЦВЕТА!$A$1:$K$6000,10,)</f>
        <v>1</v>
      </c>
      <c r="N5" s="68" t="str">
        <f>VLOOKUP(D5,[1]ЦВЕТА!$A$1:$K$6000,11,)</f>
        <v>комплект с багажником</v>
      </c>
      <c r="O5" s="68" t="s">
        <v>483</v>
      </c>
      <c r="P5" s="69" t="s">
        <v>484</v>
      </c>
    </row>
    <row r="6" spans="1:16" ht="51.6" customHeight="1" x14ac:dyDescent="0.3">
      <c r="A6" s="67">
        <v>45931</v>
      </c>
      <c r="B6" s="67">
        <v>45932</v>
      </c>
      <c r="C6" s="67"/>
      <c r="D6" s="68" t="s">
        <v>482</v>
      </c>
      <c r="E6" s="68" t="str">
        <f>VLOOKUP(D6,[1]ЦВЕТА!$A$1:$K$6000,2,)</f>
        <v>HONDA N-WGN</v>
      </c>
      <c r="F6" s="67" t="s">
        <v>477</v>
      </c>
      <c r="G6" s="68"/>
      <c r="H6" s="68" t="str">
        <f>VLOOKUP(D6,[1]ЦВЕТА!$A$1:$K$6000,5,)</f>
        <v>борт + багажник</v>
      </c>
      <c r="I6" s="68" t="str">
        <f>VLOOKUP(D6,[1]ЦВЕТА!$A$1:$K$6000,6,)</f>
        <v>черный</v>
      </c>
      <c r="J6" s="68" t="str">
        <f>VLOOKUP(D6,[1]ЦВЕТА!$A$1:$K$6000,7,)</f>
        <v>соты</v>
      </c>
      <c r="K6" s="68">
        <f>VLOOKUP(D6,[1]ЦВЕТА!$A$1:$K$6000,8,)</f>
        <v>2</v>
      </c>
      <c r="L6" s="68">
        <f>VLOOKUP(D6,[1]ЦВЕТА!$A$1:$K$6000,9,)</f>
        <v>1</v>
      </c>
      <c r="M6" s="68">
        <f>VLOOKUP(D6,[1]ЦВЕТА!$A$1:$K$6000,10,)</f>
        <v>1</v>
      </c>
      <c r="N6" s="68" t="str">
        <f>VLOOKUP(D6,[1]ЦВЕТА!$A$1:$K$6000,11,)</f>
        <v>комплект с багажником</v>
      </c>
      <c r="O6" s="68" t="s">
        <v>485</v>
      </c>
      <c r="P6" s="69" t="s">
        <v>486</v>
      </c>
    </row>
    <row r="7" spans="1:16" ht="51.6" customHeight="1" x14ac:dyDescent="0.3">
      <c r="A7" s="8">
        <v>45935</v>
      </c>
      <c r="B7" s="8">
        <v>45936</v>
      </c>
      <c r="C7" s="8"/>
      <c r="D7" s="62" t="s">
        <v>28</v>
      </c>
      <c r="E7" s="62" t="str">
        <f>VLOOKUP(D7,[1]ЦВЕТА!$A$1:$K$6000,2,)</f>
        <v>HONDA VEZEL правый руль</v>
      </c>
      <c r="F7" s="8" t="s">
        <v>477</v>
      </c>
      <c r="G7" s="8"/>
      <c r="H7" s="62" t="str">
        <f>VLOOKUP(D7,[1]ЦВЕТА!$A$1:$K$6000,5,)</f>
        <v>борт</v>
      </c>
      <c r="I7" s="62" t="str">
        <f>VLOOKUP(D7,[1]ЦВЕТА!$A$1:$K$6000,6,)</f>
        <v>черный</v>
      </c>
      <c r="J7" s="62" t="str">
        <f>VLOOKUP(D7,[1]ЦВЕТА!$A$1:$K$6000,7,)</f>
        <v>соты</v>
      </c>
      <c r="K7" s="62">
        <f>VLOOKUP(D7,[1]ЦВЕТА!$A$1:$K$6000,8,)</f>
        <v>11</v>
      </c>
      <c r="L7" s="62">
        <f>VLOOKUP(D7,[1]ЦВЕТА!$A$1:$K$6000,9,)</f>
        <v>1</v>
      </c>
      <c r="M7" s="62">
        <f>VLOOKUP(D7,[1]ЦВЕТА!$A$1:$K$6000,10,)</f>
        <v>1</v>
      </c>
      <c r="N7" s="62" t="str">
        <f>VLOOKUP(D7,[1]ЦВЕТА!$A$1:$K$6000,11,)</f>
        <v>правый руль</v>
      </c>
      <c r="O7" s="62" t="s">
        <v>487</v>
      </c>
      <c r="P7" s="62" t="s">
        <v>488</v>
      </c>
    </row>
    <row r="8" spans="1:16" ht="51.6" customHeight="1" x14ac:dyDescent="0.3">
      <c r="A8" s="8">
        <v>45935</v>
      </c>
      <c r="B8" s="8">
        <v>45936</v>
      </c>
      <c r="C8" s="8"/>
      <c r="D8" s="8" t="s">
        <v>30</v>
      </c>
      <c r="E8" s="62" t="str">
        <f>VLOOKUP(D8,[1]ЦВЕТА!$A$1:$K$6000,2,)</f>
        <v>HONDA VEZEL правый руль</v>
      </c>
      <c r="F8" s="8" t="s">
        <v>477</v>
      </c>
      <c r="G8" s="8"/>
      <c r="H8" s="62" t="str">
        <f>VLOOKUP(D8,[1]ЦВЕТА!$A$1:$K$6000,5,)</f>
        <v>борт</v>
      </c>
      <c r="I8" s="62" t="str">
        <f>VLOOKUP(D8,[1]ЦВЕТА!$A$1:$K$6000,6,)</f>
        <v>черный</v>
      </c>
      <c r="J8" s="62" t="str">
        <f>VLOOKUP(D8,[1]ЦВЕТА!$A$1:$K$6000,7,)</f>
        <v>соты</v>
      </c>
      <c r="K8" s="62">
        <f>VLOOKUP(D8,[1]ЦВЕТА!$A$1:$K$6000,8,)</f>
        <v>11</v>
      </c>
      <c r="L8" s="62">
        <f>VLOOKUP(D8,[1]ЦВЕТА!$A$1:$K$6000,9,)</f>
        <v>1</v>
      </c>
      <c r="M8" s="62">
        <f>VLOOKUP(D8,[1]ЦВЕТА!$A$1:$K$6000,10,)</f>
        <v>1</v>
      </c>
      <c r="N8" s="62" t="str">
        <f>VLOOKUP(D8,[1]ЦВЕТА!$A$1:$K$6000,11,)</f>
        <v>правый руль</v>
      </c>
      <c r="O8" s="8" t="s">
        <v>489</v>
      </c>
      <c r="P8" s="8" t="s">
        <v>490</v>
      </c>
    </row>
    <row r="9" spans="1:16" ht="51.6" customHeight="1" x14ac:dyDescent="0.3">
      <c r="A9" s="8">
        <v>45934</v>
      </c>
      <c r="B9" s="8">
        <v>45935</v>
      </c>
      <c r="C9" s="8"/>
      <c r="D9" s="62" t="s">
        <v>28</v>
      </c>
      <c r="E9" s="62" t="str">
        <f>VLOOKUP(D9,[1]ЦВЕТА!$A$1:$K$6000,2,)</f>
        <v>HONDA VEZEL правый руль</v>
      </c>
      <c r="F9" s="8" t="s">
        <v>477</v>
      </c>
      <c r="G9" s="62"/>
      <c r="H9" s="62" t="str">
        <f>VLOOKUP(D9,[1]ЦВЕТА!$A$1:$K$6000,5,)</f>
        <v>борт</v>
      </c>
      <c r="I9" s="62" t="str">
        <f>VLOOKUP(D9,[1]ЦВЕТА!$A$1:$K$6000,6,)</f>
        <v>черный</v>
      </c>
      <c r="J9" s="62" t="str">
        <f>VLOOKUP(D9,[1]ЦВЕТА!$A$1:$K$6000,7,)</f>
        <v>соты</v>
      </c>
      <c r="K9" s="62">
        <f>VLOOKUP(D9,[1]ЦВЕТА!$A$1:$K$6000,8,)</f>
        <v>11</v>
      </c>
      <c r="L9" s="62">
        <f>VLOOKUP(D9,[1]ЦВЕТА!$A$1:$K$6000,9,)</f>
        <v>1</v>
      </c>
      <c r="M9" s="62">
        <f>VLOOKUP(D9,[1]ЦВЕТА!$A$1:$K$6000,10,)</f>
        <v>1</v>
      </c>
      <c r="N9" s="62" t="str">
        <f>VLOOKUP(D9,[1]ЦВЕТА!$A$1:$K$6000,11,)</f>
        <v>правый руль</v>
      </c>
      <c r="O9" s="62" t="s">
        <v>491</v>
      </c>
      <c r="P9" s="62" t="s">
        <v>492</v>
      </c>
    </row>
    <row r="10" spans="1:16" ht="51.6" customHeight="1" x14ac:dyDescent="0.3">
      <c r="A10" s="70">
        <v>45933</v>
      </c>
      <c r="B10" s="70">
        <v>45934</v>
      </c>
      <c r="C10" s="70"/>
      <c r="D10" s="71" t="s">
        <v>27</v>
      </c>
      <c r="E10" s="68" t="str">
        <f>VLOOKUP(D10,[1]ЦВЕТА!$A$1:$K$6000,2,)</f>
        <v>HONDA VEZEL правый руль</v>
      </c>
      <c r="F10" s="71" t="s">
        <v>477</v>
      </c>
      <c r="G10" s="71"/>
      <c r="H10" s="68" t="str">
        <f>VLOOKUP(D10,[1]ЦВЕТА!$A$1:$K$6000,5,)</f>
        <v>борт</v>
      </c>
      <c r="I10" s="68" t="str">
        <f>VLOOKUP(D10,[1]ЦВЕТА!$A$1:$K$6000,6,)</f>
        <v>черный</v>
      </c>
      <c r="J10" s="68" t="str">
        <f>VLOOKUP(D10,[1]ЦВЕТА!$A$1:$K$6000,7,)</f>
        <v>соты</v>
      </c>
      <c r="K10" s="68">
        <f>VLOOKUP(D10,[1]ЦВЕТА!$A$1:$K$6000,8,)</f>
        <v>11</v>
      </c>
      <c r="L10" s="68">
        <f>VLOOKUP(D10,[1]ЦВЕТА!$A$1:$K$6000,9,)</f>
        <v>1</v>
      </c>
      <c r="M10" s="68">
        <f>VLOOKUP(D10,[1]ЦВЕТА!$A$1:$K$6000,10,)</f>
        <v>1</v>
      </c>
      <c r="N10" s="68" t="str">
        <f>VLOOKUP(D10,[1]ЦВЕТА!$A$1:$K$6000,11,)</f>
        <v>правый руль</v>
      </c>
      <c r="O10" s="71" t="s">
        <v>493</v>
      </c>
      <c r="P10" s="71" t="s">
        <v>494</v>
      </c>
    </row>
    <row r="11" spans="1:16" ht="51.6" customHeight="1" x14ac:dyDescent="0.3">
      <c r="A11" s="70">
        <v>45933</v>
      </c>
      <c r="B11" s="70">
        <v>45934</v>
      </c>
      <c r="C11" s="70"/>
      <c r="D11" s="71" t="s">
        <v>27</v>
      </c>
      <c r="E11" s="68" t="str">
        <f>VLOOKUP(D11,[1]ЦВЕТА!$A$1:$K$6000,2,)</f>
        <v>HONDA VEZEL правый руль</v>
      </c>
      <c r="F11" s="71" t="s">
        <v>477</v>
      </c>
      <c r="G11" s="71"/>
      <c r="H11" s="68" t="str">
        <f>VLOOKUP(D11,[1]ЦВЕТА!$A$1:$K$6000,5,)</f>
        <v>борт</v>
      </c>
      <c r="I11" s="68" t="str">
        <f>VLOOKUP(D11,[1]ЦВЕТА!$A$1:$K$6000,6,)</f>
        <v>черный</v>
      </c>
      <c r="J11" s="68" t="str">
        <f>VLOOKUP(D11,[1]ЦВЕТА!$A$1:$K$6000,7,)</f>
        <v>соты</v>
      </c>
      <c r="K11" s="68">
        <f>VLOOKUP(D11,[1]ЦВЕТА!$A$1:$K$6000,8,)</f>
        <v>11</v>
      </c>
      <c r="L11" s="68">
        <f>VLOOKUP(D11,[1]ЦВЕТА!$A$1:$K$6000,9,)</f>
        <v>1</v>
      </c>
      <c r="M11" s="68">
        <f>VLOOKUP(D11,[1]ЦВЕТА!$A$1:$K$6000,10,)</f>
        <v>1</v>
      </c>
      <c r="N11" s="68" t="str">
        <f>VLOOKUP(D11,[1]ЦВЕТА!$A$1:$K$6000,11,)</f>
        <v>правый руль</v>
      </c>
      <c r="O11" s="71" t="s">
        <v>495</v>
      </c>
      <c r="P11" s="71" t="s">
        <v>496</v>
      </c>
    </row>
    <row r="12" spans="1:16" ht="51.6" customHeight="1" x14ac:dyDescent="0.3">
      <c r="A12" s="67">
        <v>45932</v>
      </c>
      <c r="B12" s="67">
        <v>45933</v>
      </c>
      <c r="C12" s="67"/>
      <c r="D12" s="68" t="s">
        <v>28</v>
      </c>
      <c r="E12" s="68" t="str">
        <f>VLOOKUP(D12,[1]ЦВЕТА!$A$1:$K$6000,2,)</f>
        <v>HONDA VEZEL правый руль</v>
      </c>
      <c r="F12" s="68" t="s">
        <v>477</v>
      </c>
      <c r="G12" s="67"/>
      <c r="H12" s="68" t="str">
        <f>VLOOKUP(D12,[1]ЦВЕТА!$A$1:$K$6000,5,)</f>
        <v>борт</v>
      </c>
      <c r="I12" s="68" t="str">
        <f>VLOOKUP(D12,[1]ЦВЕТА!$A$1:$K$6000,6,)</f>
        <v>черный</v>
      </c>
      <c r="J12" s="68" t="str">
        <f>VLOOKUP(D12,[1]ЦВЕТА!$A$1:$K$6000,7,)</f>
        <v>соты</v>
      </c>
      <c r="K12" s="68">
        <f>VLOOKUP(D12,[1]ЦВЕТА!$A$1:$K$6000,8,)</f>
        <v>11</v>
      </c>
      <c r="L12" s="68">
        <f>VLOOKUP(D12,[1]ЦВЕТА!$A$1:$K$6000,9,)</f>
        <v>1</v>
      </c>
      <c r="M12" s="68">
        <f>VLOOKUP(D12,[1]ЦВЕТА!$A$1:$K$6000,10,)</f>
        <v>1</v>
      </c>
      <c r="N12" s="68" t="str">
        <f>VLOOKUP(D12,[1]ЦВЕТА!$A$1:$K$6000,11,)</f>
        <v>правый руль</v>
      </c>
      <c r="O12" s="68" t="s">
        <v>497</v>
      </c>
      <c r="P12" s="69" t="s">
        <v>498</v>
      </c>
    </row>
    <row r="13" spans="1:16" ht="51.6" customHeight="1" x14ac:dyDescent="0.3">
      <c r="A13" s="8">
        <v>45934</v>
      </c>
      <c r="B13" s="8">
        <v>45936</v>
      </c>
      <c r="C13" s="8"/>
      <c r="D13" s="16" t="s">
        <v>29</v>
      </c>
      <c r="E13" s="62" t="str">
        <f>VLOOKUP(D13,[1]ЦВЕТА!$A$1:$K$6000,2,)</f>
        <v>HYUNDAI CRETA 2</v>
      </c>
      <c r="F13" s="62" t="s">
        <v>21</v>
      </c>
      <c r="G13" s="62"/>
      <c r="H13" s="62" t="str">
        <f>VLOOKUP(D13,[1]ЦВЕТА!$A$1:$K$6000,5,)</f>
        <v>борт</v>
      </c>
      <c r="I13" s="62" t="str">
        <f>VLOOKUP(D13,[1]ЦВЕТА!$A$1:$K$6000,6,)</f>
        <v>черный</v>
      </c>
      <c r="J13" s="62" t="str">
        <f>VLOOKUP(D13,[1]ЦВЕТА!$A$1:$K$6000,7,)</f>
        <v>соты</v>
      </c>
      <c r="K13" s="62">
        <f>VLOOKUP(D13,[1]ЦВЕТА!$A$1:$K$6000,8,)</f>
        <v>11</v>
      </c>
      <c r="L13" s="62">
        <f>VLOOKUP(D13,[1]ЦВЕТА!$A$1:$K$6000,9,)</f>
        <v>1</v>
      </c>
      <c r="M13" s="62">
        <f>VLOOKUP(D13,[1]ЦВЕТА!$A$1:$K$6000,10,)</f>
        <v>1</v>
      </c>
      <c r="N13" s="62">
        <f>VLOOKUP(D13,[1]ЦВЕТА!$A$1:$K$6000,11,)</f>
        <v>0</v>
      </c>
      <c r="O13" s="16" t="s">
        <v>499</v>
      </c>
      <c r="P13" s="16"/>
    </row>
    <row r="14" spans="1:16" ht="51.6" customHeight="1" x14ac:dyDescent="0.3">
      <c r="A14" s="8">
        <v>45934</v>
      </c>
      <c r="B14" s="8">
        <v>45934</v>
      </c>
      <c r="C14" s="8"/>
      <c r="D14" s="62" t="s">
        <v>29</v>
      </c>
      <c r="E14" s="62" t="str">
        <f>VLOOKUP(D14,[1]ЦВЕТА!$A$1:$K$6000,2,)</f>
        <v>HYUNDAI CRETA 2</v>
      </c>
      <c r="F14" s="62" t="s">
        <v>477</v>
      </c>
      <c r="G14" s="62"/>
      <c r="H14" s="62" t="str">
        <f>VLOOKUP(D14,[1]ЦВЕТА!$A$1:$K$6000,5,)</f>
        <v>борт</v>
      </c>
      <c r="I14" s="62" t="str">
        <f>VLOOKUP(D14,[1]ЦВЕТА!$A$1:$K$6000,6,)</f>
        <v>черный</v>
      </c>
      <c r="J14" s="62" t="str">
        <f>VLOOKUP(D14,[1]ЦВЕТА!$A$1:$K$6000,7,)</f>
        <v>соты</v>
      </c>
      <c r="K14" s="62">
        <f>VLOOKUP(D14,[1]ЦВЕТА!$A$1:$K$6000,8,)</f>
        <v>11</v>
      </c>
      <c r="L14" s="62">
        <f>VLOOKUP(D14,[1]ЦВЕТА!$A$1:$K$6000,9,)</f>
        <v>1</v>
      </c>
      <c r="M14" s="62">
        <f>VLOOKUP(D14,[1]ЦВЕТА!$A$1:$K$6000,10,)</f>
        <v>1</v>
      </c>
      <c r="N14" s="62">
        <f>VLOOKUP(D14,[1]ЦВЕТА!$A$1:$K$6000,11,)</f>
        <v>0</v>
      </c>
      <c r="O14" s="62" t="s">
        <v>500</v>
      </c>
      <c r="P14" s="62" t="s">
        <v>501</v>
      </c>
    </row>
    <row r="15" spans="1:16" ht="51.6" customHeight="1" x14ac:dyDescent="0.3">
      <c r="A15" s="8">
        <v>45934</v>
      </c>
      <c r="B15" s="8">
        <v>45934</v>
      </c>
      <c r="C15" s="8"/>
      <c r="D15" s="8" t="s">
        <v>31</v>
      </c>
      <c r="E15" s="62" t="str">
        <f>VLOOKUP(D15,[1]ЦВЕТА!$A$1:$K$6000,2,)</f>
        <v>HYUNDAI ELANTRA 5</v>
      </c>
      <c r="F15" s="62" t="s">
        <v>477</v>
      </c>
      <c r="G15" s="62"/>
      <c r="H15" s="62" t="str">
        <f>VLOOKUP(D15,[1]ЦВЕТА!$A$1:$K$6000,5,)</f>
        <v>борт</v>
      </c>
      <c r="I15" s="62" t="str">
        <f>VLOOKUP(D15,[1]ЦВЕТА!$A$1:$K$6000,6,)</f>
        <v>черный</v>
      </c>
      <c r="J15" s="62" t="str">
        <f>VLOOKUP(D15,[1]ЦВЕТА!$A$1:$K$6000,7,)</f>
        <v>соты</v>
      </c>
      <c r="K15" s="62">
        <f>VLOOKUP(D15,[1]ЦВЕТА!$A$1:$K$6000,8,)</f>
        <v>12</v>
      </c>
      <c r="L15" s="62">
        <f>VLOOKUP(D15,[1]ЦВЕТА!$A$1:$K$6000,9,)</f>
        <v>1</v>
      </c>
      <c r="M15" s="62">
        <f>VLOOKUP(D15,[1]ЦВЕТА!$A$1:$K$6000,10,)</f>
        <v>1</v>
      </c>
      <c r="N15" s="62">
        <f>VLOOKUP(D15,[1]ЦВЕТА!$A$1:$K$6000,11,)</f>
        <v>0</v>
      </c>
      <c r="O15" s="8" t="s">
        <v>502</v>
      </c>
      <c r="P15" s="8" t="s">
        <v>503</v>
      </c>
    </row>
    <row r="16" spans="1:16" ht="51.6" customHeight="1" x14ac:dyDescent="0.3">
      <c r="A16" s="67">
        <v>45931</v>
      </c>
      <c r="B16" s="67">
        <v>45932</v>
      </c>
      <c r="C16" s="67"/>
      <c r="D16" s="68" t="s">
        <v>31</v>
      </c>
      <c r="E16" s="68" t="str">
        <f>VLOOKUP(D16,[1]ЦВЕТА!$A$1:$K$6000,2,)</f>
        <v>HYUNDAI ELANTRA 5</v>
      </c>
      <c r="F16" s="67" t="s">
        <v>477</v>
      </c>
      <c r="G16" s="68"/>
      <c r="H16" s="68" t="str">
        <f>VLOOKUP(D16,[1]ЦВЕТА!$A$1:$K$6000,5,)</f>
        <v>борт</v>
      </c>
      <c r="I16" s="68" t="str">
        <f>VLOOKUP(D16,[1]ЦВЕТА!$A$1:$K$6000,6,)</f>
        <v>черный</v>
      </c>
      <c r="J16" s="68" t="str">
        <f>VLOOKUP(D16,[1]ЦВЕТА!$A$1:$K$6000,7,)</f>
        <v>соты</v>
      </c>
      <c r="K16" s="68">
        <f>VLOOKUP(D16,[1]ЦВЕТА!$A$1:$K$6000,8,)</f>
        <v>12</v>
      </c>
      <c r="L16" s="68">
        <f>VLOOKUP(D16,[1]ЦВЕТА!$A$1:$K$6000,9,)</f>
        <v>1</v>
      </c>
      <c r="M16" s="68">
        <f>VLOOKUP(D16,[1]ЦВЕТА!$A$1:$K$6000,10,)</f>
        <v>1</v>
      </c>
      <c r="N16" s="68">
        <f>VLOOKUP(D16,[1]ЦВЕТА!$A$1:$K$6000,11,)</f>
        <v>0</v>
      </c>
      <c r="O16" s="68" t="s">
        <v>504</v>
      </c>
      <c r="P16" s="68" t="s">
        <v>505</v>
      </c>
    </row>
    <row r="17" spans="1:16" ht="51.6" customHeight="1" x14ac:dyDescent="0.3">
      <c r="A17" s="8">
        <v>45934</v>
      </c>
      <c r="B17" s="8">
        <v>45935</v>
      </c>
      <c r="C17" s="8"/>
      <c r="D17" s="8" t="s">
        <v>506</v>
      </c>
      <c r="E17" s="62" t="str">
        <f>VLOOKUP(D17,[1]ЦВЕТА!$A$1:$K$6000,2,)</f>
        <v>HYUNDAI GENESIS COUPE 1 и рестайлинг</v>
      </c>
      <c r="F17" s="8" t="s">
        <v>507</v>
      </c>
      <c r="G17" s="8"/>
      <c r="H17" s="62" t="str">
        <f>VLOOKUP(D17,[1]ЦВЕТА!$A$1:$K$6000,5,)</f>
        <v>передние</v>
      </c>
      <c r="I17" s="62" t="str">
        <f>VLOOKUP(D17,[1]ЦВЕТА!$A$1:$K$6000,6,)</f>
        <v>черный</v>
      </c>
      <c r="J17" s="62" t="str">
        <f>VLOOKUP(D17,[1]ЦВЕТА!$A$1:$K$6000,7,)</f>
        <v>соты</v>
      </c>
      <c r="K17" s="62">
        <f>VLOOKUP(D17,[1]ЦВЕТА!$A$1:$K$6000,8,)</f>
        <v>12</v>
      </c>
      <c r="L17" s="62">
        <f>VLOOKUP(D17,[1]ЦВЕТА!$A$1:$K$6000,9,)</f>
        <v>1</v>
      </c>
      <c r="M17" s="62">
        <f>VLOOKUP(D17,[1]ЦВЕТА!$A$1:$K$6000,10,)</f>
        <v>1</v>
      </c>
      <c r="N17" s="62">
        <f>VLOOKUP(D17,[1]ЦВЕТА!$A$1:$K$6000,11,)</f>
        <v>0</v>
      </c>
      <c r="O17" s="8" t="s">
        <v>508</v>
      </c>
      <c r="P17" s="8"/>
    </row>
    <row r="18" spans="1:16" ht="51.6" customHeight="1" x14ac:dyDescent="0.3">
      <c r="A18" s="67">
        <v>45932</v>
      </c>
      <c r="B18" s="67">
        <v>45933</v>
      </c>
      <c r="C18" s="67"/>
      <c r="D18" s="68" t="s">
        <v>32</v>
      </c>
      <c r="E18" s="68" t="str">
        <f>VLOOKUP(D18,[1]ЦВЕТА!$A$1:$K$6000,2,)</f>
        <v>HYUNDAI IX35</v>
      </c>
      <c r="F18" s="68" t="s">
        <v>477</v>
      </c>
      <c r="G18" s="67"/>
      <c r="H18" s="68" t="str">
        <f>VLOOKUP(D18,[1]ЦВЕТА!$A$1:$K$6000,5,)</f>
        <v>борт</v>
      </c>
      <c r="I18" s="68" t="str">
        <f>VLOOKUP(D18,[1]ЦВЕТА!$A$1:$K$6000,6,)</f>
        <v>черный</v>
      </c>
      <c r="J18" s="68" t="str">
        <f>VLOOKUP(D18,[1]ЦВЕТА!$A$1:$K$6000,7,)</f>
        <v>соты</v>
      </c>
      <c r="K18" s="68">
        <f>VLOOKUP(D18,[1]ЦВЕТА!$A$1:$K$6000,8,)</f>
        <v>11</v>
      </c>
      <c r="L18" s="68">
        <f>VLOOKUP(D18,[1]ЦВЕТА!$A$1:$K$6000,9,)</f>
        <v>1</v>
      </c>
      <c r="M18" s="68">
        <f>VLOOKUP(D18,[1]ЦВЕТА!$A$1:$K$6000,10,)</f>
        <v>1</v>
      </c>
      <c r="N18" s="68">
        <f>VLOOKUP(D18,[1]ЦВЕТА!$A$1:$K$6000,11,)</f>
        <v>0</v>
      </c>
      <c r="O18" s="68" t="s">
        <v>509</v>
      </c>
      <c r="P18" s="69" t="s">
        <v>510</v>
      </c>
    </row>
    <row r="19" spans="1:16" ht="51.6" customHeight="1" x14ac:dyDescent="0.3">
      <c r="A19" s="8">
        <v>45934</v>
      </c>
      <c r="B19" s="8">
        <v>45934</v>
      </c>
      <c r="C19" s="8"/>
      <c r="D19" s="62" t="s">
        <v>33</v>
      </c>
      <c r="E19" s="62" t="str">
        <f>VLOOKUP(D19,[1]ЦВЕТА!$A$1:$K$6000,2,)</f>
        <v>HYUNDAI KONA 1 и рестайлинг</v>
      </c>
      <c r="F19" s="62" t="s">
        <v>477</v>
      </c>
      <c r="G19" s="62"/>
      <c r="H19" s="62" t="str">
        <f>VLOOKUP(D19,[1]ЦВЕТА!$A$1:$K$6000,5,)</f>
        <v>борт</v>
      </c>
      <c r="I19" s="62" t="str">
        <f>VLOOKUP(D19,[1]ЦВЕТА!$A$1:$K$6000,6,)</f>
        <v>черный</v>
      </c>
      <c r="J19" s="62" t="str">
        <f>VLOOKUP(D19,[1]ЦВЕТА!$A$1:$K$6000,7,)</f>
        <v>соты</v>
      </c>
      <c r="K19" s="62">
        <f>VLOOKUP(D19,[1]ЦВЕТА!$A$1:$K$6000,8,)</f>
        <v>12</v>
      </c>
      <c r="L19" s="62">
        <f>VLOOKUP(D19,[1]ЦВЕТА!$A$1:$K$6000,9,)</f>
        <v>1</v>
      </c>
      <c r="M19" s="62">
        <f>VLOOKUP(D19,[1]ЦВЕТА!$A$1:$K$6000,10,)</f>
        <v>1</v>
      </c>
      <c r="N19" s="62">
        <f>VLOOKUP(D19,[1]ЦВЕТА!$A$1:$K$6000,11,)</f>
        <v>0</v>
      </c>
      <c r="O19" s="62" t="s">
        <v>511</v>
      </c>
      <c r="P19" s="62" t="s">
        <v>512</v>
      </c>
    </row>
    <row r="20" spans="1:16" ht="51.6" customHeight="1" x14ac:dyDescent="0.3">
      <c r="A20" s="67">
        <v>45932</v>
      </c>
      <c r="B20" s="67">
        <v>45933</v>
      </c>
      <c r="C20" s="67"/>
      <c r="D20" s="71" t="s">
        <v>513</v>
      </c>
      <c r="E20" s="68" t="str">
        <f>VLOOKUP(D20,[1]ЦВЕТА!$A$1:$K$6000,2,)</f>
        <v>HYUNDAI SOLARIS 1</v>
      </c>
      <c r="F20" s="68" t="s">
        <v>21</v>
      </c>
      <c r="G20" s="68"/>
      <c r="H20" s="68" t="str">
        <f>VLOOKUP(D20,[1]ЦВЕТА!$A$1:$K$6000,5,)</f>
        <v>передние</v>
      </c>
      <c r="I20" s="68" t="str">
        <f>VLOOKUP(D20,[1]ЦВЕТА!$A$1:$K$6000,6,)</f>
        <v>черный</v>
      </c>
      <c r="J20" s="68" t="str">
        <f>VLOOKUP(D20,[1]ЦВЕТА!$A$1:$K$6000,7,)</f>
        <v>соты</v>
      </c>
      <c r="K20" s="68">
        <f>VLOOKUP(D20,[1]ЦВЕТА!$A$1:$K$6000,8,)</f>
        <v>11</v>
      </c>
      <c r="L20" s="68">
        <f>VLOOKUP(D20,[1]ЦВЕТА!$A$1:$K$6000,9,)</f>
        <v>1</v>
      </c>
      <c r="M20" s="68">
        <f>VLOOKUP(D20,[1]ЦВЕТА!$A$1:$K$6000,10,)</f>
        <v>1</v>
      </c>
      <c r="N20" s="68" t="str">
        <f>VLOOKUP(D20,[1]ЦВЕТА!$A$1:$K$6000,11,)</f>
        <v>передние</v>
      </c>
      <c r="O20" s="68" t="s">
        <v>514</v>
      </c>
      <c r="P20" s="68"/>
    </row>
    <row r="21" spans="1:16" ht="51.6" customHeight="1" x14ac:dyDescent="0.3">
      <c r="A21" s="8">
        <v>45934</v>
      </c>
      <c r="B21" s="8">
        <v>45934</v>
      </c>
      <c r="C21" s="8"/>
      <c r="D21" s="62" t="s">
        <v>34</v>
      </c>
      <c r="E21" s="62" t="str">
        <f>VLOOKUP(D21,[1]ЦВЕТА!$A$1:$K$6000,2,)</f>
        <v>HYUNDAI SOLARIS 2</v>
      </c>
      <c r="F21" s="62" t="s">
        <v>507</v>
      </c>
      <c r="G21" s="62"/>
      <c r="H21" s="62" t="str">
        <f>VLOOKUP(D21,[1]ЦВЕТА!$A$1:$K$6000,5,)</f>
        <v>водитель</v>
      </c>
      <c r="I21" s="62" t="str">
        <f>VLOOKUP(D21,[1]ЦВЕТА!$A$1:$K$6000,6,)</f>
        <v>черный</v>
      </c>
      <c r="J21" s="62" t="str">
        <f>VLOOKUP(D21,[1]ЦВЕТА!$A$1:$K$6000,7,)</f>
        <v>соты</v>
      </c>
      <c r="K21" s="62">
        <f>VLOOKUP(D21,[1]ЦВЕТА!$A$1:$K$6000,8,)</f>
        <v>11</v>
      </c>
      <c r="L21" s="62">
        <f>VLOOKUP(D21,[1]ЦВЕТА!$A$1:$K$6000,9,)</f>
        <v>1</v>
      </c>
      <c r="M21" s="62">
        <f>VLOOKUP(D21,[1]ЦВЕТА!$A$1:$K$6000,10,)</f>
        <v>1</v>
      </c>
      <c r="N21" s="62" t="str">
        <f>VLOOKUP(D21,[1]ЦВЕТА!$A$1:$K$6000,11,)</f>
        <v>водительский коврик</v>
      </c>
      <c r="O21" s="62" t="s">
        <v>515</v>
      </c>
      <c r="P21" s="62"/>
    </row>
    <row r="22" spans="1:16" ht="51.6" customHeight="1" x14ac:dyDescent="0.3">
      <c r="A22" s="8">
        <v>45933</v>
      </c>
      <c r="B22" s="8">
        <v>45933</v>
      </c>
      <c r="C22" s="8"/>
      <c r="D22" s="16" t="s">
        <v>35</v>
      </c>
      <c r="E22" s="62" t="str">
        <f>VLOOKUP(D22,[1]ЦВЕТА!$A$1:$K$6000,2,)</f>
        <v>HYUNDAI SOLARIS 2</v>
      </c>
      <c r="F22" s="62" t="s">
        <v>507</v>
      </c>
      <c r="G22" s="62"/>
      <c r="H22" s="62" t="str">
        <f>VLOOKUP(D22,[1]ЦВЕТА!$A$1:$K$6000,5,)</f>
        <v>борт</v>
      </c>
      <c r="I22" s="62" t="str">
        <f>VLOOKUP(D22,[1]ЦВЕТА!$A$1:$K$6000,6,)</f>
        <v>черный</v>
      </c>
      <c r="J22" s="62" t="str">
        <f>VLOOKUP(D22,[1]ЦВЕТА!$A$1:$K$6000,7,)</f>
        <v>соты</v>
      </c>
      <c r="K22" s="62">
        <f>VLOOKUP(D22,[1]ЦВЕТА!$A$1:$K$6000,8,)</f>
        <v>11</v>
      </c>
      <c r="L22" s="62">
        <f>VLOOKUP(D22,[1]ЦВЕТА!$A$1:$K$6000,9,)</f>
        <v>1</v>
      </c>
      <c r="M22" s="62">
        <f>VLOOKUP(D22,[1]ЦВЕТА!$A$1:$K$6000,10,)</f>
        <v>1</v>
      </c>
      <c r="N22" s="62">
        <f>VLOOKUP(D22,[1]ЦВЕТА!$A$1:$K$6000,11,)</f>
        <v>0</v>
      </c>
      <c r="O22" s="16" t="s">
        <v>516</v>
      </c>
      <c r="P22" s="16"/>
    </row>
    <row r="23" spans="1:16" ht="51.6" customHeight="1" x14ac:dyDescent="0.3">
      <c r="A23" s="8">
        <v>45933</v>
      </c>
      <c r="B23" s="8">
        <v>45933</v>
      </c>
      <c r="C23" s="8"/>
      <c r="D23" s="62" t="s">
        <v>34</v>
      </c>
      <c r="E23" s="62" t="str">
        <f>VLOOKUP(D23,[1]ЦВЕТА!$A$1:$K$6000,2,)</f>
        <v>HYUNDAI SOLARIS 2</v>
      </c>
      <c r="F23" s="62" t="s">
        <v>507</v>
      </c>
      <c r="G23" s="62"/>
      <c r="H23" s="62" t="str">
        <f>VLOOKUP(D23,[1]ЦВЕТА!$A$1:$K$6000,5,)</f>
        <v>водитель</v>
      </c>
      <c r="I23" s="62" t="str">
        <f>VLOOKUP(D23,[1]ЦВЕТА!$A$1:$K$6000,6,)</f>
        <v>черный</v>
      </c>
      <c r="J23" s="62" t="str">
        <f>VLOOKUP(D23,[1]ЦВЕТА!$A$1:$K$6000,7,)</f>
        <v>соты</v>
      </c>
      <c r="K23" s="62">
        <f>VLOOKUP(D23,[1]ЦВЕТА!$A$1:$K$6000,8,)</f>
        <v>11</v>
      </c>
      <c r="L23" s="62">
        <f>VLOOKUP(D23,[1]ЦВЕТА!$A$1:$K$6000,9,)</f>
        <v>1</v>
      </c>
      <c r="M23" s="62">
        <f>VLOOKUP(D23,[1]ЦВЕТА!$A$1:$K$6000,10,)</f>
        <v>1</v>
      </c>
      <c r="N23" s="62" t="str">
        <f>VLOOKUP(D23,[1]ЦВЕТА!$A$1:$K$6000,11,)</f>
        <v>водительский коврик</v>
      </c>
      <c r="O23" s="62" t="s">
        <v>517</v>
      </c>
      <c r="P23" s="72"/>
    </row>
    <row r="24" spans="1:16" ht="51.6" customHeight="1" x14ac:dyDescent="0.3">
      <c r="A24" s="8">
        <v>45935</v>
      </c>
      <c r="B24" s="8">
        <v>45936</v>
      </c>
      <c r="C24" s="8"/>
      <c r="D24" s="8" t="s">
        <v>37</v>
      </c>
      <c r="E24" s="62" t="str">
        <f>VLOOKUP(D24,[1]ЦВЕТА!$A$1:$K$6000,2,)</f>
        <v>HYUNDAI SONATA 5 NF</v>
      </c>
      <c r="F24" s="62" t="s">
        <v>477</v>
      </c>
      <c r="G24" s="62"/>
      <c r="H24" s="62" t="str">
        <f>VLOOKUP(D24,[1]ЦВЕТА!$A$1:$K$6000,5,)</f>
        <v>борт</v>
      </c>
      <c r="I24" s="62" t="str">
        <f>VLOOKUP(D24,[1]ЦВЕТА!$A$1:$K$6000,6,)</f>
        <v>черный</v>
      </c>
      <c r="J24" s="62" t="str">
        <f>VLOOKUP(D24,[1]ЦВЕТА!$A$1:$K$6000,7,)</f>
        <v>соты</v>
      </c>
      <c r="K24" s="62">
        <f>VLOOKUP(D24,[1]ЦВЕТА!$A$1:$K$6000,8,)</f>
        <v>12</v>
      </c>
      <c r="L24" s="62">
        <f>VLOOKUP(D24,[1]ЦВЕТА!$A$1:$K$6000,9,)</f>
        <v>1</v>
      </c>
      <c r="M24" s="62">
        <f>VLOOKUP(D24,[1]ЦВЕТА!$A$1:$K$6000,10,)</f>
        <v>1</v>
      </c>
      <c r="N24" s="62">
        <f>VLOOKUP(D24,[1]ЦВЕТА!$A$1:$K$6000,11,)</f>
        <v>0</v>
      </c>
      <c r="O24" s="8" t="s">
        <v>518</v>
      </c>
      <c r="P24" s="8" t="s">
        <v>519</v>
      </c>
    </row>
    <row r="25" spans="1:16" ht="51.6" customHeight="1" x14ac:dyDescent="0.3">
      <c r="A25" s="8">
        <v>45931</v>
      </c>
      <c r="B25" s="8">
        <v>45932</v>
      </c>
      <c r="C25" s="8"/>
      <c r="D25" s="62" t="s">
        <v>37</v>
      </c>
      <c r="E25" s="62" t="str">
        <f>VLOOKUP(D25,[1]ЦВЕТА!$A$1:$K$6000,2,)</f>
        <v>HYUNDAI SONATA 5 NF</v>
      </c>
      <c r="F25" s="8" t="s">
        <v>507</v>
      </c>
      <c r="G25" s="8"/>
      <c r="H25" s="62" t="str">
        <f>VLOOKUP(D25,[1]ЦВЕТА!$A$1:$K$6000,5,)</f>
        <v>борт</v>
      </c>
      <c r="I25" s="62" t="str">
        <f>VLOOKUP(D25,[1]ЦВЕТА!$A$1:$K$6000,6,)</f>
        <v>черный</v>
      </c>
      <c r="J25" s="62" t="str">
        <f>VLOOKUP(D25,[1]ЦВЕТА!$A$1:$K$6000,7,)</f>
        <v>соты</v>
      </c>
      <c r="K25" s="62">
        <f>VLOOKUP(D25,[1]ЦВЕТА!$A$1:$K$6000,8,)</f>
        <v>12</v>
      </c>
      <c r="L25" s="62">
        <f>VLOOKUP(D25,[1]ЦВЕТА!$A$1:$K$6000,9,)</f>
        <v>1</v>
      </c>
      <c r="M25" s="62">
        <f>VLOOKUP(D25,[1]ЦВЕТА!$A$1:$K$6000,10,)</f>
        <v>1</v>
      </c>
      <c r="N25" s="62">
        <f>VLOOKUP(D25,[1]ЦВЕТА!$A$1:$K$6000,11,)</f>
        <v>0</v>
      </c>
      <c r="O25" s="62" t="s">
        <v>520</v>
      </c>
      <c r="P25" s="62"/>
    </row>
    <row r="26" spans="1:16" ht="51.6" customHeight="1" x14ac:dyDescent="0.3">
      <c r="A26" s="8">
        <v>45934</v>
      </c>
      <c r="B26" s="8">
        <v>45935</v>
      </c>
      <c r="C26" s="8"/>
      <c r="D26" s="62" t="s">
        <v>36</v>
      </c>
      <c r="E26" s="62" t="str">
        <f>VLOOKUP(D26,[1]ЦВЕТА!$A$1:$K$6000,2,)</f>
        <v>HYUNDAI SONATA 8 DN8</v>
      </c>
      <c r="F26" s="8" t="s">
        <v>477</v>
      </c>
      <c r="G26" s="62"/>
      <c r="H26" s="62" t="str">
        <f>VLOOKUP(D26,[1]ЦВЕТА!$A$1:$K$6000,5,)</f>
        <v>борт</v>
      </c>
      <c r="I26" s="62" t="str">
        <f>VLOOKUP(D26,[1]ЦВЕТА!$A$1:$K$6000,6,)</f>
        <v>черный</v>
      </c>
      <c r="J26" s="62" t="str">
        <f>VLOOKUP(D26,[1]ЦВЕТА!$A$1:$K$6000,7,)</f>
        <v>соты</v>
      </c>
      <c r="K26" s="62">
        <f>VLOOKUP(D26,[1]ЦВЕТА!$A$1:$K$6000,8,)</f>
        <v>12</v>
      </c>
      <c r="L26" s="62">
        <f>VLOOKUP(D26,[1]ЦВЕТА!$A$1:$K$6000,9,)</f>
        <v>1</v>
      </c>
      <c r="M26" s="62">
        <f>VLOOKUP(D26,[1]ЦВЕТА!$A$1:$K$6000,10,)</f>
        <v>1</v>
      </c>
      <c r="N26" s="62">
        <f>VLOOKUP(D26,[1]ЦВЕТА!$A$1:$K$6000,11,)</f>
        <v>0</v>
      </c>
      <c r="O26" s="62" t="s">
        <v>521</v>
      </c>
      <c r="P26" s="62" t="s">
        <v>522</v>
      </c>
    </row>
    <row r="27" spans="1:16" ht="51.6" customHeight="1" x14ac:dyDescent="0.3">
      <c r="A27" s="8">
        <v>45934</v>
      </c>
      <c r="B27" s="8">
        <v>45934</v>
      </c>
      <c r="C27" s="8"/>
      <c r="D27" s="62" t="s">
        <v>36</v>
      </c>
      <c r="E27" s="62" t="str">
        <f>VLOOKUP(D27,[1]ЦВЕТА!$A$1:$K$6000,2,)</f>
        <v>HYUNDAI SONATA 8 DN8</v>
      </c>
      <c r="F27" s="62" t="s">
        <v>477</v>
      </c>
      <c r="G27" s="62"/>
      <c r="H27" s="62" t="str">
        <f>VLOOKUP(D27,[1]ЦВЕТА!$A$1:$K$6000,5,)</f>
        <v>борт</v>
      </c>
      <c r="I27" s="62" t="str">
        <f>VLOOKUP(D27,[1]ЦВЕТА!$A$1:$K$6000,6,)</f>
        <v>черный</v>
      </c>
      <c r="J27" s="62" t="str">
        <f>VLOOKUP(D27,[1]ЦВЕТА!$A$1:$K$6000,7,)</f>
        <v>соты</v>
      </c>
      <c r="K27" s="62">
        <f>VLOOKUP(D27,[1]ЦВЕТА!$A$1:$K$6000,8,)</f>
        <v>12</v>
      </c>
      <c r="L27" s="62">
        <f>VLOOKUP(D27,[1]ЦВЕТА!$A$1:$K$6000,9,)</f>
        <v>1</v>
      </c>
      <c r="M27" s="62">
        <f>VLOOKUP(D27,[1]ЦВЕТА!$A$1:$K$6000,10,)</f>
        <v>1</v>
      </c>
      <c r="N27" s="62">
        <f>VLOOKUP(D27,[1]ЦВЕТА!$A$1:$K$6000,11,)</f>
        <v>0</v>
      </c>
      <c r="O27" s="62" t="s">
        <v>523</v>
      </c>
      <c r="P27" s="62" t="s">
        <v>524</v>
      </c>
    </row>
    <row r="28" spans="1:16" ht="51.6" customHeight="1" x14ac:dyDescent="0.3">
      <c r="A28" s="8">
        <v>45934</v>
      </c>
      <c r="B28" s="8">
        <v>45934</v>
      </c>
      <c r="C28" s="8"/>
      <c r="D28" s="62" t="s">
        <v>36</v>
      </c>
      <c r="E28" s="62" t="str">
        <f>VLOOKUP(D28,[1]ЦВЕТА!$A$1:$K$6000,2,)</f>
        <v>HYUNDAI SONATA 8 DN8</v>
      </c>
      <c r="F28" s="62" t="s">
        <v>477</v>
      </c>
      <c r="G28" s="62"/>
      <c r="H28" s="62" t="str">
        <f>VLOOKUP(D28,[1]ЦВЕТА!$A$1:$K$6000,5,)</f>
        <v>борт</v>
      </c>
      <c r="I28" s="62" t="str">
        <f>VLOOKUP(D28,[1]ЦВЕТА!$A$1:$K$6000,6,)</f>
        <v>черный</v>
      </c>
      <c r="J28" s="62" t="str">
        <f>VLOOKUP(D28,[1]ЦВЕТА!$A$1:$K$6000,7,)</f>
        <v>соты</v>
      </c>
      <c r="K28" s="62">
        <f>VLOOKUP(D28,[1]ЦВЕТА!$A$1:$K$6000,8,)</f>
        <v>12</v>
      </c>
      <c r="L28" s="62">
        <f>VLOOKUP(D28,[1]ЦВЕТА!$A$1:$K$6000,9,)</f>
        <v>1</v>
      </c>
      <c r="M28" s="62">
        <f>VLOOKUP(D28,[1]ЦВЕТА!$A$1:$K$6000,10,)</f>
        <v>1</v>
      </c>
      <c r="N28" s="62">
        <f>VLOOKUP(D28,[1]ЦВЕТА!$A$1:$K$6000,11,)</f>
        <v>0</v>
      </c>
      <c r="O28" s="62" t="s">
        <v>525</v>
      </c>
      <c r="P28" s="62" t="s">
        <v>526</v>
      </c>
    </row>
    <row r="29" spans="1:16" ht="51.6" customHeight="1" x14ac:dyDescent="0.3">
      <c r="A29" s="8">
        <v>45931</v>
      </c>
      <c r="B29" s="8">
        <v>45932</v>
      </c>
      <c r="C29" s="8"/>
      <c r="D29" s="62" t="s">
        <v>38</v>
      </c>
      <c r="E29" s="62" t="str">
        <f>VLOOKUP(D29,[1]ЦВЕТА!$A$1:$K$6000,2,)</f>
        <v>HYUNDAI SONATA YF 6</v>
      </c>
      <c r="F29" s="8" t="s">
        <v>507</v>
      </c>
      <c r="G29" s="8"/>
      <c r="H29" s="62" t="str">
        <f>VLOOKUP(D29,[1]ЦВЕТА!$A$1:$K$6000,5,)</f>
        <v>борт</v>
      </c>
      <c r="I29" s="62" t="str">
        <f>VLOOKUP(D29,[1]ЦВЕТА!$A$1:$K$6000,6,)</f>
        <v>черный</v>
      </c>
      <c r="J29" s="62" t="str">
        <f>VLOOKUP(D29,[1]ЦВЕТА!$A$1:$K$6000,7,)</f>
        <v xml:space="preserve">соты </v>
      </c>
      <c r="K29" s="62">
        <f>VLOOKUP(D29,[1]ЦВЕТА!$A$1:$K$6000,8,)</f>
        <v>12</v>
      </c>
      <c r="L29" s="62">
        <f>VLOOKUP(D29,[1]ЦВЕТА!$A$1:$K$6000,9,)</f>
        <v>1</v>
      </c>
      <c r="M29" s="62">
        <f>VLOOKUP(D29,[1]ЦВЕТА!$A$1:$K$6000,10,)</f>
        <v>1</v>
      </c>
      <c r="N29" s="62">
        <f>VLOOKUP(D29,[1]ЦВЕТА!$A$1:$K$6000,11,)</f>
        <v>0</v>
      </c>
      <c r="O29" s="62" t="s">
        <v>527</v>
      </c>
      <c r="P29" s="62"/>
    </row>
    <row r="30" spans="1:16" ht="51.6" customHeight="1" x14ac:dyDescent="0.3">
      <c r="A30" s="8">
        <v>45934</v>
      </c>
      <c r="B30" s="8">
        <v>45935</v>
      </c>
      <c r="C30" s="8"/>
      <c r="D30" s="62" t="s">
        <v>39</v>
      </c>
      <c r="E30" s="62" t="str">
        <f>VLOOKUP(D30,[1]ЦВЕТА!$A$1:$K$6000,2,)</f>
        <v>HYUNDAI TUCSON 1</v>
      </c>
      <c r="F30" s="8" t="s">
        <v>507</v>
      </c>
      <c r="G30" s="8"/>
      <c r="H30" s="62" t="str">
        <f>VLOOKUP(D30,[1]ЦВЕТА!$A$1:$K$6000,5,)</f>
        <v>борт</v>
      </c>
      <c r="I30" s="62" t="str">
        <f>VLOOKUP(D30,[1]ЦВЕТА!$A$1:$K$6000,6,)</f>
        <v>черный</v>
      </c>
      <c r="J30" s="62" t="str">
        <f>VLOOKUP(D30,[1]ЦВЕТА!$A$1:$K$6000,7,)</f>
        <v>соты</v>
      </c>
      <c r="K30" s="62">
        <f>VLOOKUP(D30,[1]ЦВЕТА!$A$1:$K$6000,8,)</f>
        <v>12</v>
      </c>
      <c r="L30" s="62">
        <f>VLOOKUP(D30,[1]ЦВЕТА!$A$1:$K$6000,9,)</f>
        <v>1</v>
      </c>
      <c r="M30" s="62">
        <f>VLOOKUP(D30,[1]ЦВЕТА!$A$1:$K$6000,10,)</f>
        <v>1</v>
      </c>
      <c r="N30" s="62">
        <f>VLOOKUP(D30,[1]ЦВЕТА!$A$1:$K$6000,11,)</f>
        <v>0</v>
      </c>
      <c r="O30" s="62" t="s">
        <v>528</v>
      </c>
      <c r="P30" s="62"/>
    </row>
    <row r="31" spans="1:16" ht="51.6" customHeight="1" x14ac:dyDescent="0.3">
      <c r="A31" s="12">
        <v>45931</v>
      </c>
      <c r="B31" s="12">
        <v>45932</v>
      </c>
      <c r="C31" s="12"/>
      <c r="D31" s="11" t="s">
        <v>40</v>
      </c>
      <c r="E31" s="11" t="str">
        <f>VLOOKUP(D31,[1]ЦВЕТА!$A$1:$K$6000,2,)</f>
        <v xml:space="preserve">HYUNDAI TUCSON 3 </v>
      </c>
      <c r="F31" s="12" t="s">
        <v>507</v>
      </c>
      <c r="G31" s="12"/>
      <c r="H31" s="11" t="str">
        <f>VLOOKUP(D31,[1]ЦВЕТА!$A$1:$K$6000,5,)</f>
        <v>борт</v>
      </c>
      <c r="I31" s="11" t="str">
        <f>VLOOKUP(D31,[1]ЦВЕТА!$A$1:$K$6000,6,)</f>
        <v>черный</v>
      </c>
      <c r="J31" s="11" t="str">
        <f>VLOOKUP(D31,[1]ЦВЕТА!$A$1:$K$6000,7,)</f>
        <v>соты</v>
      </c>
      <c r="K31" s="11">
        <f>VLOOKUP(D31,[1]ЦВЕТА!$A$1:$K$6000,8,)</f>
        <v>12</v>
      </c>
      <c r="L31" s="11">
        <f>VLOOKUP(D31,[1]ЦВЕТА!$A$1:$K$6000,9,)</f>
        <v>1</v>
      </c>
      <c r="M31" s="11">
        <f>VLOOKUP(D31,[1]ЦВЕТА!$A$1:$K$6000,10,)</f>
        <v>1</v>
      </c>
      <c r="N31" s="11">
        <f>VLOOKUP(D31,[1]ЦВЕТА!$A$1:$K$6000,11,)</f>
        <v>0</v>
      </c>
      <c r="O31" s="11" t="s">
        <v>529</v>
      </c>
      <c r="P31" s="11" t="s">
        <v>530</v>
      </c>
    </row>
    <row r="32" spans="1:16" ht="51.6" customHeight="1" x14ac:dyDescent="0.3">
      <c r="A32" s="8">
        <v>45935</v>
      </c>
      <c r="B32" s="8">
        <v>45936</v>
      </c>
      <c r="C32" s="8"/>
      <c r="D32" s="62" t="s">
        <v>41</v>
      </c>
      <c r="E32" s="62" t="str">
        <f>VLOOKUP(D32,[1]ЦВЕТА!$A$1:$K$6000,2,)</f>
        <v>HYUNDAI TUCSON 4</v>
      </c>
      <c r="F32" s="8" t="s">
        <v>477</v>
      </c>
      <c r="G32" s="8"/>
      <c r="H32" s="62" t="str">
        <f>VLOOKUP(D32,[1]ЦВЕТА!$A$1:$K$6000,5,)</f>
        <v>борт</v>
      </c>
      <c r="I32" s="62" t="str">
        <f>VLOOKUP(D32,[1]ЦВЕТА!$A$1:$K$6000,6,)</f>
        <v>черный</v>
      </c>
      <c r="J32" s="62" t="str">
        <f>VLOOKUP(D32,[1]ЦВЕТА!$A$1:$K$6000,7,)</f>
        <v>соты</v>
      </c>
      <c r="K32" s="62">
        <f>VLOOKUP(D32,[1]ЦВЕТА!$A$1:$K$6000,8,)</f>
        <v>12</v>
      </c>
      <c r="L32" s="62">
        <f>VLOOKUP(D32,[1]ЦВЕТА!$A$1:$K$6000,9,)</f>
        <v>1</v>
      </c>
      <c r="M32" s="62">
        <f>VLOOKUP(D32,[1]ЦВЕТА!$A$1:$K$6000,10,)</f>
        <v>1</v>
      </c>
      <c r="N32" s="62">
        <f>VLOOKUP(D32,[1]ЦВЕТА!$A$1:$K$6000,11,)</f>
        <v>0</v>
      </c>
      <c r="O32" s="62" t="s">
        <v>531</v>
      </c>
      <c r="P32" s="62" t="s">
        <v>532</v>
      </c>
    </row>
    <row r="33" spans="1:16" ht="51.6" customHeight="1" x14ac:dyDescent="0.3">
      <c r="A33" s="8">
        <v>45935</v>
      </c>
      <c r="B33" s="8">
        <v>45936</v>
      </c>
      <c r="C33" s="8"/>
      <c r="D33" s="8" t="s">
        <v>41</v>
      </c>
      <c r="E33" s="62" t="str">
        <f>VLOOKUP(D33,[1]ЦВЕТА!$A$1:$K$6000,2,)</f>
        <v>HYUNDAI TUCSON 4</v>
      </c>
      <c r="F33" s="62" t="s">
        <v>477</v>
      </c>
      <c r="G33" s="62"/>
      <c r="H33" s="62" t="str">
        <f>VLOOKUP(D33,[1]ЦВЕТА!$A$1:$K$6000,5,)</f>
        <v>борт</v>
      </c>
      <c r="I33" s="62" t="str">
        <f>VLOOKUP(D33,[1]ЦВЕТА!$A$1:$K$6000,6,)</f>
        <v>черный</v>
      </c>
      <c r="J33" s="62" t="str">
        <f>VLOOKUP(D33,[1]ЦВЕТА!$A$1:$K$6000,7,)</f>
        <v>соты</v>
      </c>
      <c r="K33" s="62">
        <f>VLOOKUP(D33,[1]ЦВЕТА!$A$1:$K$6000,8,)</f>
        <v>12</v>
      </c>
      <c r="L33" s="62">
        <f>VLOOKUP(D33,[1]ЦВЕТА!$A$1:$K$6000,9,)</f>
        <v>1</v>
      </c>
      <c r="M33" s="62">
        <f>VLOOKUP(D33,[1]ЦВЕТА!$A$1:$K$6000,10,)</f>
        <v>1</v>
      </c>
      <c r="N33" s="62">
        <f>VLOOKUP(D33,[1]ЦВЕТА!$A$1:$K$6000,11,)</f>
        <v>0</v>
      </c>
      <c r="O33" s="8" t="s">
        <v>533</v>
      </c>
      <c r="P33" s="8" t="s">
        <v>534</v>
      </c>
    </row>
    <row r="34" spans="1:16" ht="51.6" customHeight="1" x14ac:dyDescent="0.3">
      <c r="A34" s="8">
        <v>45934</v>
      </c>
      <c r="B34" s="8">
        <v>45935</v>
      </c>
      <c r="C34" s="8"/>
      <c r="D34" s="62" t="s">
        <v>41</v>
      </c>
      <c r="E34" s="62" t="str">
        <f>VLOOKUP(D34,[1]ЦВЕТА!$A$1:$K$6000,2,)</f>
        <v>HYUNDAI TUCSON 4</v>
      </c>
      <c r="F34" s="8" t="s">
        <v>477</v>
      </c>
      <c r="G34" s="62"/>
      <c r="H34" s="62" t="str">
        <f>VLOOKUP(D34,[1]ЦВЕТА!$A$1:$K$6000,5,)</f>
        <v>борт</v>
      </c>
      <c r="I34" s="62" t="str">
        <f>VLOOKUP(D34,[1]ЦВЕТА!$A$1:$K$6000,6,)</f>
        <v>черный</v>
      </c>
      <c r="J34" s="62" t="str">
        <f>VLOOKUP(D34,[1]ЦВЕТА!$A$1:$K$6000,7,)</f>
        <v>соты</v>
      </c>
      <c r="K34" s="62">
        <f>VLOOKUP(D34,[1]ЦВЕТА!$A$1:$K$6000,8,)</f>
        <v>12</v>
      </c>
      <c r="L34" s="62">
        <f>VLOOKUP(D34,[1]ЦВЕТА!$A$1:$K$6000,9,)</f>
        <v>1</v>
      </c>
      <c r="M34" s="62">
        <f>VLOOKUP(D34,[1]ЦВЕТА!$A$1:$K$6000,10,)</f>
        <v>1</v>
      </c>
      <c r="N34" s="62">
        <f>VLOOKUP(D34,[1]ЦВЕТА!$A$1:$K$6000,11,)</f>
        <v>0</v>
      </c>
      <c r="O34" s="62" t="s">
        <v>535</v>
      </c>
      <c r="P34" s="62" t="s">
        <v>536</v>
      </c>
    </row>
    <row r="35" spans="1:16" ht="51.6" customHeight="1" x14ac:dyDescent="0.3">
      <c r="A35" s="8">
        <v>45934</v>
      </c>
      <c r="B35" s="8">
        <v>45935</v>
      </c>
      <c r="C35" s="8"/>
      <c r="D35" s="62" t="s">
        <v>41</v>
      </c>
      <c r="E35" s="62" t="str">
        <f>VLOOKUP(D35,[1]ЦВЕТА!$A$1:$K$6000,2,)</f>
        <v>HYUNDAI TUCSON 4</v>
      </c>
      <c r="F35" s="8" t="s">
        <v>477</v>
      </c>
      <c r="G35" s="62"/>
      <c r="H35" s="62" t="str">
        <f>VLOOKUP(D35,[1]ЦВЕТА!$A$1:$K$6000,5,)</f>
        <v>борт</v>
      </c>
      <c r="I35" s="62" t="str">
        <f>VLOOKUP(D35,[1]ЦВЕТА!$A$1:$K$6000,6,)</f>
        <v>черный</v>
      </c>
      <c r="J35" s="62" t="str">
        <f>VLOOKUP(D35,[1]ЦВЕТА!$A$1:$K$6000,7,)</f>
        <v>соты</v>
      </c>
      <c r="K35" s="62">
        <f>VLOOKUP(D35,[1]ЦВЕТА!$A$1:$K$6000,8,)</f>
        <v>12</v>
      </c>
      <c r="L35" s="62">
        <f>VLOOKUP(D35,[1]ЦВЕТА!$A$1:$K$6000,9,)</f>
        <v>1</v>
      </c>
      <c r="M35" s="62">
        <f>VLOOKUP(D35,[1]ЦВЕТА!$A$1:$K$6000,10,)</f>
        <v>1</v>
      </c>
      <c r="N35" s="62">
        <f>VLOOKUP(D35,[1]ЦВЕТА!$A$1:$K$6000,11,)</f>
        <v>0</v>
      </c>
      <c r="O35" s="62" t="s">
        <v>537</v>
      </c>
      <c r="P35" s="62" t="s">
        <v>538</v>
      </c>
    </row>
    <row r="36" spans="1:16" ht="51.6" customHeight="1" x14ac:dyDescent="0.3">
      <c r="A36" s="8">
        <v>45934</v>
      </c>
      <c r="B36" s="8">
        <v>45934</v>
      </c>
      <c r="C36" s="8"/>
      <c r="D36" s="62" t="s">
        <v>41</v>
      </c>
      <c r="E36" s="62" t="str">
        <f>VLOOKUP(D36,[1]ЦВЕТА!$A$1:$K$6000,2,)</f>
        <v>HYUNDAI TUCSON 4</v>
      </c>
      <c r="F36" s="62" t="s">
        <v>477</v>
      </c>
      <c r="G36" s="62"/>
      <c r="H36" s="62" t="str">
        <f>VLOOKUP(D36,[1]ЦВЕТА!$A$1:$K$6000,5,)</f>
        <v>борт</v>
      </c>
      <c r="I36" s="62" t="str">
        <f>VLOOKUP(D36,[1]ЦВЕТА!$A$1:$K$6000,6,)</f>
        <v>черный</v>
      </c>
      <c r="J36" s="62" t="str">
        <f>VLOOKUP(D36,[1]ЦВЕТА!$A$1:$K$6000,7,)</f>
        <v>соты</v>
      </c>
      <c r="K36" s="62">
        <f>VLOOKUP(D36,[1]ЦВЕТА!$A$1:$K$6000,8,)</f>
        <v>12</v>
      </c>
      <c r="L36" s="62">
        <f>VLOOKUP(D36,[1]ЦВЕТА!$A$1:$K$6000,9,)</f>
        <v>1</v>
      </c>
      <c r="M36" s="62">
        <f>VLOOKUP(D36,[1]ЦВЕТА!$A$1:$K$6000,10,)</f>
        <v>1</v>
      </c>
      <c r="N36" s="62">
        <f>VLOOKUP(D36,[1]ЦВЕТА!$A$1:$K$6000,11,)</f>
        <v>0</v>
      </c>
      <c r="O36" s="62" t="s">
        <v>539</v>
      </c>
      <c r="P36" s="62" t="s">
        <v>540</v>
      </c>
    </row>
    <row r="37" spans="1:16" ht="51.6" customHeight="1" x14ac:dyDescent="0.3">
      <c r="A37" s="67">
        <v>45931</v>
      </c>
      <c r="B37" s="67">
        <v>45932</v>
      </c>
      <c r="C37" s="67"/>
      <c r="D37" s="68" t="s">
        <v>41</v>
      </c>
      <c r="E37" s="68" t="str">
        <f>VLOOKUP(D37,[1]ЦВЕТА!$A$1:$K$6000,2,)</f>
        <v>HYUNDAI TUCSON 4</v>
      </c>
      <c r="F37" s="67" t="s">
        <v>477</v>
      </c>
      <c r="G37" s="68"/>
      <c r="H37" s="68" t="str">
        <f>VLOOKUP(D37,[1]ЦВЕТА!$A$1:$K$6000,5,)</f>
        <v>борт</v>
      </c>
      <c r="I37" s="68" t="str">
        <f>VLOOKUP(D37,[1]ЦВЕТА!$A$1:$K$6000,6,)</f>
        <v>черный</v>
      </c>
      <c r="J37" s="68" t="str">
        <f>VLOOKUP(D37,[1]ЦВЕТА!$A$1:$K$6000,7,)</f>
        <v>соты</v>
      </c>
      <c r="K37" s="68">
        <f>VLOOKUP(D37,[1]ЦВЕТА!$A$1:$K$6000,8,)</f>
        <v>12</v>
      </c>
      <c r="L37" s="68">
        <f>VLOOKUP(D37,[1]ЦВЕТА!$A$1:$K$6000,9,)</f>
        <v>1</v>
      </c>
      <c r="M37" s="68">
        <f>VLOOKUP(D37,[1]ЦВЕТА!$A$1:$K$6000,10,)</f>
        <v>1</v>
      </c>
      <c r="N37" s="68">
        <f>VLOOKUP(D37,[1]ЦВЕТА!$A$1:$K$6000,11,)</f>
        <v>0</v>
      </c>
      <c r="O37" s="68" t="s">
        <v>541</v>
      </c>
      <c r="P37" s="68" t="s">
        <v>542</v>
      </c>
    </row>
    <row r="38" spans="1:16" ht="51.6" customHeight="1" x14ac:dyDescent="0.3">
      <c r="A38" s="8">
        <v>45934</v>
      </c>
      <c r="B38" s="8">
        <v>45935</v>
      </c>
      <c r="C38" s="8"/>
      <c r="D38" s="62" t="s">
        <v>42</v>
      </c>
      <c r="E38" s="62" t="str">
        <f>VLOOKUP(D38,[1]ЦВЕТА!$A$1:$K$6000,2,)</f>
        <v>INFINITI QX30</v>
      </c>
      <c r="F38" s="8" t="s">
        <v>507</v>
      </c>
      <c r="G38" s="8"/>
      <c r="H38" s="62" t="str">
        <f>VLOOKUP(D38,[1]ЦВЕТА!$A$1:$K$6000,5,)</f>
        <v>борт</v>
      </c>
      <c r="I38" s="62" t="str">
        <f>VLOOKUP(D38,[1]ЦВЕТА!$A$1:$K$6000,6,)</f>
        <v>черный</v>
      </c>
      <c r="J38" s="62" t="str">
        <f>VLOOKUP(D38,[1]ЦВЕТА!$A$1:$K$6000,7,)</f>
        <v>соты</v>
      </c>
      <c r="K38" s="62">
        <f>VLOOKUP(D38,[1]ЦВЕТА!$A$1:$K$6000,8,)</f>
        <v>12</v>
      </c>
      <c r="L38" s="62">
        <f>VLOOKUP(D38,[1]ЦВЕТА!$A$1:$K$6000,9,)</f>
        <v>1</v>
      </c>
      <c r="M38" s="62">
        <f>VLOOKUP(D38,[1]ЦВЕТА!$A$1:$K$6000,10,)</f>
        <v>1</v>
      </c>
      <c r="N38" s="62">
        <f>VLOOKUP(D38,[1]ЦВЕТА!$A$1:$K$6000,11,)</f>
        <v>0</v>
      </c>
      <c r="O38" s="62" t="s">
        <v>543</v>
      </c>
      <c r="P38" s="62"/>
    </row>
    <row r="39" spans="1:16" ht="51.6" customHeight="1" x14ac:dyDescent="0.3">
      <c r="A39" s="67">
        <v>45933</v>
      </c>
      <c r="B39" s="67">
        <v>45933</v>
      </c>
      <c r="C39" s="67"/>
      <c r="D39" s="68" t="s">
        <v>43</v>
      </c>
      <c r="E39" s="68" t="str">
        <f>VLOOKUP(D39,[1]ЦВЕТА!$A$1:$K$6000,2,)</f>
        <v>JAC J7</v>
      </c>
      <c r="F39" s="68" t="s">
        <v>477</v>
      </c>
      <c r="G39" s="68"/>
      <c r="H39" s="68" t="str">
        <f>VLOOKUP(D39,[1]ЦВЕТА!$A$1:$K$6000,5,)</f>
        <v>борт</v>
      </c>
      <c r="I39" s="68" t="str">
        <f>VLOOKUP(D39,[1]ЦВЕТА!$A$1:$K$6000,6,)</f>
        <v>черный</v>
      </c>
      <c r="J39" s="68" t="str">
        <f>VLOOKUP(D39,[1]ЦВЕТА!$A$1:$K$6000,7,)</f>
        <v>соты</v>
      </c>
      <c r="K39" s="68">
        <f>VLOOKUP(D39,[1]ЦВЕТА!$A$1:$K$6000,8,)</f>
        <v>12</v>
      </c>
      <c r="L39" s="68">
        <f>VLOOKUP(D39,[1]ЦВЕТА!$A$1:$K$6000,9,)</f>
        <v>1</v>
      </c>
      <c r="M39" s="68">
        <f>VLOOKUP(D39,[1]ЦВЕТА!$A$1:$K$6000,10,)</f>
        <v>1</v>
      </c>
      <c r="N39" s="68">
        <f>VLOOKUP(D39,[1]ЦВЕТА!$A$1:$K$6000,11,)</f>
        <v>0</v>
      </c>
      <c r="O39" s="68" t="s">
        <v>544</v>
      </c>
      <c r="P39" s="68" t="s">
        <v>545</v>
      </c>
    </row>
    <row r="40" spans="1:16" ht="51.6" customHeight="1" x14ac:dyDescent="0.3">
      <c r="A40" s="8">
        <v>45935</v>
      </c>
      <c r="B40" s="8">
        <v>45936</v>
      </c>
      <c r="C40" s="8"/>
      <c r="D40" s="62" t="s">
        <v>72</v>
      </c>
      <c r="E40" s="62" t="str">
        <f>VLOOKUP(D40,[1]ЦВЕТА!$A$1:$K$6000,2,)</f>
        <v>JAC S7</v>
      </c>
      <c r="F40" s="62" t="s">
        <v>507</v>
      </c>
      <c r="G40" s="62"/>
      <c r="H40" s="62" t="str">
        <f>VLOOKUP(D40,[1]ЦВЕТА!$A$1:$K$6000,5,)</f>
        <v>борт</v>
      </c>
      <c r="I40" s="62" t="str">
        <f>VLOOKUP(D40,[1]ЦВЕТА!$A$1:$K$6000,6,)</f>
        <v>черный</v>
      </c>
      <c r="J40" s="62" t="str">
        <f>VLOOKUP(D40,[1]ЦВЕТА!$A$1:$K$6000,7,)</f>
        <v>соты</v>
      </c>
      <c r="K40" s="62">
        <f>VLOOKUP(D40,[1]ЦВЕТА!$A$1:$K$6000,8,)</f>
        <v>12</v>
      </c>
      <c r="L40" s="62">
        <f>VLOOKUP(D40,[1]ЦВЕТА!$A$1:$K$6000,9,)</f>
        <v>1</v>
      </c>
      <c r="M40" s="62">
        <f>VLOOKUP(D40,[1]ЦВЕТА!$A$1:$K$6000,10,)</f>
        <v>1</v>
      </c>
      <c r="N40" s="62">
        <f>VLOOKUP(D40,[1]ЦВЕТА!$A$1:$K$6000,11,)</f>
        <v>0</v>
      </c>
      <c r="O40" s="62" t="s">
        <v>546</v>
      </c>
      <c r="P40" s="62"/>
    </row>
    <row r="41" spans="1:16" ht="51.6" customHeight="1" x14ac:dyDescent="0.3">
      <c r="A41" s="8">
        <v>45934</v>
      </c>
      <c r="B41" s="8">
        <v>45938</v>
      </c>
      <c r="C41" s="8"/>
      <c r="D41" s="8" t="s">
        <v>73</v>
      </c>
      <c r="E41" s="62" t="str">
        <f>VLOOKUP(D41,[1]ЦВЕТА!$A$1:$K$6000,2,)</f>
        <v>JAC T6</v>
      </c>
      <c r="F41" s="62" t="s">
        <v>21</v>
      </c>
      <c r="G41" s="62"/>
      <c r="H41" s="62" t="str">
        <f>VLOOKUP(D41,[1]ЦВЕТА!$A$1:$K$6000,5,)</f>
        <v>борт</v>
      </c>
      <c r="I41" s="62" t="str">
        <f>VLOOKUP(D41,[1]ЦВЕТА!$A$1:$K$6000,6,)</f>
        <v>черный</v>
      </c>
      <c r="J41" s="62" t="str">
        <f>VLOOKUP(D41,[1]ЦВЕТА!$A$1:$K$6000,7,)</f>
        <v>соты</v>
      </c>
      <c r="K41" s="62">
        <f>VLOOKUP(D41,[1]ЦВЕТА!$A$1:$K$6000,8,)</f>
        <v>12</v>
      </c>
      <c r="L41" s="62">
        <f>VLOOKUP(D41,[1]ЦВЕТА!$A$1:$K$6000,9,)</f>
        <v>1</v>
      </c>
      <c r="M41" s="62">
        <f>VLOOKUP(D41,[1]ЦВЕТА!$A$1:$K$6000,10,)</f>
        <v>1</v>
      </c>
      <c r="N41" s="62">
        <f>VLOOKUP(D41,[1]ЦВЕТА!$A$1:$K$6000,11,)</f>
        <v>0</v>
      </c>
      <c r="O41" s="8" t="s">
        <v>547</v>
      </c>
      <c r="P41" s="8"/>
    </row>
    <row r="42" spans="1:16" ht="51.6" customHeight="1" x14ac:dyDescent="0.3">
      <c r="A42" s="8">
        <v>45934</v>
      </c>
      <c r="B42" s="8">
        <v>45934</v>
      </c>
      <c r="C42" s="8"/>
      <c r="D42" s="62" t="s">
        <v>548</v>
      </c>
      <c r="E42" s="62" t="str">
        <f>VLOOKUP(D42,[1]ЦВЕТА!$A$1:$K$6000,2,)</f>
        <v>JAC T9 1</v>
      </c>
      <c r="F42" s="62" t="s">
        <v>477</v>
      </c>
      <c r="G42" s="62"/>
      <c r="H42" s="62" t="str">
        <f>VLOOKUP(D42,[1]ЦВЕТА!$A$1:$K$6000,5,)</f>
        <v>водитель</v>
      </c>
      <c r="I42" s="62" t="str">
        <f>VLOOKUP(D42,[1]ЦВЕТА!$A$1:$K$6000,6,)</f>
        <v>черный</v>
      </c>
      <c r="J42" s="62" t="str">
        <f>VLOOKUP(D42,[1]ЦВЕТА!$A$1:$K$6000,7,)</f>
        <v>соты</v>
      </c>
      <c r="K42" s="62">
        <f>VLOOKUP(D42,[1]ЦВЕТА!$A$1:$K$6000,8,)</f>
        <v>12</v>
      </c>
      <c r="L42" s="62">
        <f>VLOOKUP(D42,[1]ЦВЕТА!$A$1:$K$6000,9,)</f>
        <v>1</v>
      </c>
      <c r="M42" s="62">
        <f>VLOOKUP(D42,[1]ЦВЕТА!$A$1:$K$6000,10,)</f>
        <v>1</v>
      </c>
      <c r="N42" s="62" t="str">
        <f>VLOOKUP(D42,[1]ЦВЕТА!$A$1:$K$6000,11,)</f>
        <v>водитель</v>
      </c>
      <c r="O42" s="62" t="s">
        <v>549</v>
      </c>
      <c r="P42" s="62" t="s">
        <v>550</v>
      </c>
    </row>
    <row r="43" spans="1:16" ht="51.6" customHeight="1" x14ac:dyDescent="0.3">
      <c r="A43" s="67">
        <v>45931</v>
      </c>
      <c r="B43" s="67">
        <v>45932</v>
      </c>
      <c r="C43" s="67"/>
      <c r="D43" s="68" t="s">
        <v>23</v>
      </c>
      <c r="E43" s="68" t="str">
        <f>VLOOKUP(D43,[1]ЦВЕТА!$A$1:$K$6000,2,)</f>
        <v>JAC T9 1</v>
      </c>
      <c r="F43" s="67" t="s">
        <v>477</v>
      </c>
      <c r="G43" s="68"/>
      <c r="H43" s="68" t="str">
        <f>VLOOKUP(D43,[1]ЦВЕТА!$A$1:$K$6000,5,)</f>
        <v>борт</v>
      </c>
      <c r="I43" s="68" t="str">
        <f>VLOOKUP(D43,[1]ЦВЕТА!$A$1:$K$6000,6,)</f>
        <v>черный</v>
      </c>
      <c r="J43" s="68" t="str">
        <f>VLOOKUP(D43,[1]ЦВЕТА!$A$1:$K$6000,7,)</f>
        <v>соты</v>
      </c>
      <c r="K43" s="68">
        <f>VLOOKUP(D43,[1]ЦВЕТА!$A$1:$K$6000,8,)</f>
        <v>12</v>
      </c>
      <c r="L43" s="68">
        <f>VLOOKUP(D43,[1]ЦВЕТА!$A$1:$K$6000,9,)</f>
        <v>1</v>
      </c>
      <c r="M43" s="68">
        <f>VLOOKUP(D43,[1]ЦВЕТА!$A$1:$K$6000,10,)</f>
        <v>1</v>
      </c>
      <c r="N43" s="68">
        <f>VLOOKUP(D43,[1]ЦВЕТА!$A$1:$K$6000,11,)</f>
        <v>0</v>
      </c>
      <c r="O43" s="68" t="s">
        <v>551</v>
      </c>
      <c r="P43" s="68" t="s">
        <v>552</v>
      </c>
    </row>
    <row r="44" spans="1:16" ht="51.6" customHeight="1" x14ac:dyDescent="0.3">
      <c r="A44" s="67">
        <v>45931</v>
      </c>
      <c r="B44" s="67">
        <v>45932</v>
      </c>
      <c r="C44" s="67"/>
      <c r="D44" s="68" t="s">
        <v>23</v>
      </c>
      <c r="E44" s="68" t="str">
        <f>VLOOKUP(D44,[1]ЦВЕТА!$A$1:$K$6000,2,)</f>
        <v>JAC T9 1</v>
      </c>
      <c r="F44" s="67" t="s">
        <v>477</v>
      </c>
      <c r="G44" s="68"/>
      <c r="H44" s="68" t="str">
        <f>VLOOKUP(D44,[1]ЦВЕТА!$A$1:$K$6000,5,)</f>
        <v>борт</v>
      </c>
      <c r="I44" s="68" t="str">
        <f>VLOOKUP(D44,[1]ЦВЕТА!$A$1:$K$6000,6,)</f>
        <v>черный</v>
      </c>
      <c r="J44" s="68" t="str">
        <f>VLOOKUP(D44,[1]ЦВЕТА!$A$1:$K$6000,7,)</f>
        <v>соты</v>
      </c>
      <c r="K44" s="68">
        <f>VLOOKUP(D44,[1]ЦВЕТА!$A$1:$K$6000,8,)</f>
        <v>12</v>
      </c>
      <c r="L44" s="68">
        <f>VLOOKUP(D44,[1]ЦВЕТА!$A$1:$K$6000,9,)</f>
        <v>1</v>
      </c>
      <c r="M44" s="68">
        <f>VLOOKUP(D44,[1]ЦВЕТА!$A$1:$K$6000,10,)</f>
        <v>1</v>
      </c>
      <c r="N44" s="68">
        <f>VLOOKUP(D44,[1]ЦВЕТА!$A$1:$K$6000,11,)</f>
        <v>0</v>
      </c>
      <c r="O44" s="68" t="s">
        <v>553</v>
      </c>
      <c r="P44" s="68" t="s">
        <v>554</v>
      </c>
    </row>
    <row r="45" spans="1:16" ht="51.6" customHeight="1" x14ac:dyDescent="0.3">
      <c r="A45" s="67">
        <v>45931</v>
      </c>
      <c r="B45" s="67">
        <v>45932</v>
      </c>
      <c r="C45" s="67"/>
      <c r="D45" s="68" t="s">
        <v>555</v>
      </c>
      <c r="E45" s="68" t="str">
        <f>VLOOKUP(D45,[1]ЦВЕТА!$A$1:$K$6000,2,)</f>
        <v>JEEP GRAND CHEROKEE 3 WK1</v>
      </c>
      <c r="F45" s="67" t="s">
        <v>477</v>
      </c>
      <c r="G45" s="68"/>
      <c r="H45" s="68" t="str">
        <f>VLOOKUP(D45,[1]ЦВЕТА!$A$1:$K$6000,5,)</f>
        <v>борт</v>
      </c>
      <c r="I45" s="68" t="str">
        <f>VLOOKUP(D45,[1]ЦВЕТА!$A$1:$K$6000,6,)</f>
        <v>черный</v>
      </c>
      <c r="J45" s="68" t="str">
        <f>VLOOKUP(D45,[1]ЦВЕТА!$A$1:$K$6000,7,)</f>
        <v>соты</v>
      </c>
      <c r="K45" s="68">
        <f>VLOOKUP(D45,[1]ЦВЕТА!$A$1:$K$6000,8,)</f>
        <v>15</v>
      </c>
      <c r="L45" s="68">
        <f>VLOOKUP(D45,[1]ЦВЕТА!$A$1:$K$6000,9,)</f>
        <v>1</v>
      </c>
      <c r="M45" s="68">
        <f>VLOOKUP(D45,[1]ЦВЕТА!$A$1:$K$6000,10,)</f>
        <v>1</v>
      </c>
      <c r="N45" s="68">
        <f>VLOOKUP(D45,[1]ЦВЕТА!$A$1:$K$6000,11,)</f>
        <v>0</v>
      </c>
      <c r="O45" s="68" t="s">
        <v>556</v>
      </c>
      <c r="P45" s="68" t="s">
        <v>557</v>
      </c>
    </row>
    <row r="46" spans="1:16" ht="51.6" customHeight="1" x14ac:dyDescent="0.3">
      <c r="A46" s="67">
        <v>45931</v>
      </c>
      <c r="B46" s="67">
        <v>45932</v>
      </c>
      <c r="C46" s="67"/>
      <c r="D46" s="68" t="s">
        <v>24</v>
      </c>
      <c r="E46" s="68" t="str">
        <f>VLOOKUP(D46,[1]ЦВЕТА!$A$1:$K$6000,2,)</f>
        <v>JEEP GRAND CHEROKEE 4 WK2</v>
      </c>
      <c r="F46" s="67" t="s">
        <v>477</v>
      </c>
      <c r="G46" s="68"/>
      <c r="H46" s="68" t="str">
        <f>VLOOKUP(D46,[1]ЦВЕТА!$A$1:$K$6000,5,)</f>
        <v>борт</v>
      </c>
      <c r="I46" s="68" t="str">
        <f>VLOOKUP(D46,[1]ЦВЕТА!$A$1:$K$6000,6,)</f>
        <v>черный</v>
      </c>
      <c r="J46" s="68" t="str">
        <f>VLOOKUP(D46,[1]ЦВЕТА!$A$1:$K$6000,7,)</f>
        <v>соты</v>
      </c>
      <c r="K46" s="68">
        <f>VLOOKUP(D46,[1]ЦВЕТА!$A$1:$K$6000,8,)</f>
        <v>12</v>
      </c>
      <c r="L46" s="68">
        <f>VLOOKUP(D46,[1]ЦВЕТА!$A$1:$K$6000,9,)</f>
        <v>1</v>
      </c>
      <c r="M46" s="68">
        <f>VLOOKUP(D46,[1]ЦВЕТА!$A$1:$K$6000,10,)</f>
        <v>1</v>
      </c>
      <c r="N46" s="68">
        <f>VLOOKUP(D46,[1]ЦВЕТА!$A$1:$K$6000,11,)</f>
        <v>0</v>
      </c>
      <c r="O46" s="68" t="s">
        <v>558</v>
      </c>
      <c r="P46" s="68" t="s">
        <v>559</v>
      </c>
    </row>
    <row r="47" spans="1:16" ht="51.6" customHeight="1" x14ac:dyDescent="0.3">
      <c r="A47" s="73">
        <v>45933</v>
      </c>
      <c r="B47" s="73">
        <v>45933</v>
      </c>
      <c r="C47" s="73"/>
      <c r="D47" s="16" t="s">
        <v>24</v>
      </c>
      <c r="E47" s="62" t="str">
        <f>VLOOKUP(D47,[1]ЦВЕТА!$A$1:$K$6000,2,)</f>
        <v>JEEP GRAND CHEROKEE 4 WK2</v>
      </c>
      <c r="F47" s="16" t="s">
        <v>507</v>
      </c>
      <c r="G47" s="16"/>
      <c r="H47" s="62" t="str">
        <f>VLOOKUP(D47,[1]ЦВЕТА!$A$1:$K$6000,5,)</f>
        <v>борт</v>
      </c>
      <c r="I47" s="62" t="str">
        <f>VLOOKUP(D47,[1]ЦВЕТА!$A$1:$K$6000,6,)</f>
        <v>черный</v>
      </c>
      <c r="J47" s="62" t="str">
        <f>VLOOKUP(D47,[1]ЦВЕТА!$A$1:$K$6000,7,)</f>
        <v>соты</v>
      </c>
      <c r="K47" s="62">
        <f>VLOOKUP(D47,[1]ЦВЕТА!$A$1:$K$6000,8,)</f>
        <v>12</v>
      </c>
      <c r="L47" s="62">
        <f>VLOOKUP(D47,[1]ЦВЕТА!$A$1:$K$6000,9,)</f>
        <v>1</v>
      </c>
      <c r="M47" s="62">
        <f>VLOOKUP(D47,[1]ЦВЕТА!$A$1:$K$6000,10,)</f>
        <v>1</v>
      </c>
      <c r="N47" s="62">
        <f>VLOOKUP(D47,[1]ЦВЕТА!$A$1:$K$6000,11,)</f>
        <v>0</v>
      </c>
      <c r="O47" s="16" t="s">
        <v>560</v>
      </c>
      <c r="P47" s="16"/>
    </row>
    <row r="48" spans="1:16" ht="51.6" customHeight="1" x14ac:dyDescent="0.3">
      <c r="A48" s="8">
        <v>45935</v>
      </c>
      <c r="B48" s="8">
        <v>45936</v>
      </c>
      <c r="C48" s="8"/>
      <c r="D48" s="8" t="s">
        <v>44</v>
      </c>
      <c r="E48" s="62" t="str">
        <f>VLOOKUP(D48,[1]ЦВЕТА!$A$1:$K$6000,2,)</f>
        <v>JETOUR T2</v>
      </c>
      <c r="F48" s="8" t="s">
        <v>477</v>
      </c>
      <c r="G48" s="8"/>
      <c r="H48" s="62" t="str">
        <f>VLOOKUP(D48,[1]ЦВЕТА!$A$1:$K$6000,5,)</f>
        <v>борт</v>
      </c>
      <c r="I48" s="62" t="str">
        <f>VLOOKUP(D48,[1]ЦВЕТА!$A$1:$K$6000,6,)</f>
        <v>черный</v>
      </c>
      <c r="J48" s="62" t="str">
        <f>VLOOKUP(D48,[1]ЦВЕТА!$A$1:$K$6000,7,)</f>
        <v>соты</v>
      </c>
      <c r="K48" s="62">
        <f>VLOOKUP(D48,[1]ЦВЕТА!$A$1:$K$6000,8,)</f>
        <v>12</v>
      </c>
      <c r="L48" s="62">
        <f>VLOOKUP(D48,[1]ЦВЕТА!$A$1:$K$6000,9,)</f>
        <v>1</v>
      </c>
      <c r="M48" s="62">
        <f>VLOOKUP(D48,[1]ЦВЕТА!$A$1:$K$6000,10,)</f>
        <v>1</v>
      </c>
      <c r="N48" s="62">
        <f>VLOOKUP(D48,[1]ЦВЕТА!$A$1:$K$6000,11,)</f>
        <v>0</v>
      </c>
      <c r="O48" s="8" t="s">
        <v>561</v>
      </c>
      <c r="P48" s="8" t="s">
        <v>562</v>
      </c>
    </row>
    <row r="49" spans="1:16" ht="51.6" customHeight="1" x14ac:dyDescent="0.3">
      <c r="A49" s="67">
        <v>45931</v>
      </c>
      <c r="B49" s="67">
        <v>45932</v>
      </c>
      <c r="C49" s="67"/>
      <c r="D49" s="68" t="s">
        <v>44</v>
      </c>
      <c r="E49" s="68" t="str">
        <f>VLOOKUP(D49,[1]ЦВЕТА!$A$1:$K$6000,2,)</f>
        <v>JETOUR T2</v>
      </c>
      <c r="F49" s="67" t="s">
        <v>477</v>
      </c>
      <c r="G49" s="68"/>
      <c r="H49" s="68" t="str">
        <f>VLOOKUP(D49,[1]ЦВЕТА!$A$1:$K$6000,5,)</f>
        <v>борт</v>
      </c>
      <c r="I49" s="68" t="str">
        <f>VLOOKUP(D49,[1]ЦВЕТА!$A$1:$K$6000,6,)</f>
        <v>черный</v>
      </c>
      <c r="J49" s="68" t="str">
        <f>VLOOKUP(D49,[1]ЦВЕТА!$A$1:$K$6000,7,)</f>
        <v>соты</v>
      </c>
      <c r="K49" s="68">
        <f>VLOOKUP(D49,[1]ЦВЕТА!$A$1:$K$6000,8,)</f>
        <v>12</v>
      </c>
      <c r="L49" s="68">
        <f>VLOOKUP(D49,[1]ЦВЕТА!$A$1:$K$6000,9,)</f>
        <v>1</v>
      </c>
      <c r="M49" s="68">
        <f>VLOOKUP(D49,[1]ЦВЕТА!$A$1:$K$6000,10,)</f>
        <v>1</v>
      </c>
      <c r="N49" s="68">
        <f>VLOOKUP(D49,[1]ЦВЕТА!$A$1:$K$6000,11,)</f>
        <v>0</v>
      </c>
      <c r="O49" s="68" t="s">
        <v>563</v>
      </c>
      <c r="P49" s="68" t="s">
        <v>564</v>
      </c>
    </row>
    <row r="50" spans="1:16" ht="51.6" customHeight="1" x14ac:dyDescent="0.3">
      <c r="A50" s="67">
        <v>45931</v>
      </c>
      <c r="B50" s="67">
        <v>45932</v>
      </c>
      <c r="C50" s="67"/>
      <c r="D50" s="68" t="s">
        <v>44</v>
      </c>
      <c r="E50" s="68" t="str">
        <f>VLOOKUP(D50,[1]ЦВЕТА!$A$1:$K$6000,2,)</f>
        <v>JETOUR T2</v>
      </c>
      <c r="F50" s="67" t="s">
        <v>477</v>
      </c>
      <c r="G50" s="68"/>
      <c r="H50" s="68" t="str">
        <f>VLOOKUP(D50,[1]ЦВЕТА!$A$1:$K$6000,5,)</f>
        <v>борт</v>
      </c>
      <c r="I50" s="68" t="str">
        <f>VLOOKUP(D50,[1]ЦВЕТА!$A$1:$K$6000,6,)</f>
        <v>черный</v>
      </c>
      <c r="J50" s="68" t="str">
        <f>VLOOKUP(D50,[1]ЦВЕТА!$A$1:$K$6000,7,)</f>
        <v>соты</v>
      </c>
      <c r="K50" s="68">
        <f>VLOOKUP(D50,[1]ЦВЕТА!$A$1:$K$6000,8,)</f>
        <v>12</v>
      </c>
      <c r="L50" s="68">
        <f>VLOOKUP(D50,[1]ЦВЕТА!$A$1:$K$6000,9,)</f>
        <v>1</v>
      </c>
      <c r="M50" s="68">
        <f>VLOOKUP(D50,[1]ЦВЕТА!$A$1:$K$6000,10,)</f>
        <v>1</v>
      </c>
      <c r="N50" s="68">
        <f>VLOOKUP(D50,[1]ЦВЕТА!$A$1:$K$6000,11,)</f>
        <v>0</v>
      </c>
      <c r="O50" s="68" t="s">
        <v>565</v>
      </c>
      <c r="P50" s="68" t="s">
        <v>566</v>
      </c>
    </row>
    <row r="51" spans="1:16" ht="51.6" customHeight="1" x14ac:dyDescent="0.3">
      <c r="A51" s="67">
        <v>45932</v>
      </c>
      <c r="B51" s="67">
        <v>45933</v>
      </c>
      <c r="C51" s="67"/>
      <c r="D51" s="68" t="s">
        <v>45</v>
      </c>
      <c r="E51" s="68" t="str">
        <f>VLOOKUP(D51,[1]ЦВЕТА!$A$1:$K$6000,2,)</f>
        <v>JETOUR X50</v>
      </c>
      <c r="F51" s="68" t="s">
        <v>477</v>
      </c>
      <c r="G51" s="67"/>
      <c r="H51" s="68" t="str">
        <f>VLOOKUP(D51,[1]ЦВЕТА!$A$1:$K$6000,5,)</f>
        <v>борт</v>
      </c>
      <c r="I51" s="68" t="str">
        <f>VLOOKUP(D51,[1]ЦВЕТА!$A$1:$K$6000,6,)</f>
        <v>черный</v>
      </c>
      <c r="J51" s="68" t="str">
        <f>VLOOKUP(D51,[1]ЦВЕТА!$A$1:$K$6000,7,)</f>
        <v>соты</v>
      </c>
      <c r="K51" s="68">
        <f>VLOOKUP(D51,[1]ЦВЕТА!$A$1:$K$6000,8,)</f>
        <v>12</v>
      </c>
      <c r="L51" s="68">
        <f>VLOOKUP(D51,[1]ЦВЕТА!$A$1:$K$6000,9,)</f>
        <v>1</v>
      </c>
      <c r="M51" s="68">
        <f>VLOOKUP(D51,[1]ЦВЕТА!$A$1:$K$6000,10,)</f>
        <v>1</v>
      </c>
      <c r="N51" s="68" t="str">
        <f>VLOOKUP(D51,[1]ЦВЕТА!$A$1:$K$6000,11,)</f>
        <v>1 поколение</v>
      </c>
      <c r="O51" s="68" t="s">
        <v>567</v>
      </c>
      <c r="P51" s="69" t="s">
        <v>568</v>
      </c>
    </row>
    <row r="52" spans="1:16" ht="51.6" customHeight="1" x14ac:dyDescent="0.3">
      <c r="A52" s="67">
        <v>45931</v>
      </c>
      <c r="B52" s="67">
        <v>45932</v>
      </c>
      <c r="C52" s="67"/>
      <c r="D52" s="67" t="s">
        <v>45</v>
      </c>
      <c r="E52" s="68" t="str">
        <f>VLOOKUP(D52,[1]ЦВЕТА!$A$1:$K$6000,2,)</f>
        <v>JETOUR X50</v>
      </c>
      <c r="F52" s="67" t="s">
        <v>477</v>
      </c>
      <c r="G52" s="68"/>
      <c r="H52" s="68" t="str">
        <f>VLOOKUP(D52,[1]ЦВЕТА!$A$1:$K$6000,5,)</f>
        <v>борт</v>
      </c>
      <c r="I52" s="68" t="str">
        <f>VLOOKUP(D52,[1]ЦВЕТА!$A$1:$K$6000,6,)</f>
        <v>черный</v>
      </c>
      <c r="J52" s="68" t="str">
        <f>VLOOKUP(D52,[1]ЦВЕТА!$A$1:$K$6000,7,)</f>
        <v>соты</v>
      </c>
      <c r="K52" s="68">
        <f>VLOOKUP(D52,[1]ЦВЕТА!$A$1:$K$6000,8,)</f>
        <v>12</v>
      </c>
      <c r="L52" s="68">
        <f>VLOOKUP(D52,[1]ЦВЕТА!$A$1:$K$6000,9,)</f>
        <v>1</v>
      </c>
      <c r="M52" s="68">
        <f>VLOOKUP(D52,[1]ЦВЕТА!$A$1:$K$6000,10,)</f>
        <v>1</v>
      </c>
      <c r="N52" s="68" t="str">
        <f>VLOOKUP(D52,[1]ЦВЕТА!$A$1:$K$6000,11,)</f>
        <v>1 поколение</v>
      </c>
      <c r="O52" s="67" t="s">
        <v>569</v>
      </c>
      <c r="P52" s="70" t="s">
        <v>570</v>
      </c>
    </row>
    <row r="53" spans="1:16" ht="51.6" customHeight="1" x14ac:dyDescent="0.3">
      <c r="A53" s="8">
        <v>45935</v>
      </c>
      <c r="B53" s="8">
        <v>45936</v>
      </c>
      <c r="C53" s="8"/>
      <c r="D53" s="62" t="s">
        <v>46</v>
      </c>
      <c r="E53" s="62" t="str">
        <f>VLOOKUP(D53,[1]ЦВЕТА!$A$1:$K$6000,2,)</f>
        <v>JETOUR X70 PLUS</v>
      </c>
      <c r="F53" s="62" t="s">
        <v>507</v>
      </c>
      <c r="G53" s="62"/>
      <c r="H53" s="62" t="str">
        <f>VLOOKUP(D53,[1]ЦВЕТА!$A$1:$K$6000,5,)</f>
        <v>борт</v>
      </c>
      <c r="I53" s="62" t="str">
        <f>VLOOKUP(D53,[1]ЦВЕТА!$A$1:$K$6000,6,)</f>
        <v>черный</v>
      </c>
      <c r="J53" s="62" t="str">
        <f>VLOOKUP(D53,[1]ЦВЕТА!$A$1:$K$6000,7,)</f>
        <v>соты</v>
      </c>
      <c r="K53" s="62">
        <f>VLOOKUP(D53,[1]ЦВЕТА!$A$1:$K$6000,8,)</f>
        <v>12</v>
      </c>
      <c r="L53" s="62">
        <f>VLOOKUP(D53,[1]ЦВЕТА!$A$1:$K$6000,9,)</f>
        <v>1</v>
      </c>
      <c r="M53" s="62">
        <f>VLOOKUP(D53,[1]ЦВЕТА!$A$1:$K$6000,10,)</f>
        <v>1</v>
      </c>
      <c r="N53" s="62">
        <f>VLOOKUP(D53,[1]ЦВЕТА!$A$1:$K$6000,11,)</f>
        <v>0</v>
      </c>
      <c r="O53" s="62" t="s">
        <v>571</v>
      </c>
      <c r="P53" s="62"/>
    </row>
    <row r="54" spans="1:16" ht="51.6" customHeight="1" x14ac:dyDescent="0.3">
      <c r="A54" s="8">
        <v>45935</v>
      </c>
      <c r="B54" s="8">
        <v>45936</v>
      </c>
      <c r="C54" s="8"/>
      <c r="D54" s="8" t="s">
        <v>46</v>
      </c>
      <c r="E54" s="62" t="str">
        <f>VLOOKUP(D54,[1]ЦВЕТА!$A$1:$K$6000,2,)</f>
        <v>JETOUR X70 PLUS</v>
      </c>
      <c r="F54" s="62" t="s">
        <v>477</v>
      </c>
      <c r="G54" s="62"/>
      <c r="H54" s="62" t="str">
        <f>VLOOKUP(D54,[1]ЦВЕТА!$A$1:$K$6000,5,)</f>
        <v>борт</v>
      </c>
      <c r="I54" s="62" t="str">
        <f>VLOOKUP(D54,[1]ЦВЕТА!$A$1:$K$6000,6,)</f>
        <v>черный</v>
      </c>
      <c r="J54" s="62" t="str">
        <f>VLOOKUP(D54,[1]ЦВЕТА!$A$1:$K$6000,7,)</f>
        <v>соты</v>
      </c>
      <c r="K54" s="62">
        <f>VLOOKUP(D54,[1]ЦВЕТА!$A$1:$K$6000,8,)</f>
        <v>12</v>
      </c>
      <c r="L54" s="62">
        <f>VLOOKUP(D54,[1]ЦВЕТА!$A$1:$K$6000,9,)</f>
        <v>1</v>
      </c>
      <c r="M54" s="62">
        <f>VLOOKUP(D54,[1]ЦВЕТА!$A$1:$K$6000,10,)</f>
        <v>1</v>
      </c>
      <c r="N54" s="62">
        <f>VLOOKUP(D54,[1]ЦВЕТА!$A$1:$K$6000,11,)</f>
        <v>0</v>
      </c>
      <c r="O54" s="8" t="s">
        <v>572</v>
      </c>
      <c r="P54" s="8" t="s">
        <v>573</v>
      </c>
    </row>
    <row r="55" spans="1:16" ht="51.6" customHeight="1" x14ac:dyDescent="0.3">
      <c r="A55" s="67">
        <v>45931</v>
      </c>
      <c r="B55" s="67">
        <v>45932</v>
      </c>
      <c r="C55" s="67"/>
      <c r="D55" s="71" t="s">
        <v>46</v>
      </c>
      <c r="E55" s="68" t="str">
        <f>VLOOKUP(D55,[1]ЦВЕТА!$A$1:$K$6000,2,)</f>
        <v>JETOUR X70 PLUS</v>
      </c>
      <c r="F55" s="67" t="s">
        <v>477</v>
      </c>
      <c r="G55" s="68"/>
      <c r="H55" s="68" t="str">
        <f>VLOOKUP(D55,[1]ЦВЕТА!$A$1:$K$6000,5,)</f>
        <v>борт</v>
      </c>
      <c r="I55" s="68" t="str">
        <f>VLOOKUP(D55,[1]ЦВЕТА!$A$1:$K$6000,6,)</f>
        <v>черный</v>
      </c>
      <c r="J55" s="68" t="str">
        <f>VLOOKUP(D55,[1]ЦВЕТА!$A$1:$K$6000,7,)</f>
        <v>соты</v>
      </c>
      <c r="K55" s="68">
        <f>VLOOKUP(D55,[1]ЦВЕТА!$A$1:$K$6000,8,)</f>
        <v>12</v>
      </c>
      <c r="L55" s="68">
        <f>VLOOKUP(D55,[1]ЦВЕТА!$A$1:$K$6000,9,)</f>
        <v>1</v>
      </c>
      <c r="M55" s="68">
        <f>VLOOKUP(D55,[1]ЦВЕТА!$A$1:$K$6000,10,)</f>
        <v>1</v>
      </c>
      <c r="N55" s="68">
        <f>VLOOKUP(D55,[1]ЦВЕТА!$A$1:$K$6000,11,)</f>
        <v>0</v>
      </c>
      <c r="O55" s="71" t="s">
        <v>574</v>
      </c>
      <c r="P55" s="71" t="s">
        <v>575</v>
      </c>
    </row>
    <row r="56" spans="1:16" ht="51.6" customHeight="1" x14ac:dyDescent="0.3">
      <c r="A56" s="8">
        <v>45935</v>
      </c>
      <c r="B56" s="8">
        <v>45935</v>
      </c>
      <c r="C56" s="8"/>
      <c r="D56" s="62" t="s">
        <v>46</v>
      </c>
      <c r="E56" s="62" t="str">
        <f>VLOOKUP(D56,[1]ЦВЕТА!$A$1:$K$6000,2,)</f>
        <v>JETOUR X70 PLUS</v>
      </c>
      <c r="F56" s="62" t="s">
        <v>507</v>
      </c>
      <c r="G56" s="62"/>
      <c r="H56" s="62" t="str">
        <f>VLOOKUP(D56,[1]ЦВЕТА!$A$1:$K$6000,5,)</f>
        <v>борт</v>
      </c>
      <c r="I56" s="62" t="str">
        <f>VLOOKUP(D56,[1]ЦВЕТА!$A$1:$K$6000,6,)</f>
        <v>черный</v>
      </c>
      <c r="J56" s="62" t="str">
        <f>VLOOKUP(D56,[1]ЦВЕТА!$A$1:$K$6000,7,)</f>
        <v>соты</v>
      </c>
      <c r="K56" s="62">
        <f>VLOOKUP(D56,[1]ЦВЕТА!$A$1:$K$6000,8,)</f>
        <v>12</v>
      </c>
      <c r="L56" s="62">
        <f>VLOOKUP(D56,[1]ЦВЕТА!$A$1:$K$6000,9,)</f>
        <v>1</v>
      </c>
      <c r="M56" s="62">
        <f>VLOOKUP(D56,[1]ЦВЕТА!$A$1:$K$6000,10,)</f>
        <v>1</v>
      </c>
      <c r="N56" s="62">
        <f>VLOOKUP(D56,[1]ЦВЕТА!$A$1:$K$6000,11,)</f>
        <v>0</v>
      </c>
      <c r="O56" s="62" t="s">
        <v>576</v>
      </c>
      <c r="P56" s="62"/>
    </row>
    <row r="57" spans="1:16" ht="51.6" customHeight="1" x14ac:dyDescent="0.3">
      <c r="A57" s="67">
        <v>45932</v>
      </c>
      <c r="B57" s="67">
        <v>45933</v>
      </c>
      <c r="C57" s="67"/>
      <c r="D57" s="68" t="s">
        <v>47</v>
      </c>
      <c r="E57" s="68" t="str">
        <f>VLOOKUP(D57,[1]ЦВЕТА!$A$1:$K$6000,2,)</f>
        <v>JETTA VS5</v>
      </c>
      <c r="F57" s="68" t="s">
        <v>477</v>
      </c>
      <c r="G57" s="67"/>
      <c r="H57" s="68" t="str">
        <f>VLOOKUP(D57,[1]ЦВЕТА!$A$1:$K$6000,5,)</f>
        <v>борт</v>
      </c>
      <c r="I57" s="68" t="str">
        <f>VLOOKUP(D57,[1]ЦВЕТА!$A$1:$K$6000,6,)</f>
        <v>черный</v>
      </c>
      <c r="J57" s="68" t="str">
        <f>VLOOKUP(D57,[1]ЦВЕТА!$A$1:$K$6000,7,)</f>
        <v>соты</v>
      </c>
      <c r="K57" s="68">
        <f>VLOOKUP(D57,[1]ЦВЕТА!$A$1:$K$6000,8,)</f>
        <v>12</v>
      </c>
      <c r="L57" s="68">
        <f>VLOOKUP(D57,[1]ЦВЕТА!$A$1:$K$6000,9,)</f>
        <v>1</v>
      </c>
      <c r="M57" s="68">
        <f>VLOOKUP(D57,[1]ЦВЕТА!$A$1:$K$6000,10,)</f>
        <v>1</v>
      </c>
      <c r="N57" s="68">
        <f>VLOOKUP(D57,[1]ЦВЕТА!$A$1:$K$6000,11,)</f>
        <v>0</v>
      </c>
      <c r="O57" s="68" t="s">
        <v>577</v>
      </c>
      <c r="P57" s="69" t="s">
        <v>578</v>
      </c>
    </row>
    <row r="58" spans="1:16" ht="51.6" customHeight="1" x14ac:dyDescent="0.3">
      <c r="A58" s="8">
        <v>45935</v>
      </c>
      <c r="B58" s="8">
        <v>45936</v>
      </c>
      <c r="C58" s="8"/>
      <c r="D58" s="8" t="s">
        <v>48</v>
      </c>
      <c r="E58" s="62" t="str">
        <f>VLOOKUP(D58,[1]ЦВЕТА!$A$1:$K$6000,2,)</f>
        <v>KIA CARNIVAL 4 корея</v>
      </c>
      <c r="F58" s="8" t="s">
        <v>477</v>
      </c>
      <c r="G58" s="8"/>
      <c r="H58" s="62" t="str">
        <f>VLOOKUP(D58,[1]ЦВЕТА!$A$1:$K$6000,5,)</f>
        <v>борт</v>
      </c>
      <c r="I58" s="62" t="str">
        <f>VLOOKUP(D58,[1]ЦВЕТА!$A$1:$K$6000,6,)</f>
        <v>черный</v>
      </c>
      <c r="J58" s="62" t="str">
        <f>VLOOKUP(D58,[1]ЦВЕТА!$A$1:$K$6000,7,)</f>
        <v>соты</v>
      </c>
      <c r="K58" s="62">
        <f>VLOOKUP(D58,[1]ЦВЕТА!$A$1:$K$6000,8,)</f>
        <v>11</v>
      </c>
      <c r="L58" s="62">
        <f>VLOOKUP(D58,[1]ЦВЕТА!$A$1:$K$6000,9,)</f>
        <v>1</v>
      </c>
      <c r="M58" s="62">
        <f>VLOOKUP(D58,[1]ЦВЕТА!$A$1:$K$6000,10,)</f>
        <v>1</v>
      </c>
      <c r="N58" s="62" t="str">
        <f>VLOOKUP(D58,[1]ЦВЕТА!$A$1:$K$6000,11,)</f>
        <v>корея</v>
      </c>
      <c r="O58" s="8" t="s">
        <v>579</v>
      </c>
      <c r="P58" s="8" t="s">
        <v>580</v>
      </c>
    </row>
    <row r="59" spans="1:16" ht="51.6" customHeight="1" x14ac:dyDescent="0.3">
      <c r="A59" s="8">
        <v>45935</v>
      </c>
      <c r="B59" s="8">
        <v>45936</v>
      </c>
      <c r="C59" s="8"/>
      <c r="D59" s="8" t="s">
        <v>48</v>
      </c>
      <c r="E59" s="62" t="str">
        <f>VLOOKUP(D59,[1]ЦВЕТА!$A$1:$K$6000,2,)</f>
        <v>KIA CARNIVAL 4 корея</v>
      </c>
      <c r="F59" s="8" t="s">
        <v>477</v>
      </c>
      <c r="G59" s="8"/>
      <c r="H59" s="62" t="str">
        <f>VLOOKUP(D59,[1]ЦВЕТА!$A$1:$K$6000,5,)</f>
        <v>борт</v>
      </c>
      <c r="I59" s="62" t="str">
        <f>VLOOKUP(D59,[1]ЦВЕТА!$A$1:$K$6000,6,)</f>
        <v>черный</v>
      </c>
      <c r="J59" s="62" t="str">
        <f>VLOOKUP(D59,[1]ЦВЕТА!$A$1:$K$6000,7,)</f>
        <v>соты</v>
      </c>
      <c r="K59" s="62">
        <f>VLOOKUP(D59,[1]ЦВЕТА!$A$1:$K$6000,8,)</f>
        <v>11</v>
      </c>
      <c r="L59" s="62">
        <f>VLOOKUP(D59,[1]ЦВЕТА!$A$1:$K$6000,9,)</f>
        <v>1</v>
      </c>
      <c r="M59" s="62">
        <f>VLOOKUP(D59,[1]ЦВЕТА!$A$1:$K$6000,10,)</f>
        <v>1</v>
      </c>
      <c r="N59" s="62" t="str">
        <f>VLOOKUP(D59,[1]ЦВЕТА!$A$1:$K$6000,11,)</f>
        <v>корея</v>
      </c>
      <c r="O59" s="8" t="s">
        <v>581</v>
      </c>
      <c r="P59" s="73" t="s">
        <v>582</v>
      </c>
    </row>
    <row r="60" spans="1:16" ht="51.6" customHeight="1" x14ac:dyDescent="0.3">
      <c r="A60" s="8">
        <v>45935</v>
      </c>
      <c r="B60" s="8">
        <v>45936</v>
      </c>
      <c r="C60" s="8"/>
      <c r="D60" s="62" t="s">
        <v>48</v>
      </c>
      <c r="E60" s="62" t="str">
        <f>VLOOKUP(D60,[1]ЦВЕТА!$A$1:$K$6000,2,)</f>
        <v>KIA CARNIVAL 4 корея</v>
      </c>
      <c r="F60" s="8" t="s">
        <v>477</v>
      </c>
      <c r="G60" s="8"/>
      <c r="H60" s="62" t="str">
        <f>VLOOKUP(D60,[1]ЦВЕТА!$A$1:$K$6000,5,)</f>
        <v>борт</v>
      </c>
      <c r="I60" s="62" t="str">
        <f>VLOOKUP(D60,[1]ЦВЕТА!$A$1:$K$6000,6,)</f>
        <v>черный</v>
      </c>
      <c r="J60" s="62" t="str">
        <f>VLOOKUP(D60,[1]ЦВЕТА!$A$1:$K$6000,7,)</f>
        <v>соты</v>
      </c>
      <c r="K60" s="62">
        <f>VLOOKUP(D60,[1]ЦВЕТА!$A$1:$K$6000,8,)</f>
        <v>11</v>
      </c>
      <c r="L60" s="62">
        <f>VLOOKUP(D60,[1]ЦВЕТА!$A$1:$K$6000,9,)</f>
        <v>1</v>
      </c>
      <c r="M60" s="62">
        <f>VLOOKUP(D60,[1]ЦВЕТА!$A$1:$K$6000,10,)</f>
        <v>1</v>
      </c>
      <c r="N60" s="62" t="str">
        <f>VLOOKUP(D60,[1]ЦВЕТА!$A$1:$K$6000,11,)</f>
        <v>корея</v>
      </c>
      <c r="O60" s="62" t="s">
        <v>583</v>
      </c>
      <c r="P60" s="16" t="s">
        <v>584</v>
      </c>
    </row>
    <row r="61" spans="1:16" ht="51.6" customHeight="1" x14ac:dyDescent="0.3">
      <c r="A61" s="8">
        <v>45934</v>
      </c>
      <c r="B61" s="8">
        <v>45935</v>
      </c>
      <c r="C61" s="8"/>
      <c r="D61" s="62" t="s">
        <v>48</v>
      </c>
      <c r="E61" s="62" t="str">
        <f>VLOOKUP(D61,[1]ЦВЕТА!$A$1:$K$6000,2,)</f>
        <v>KIA CARNIVAL 4 корея</v>
      </c>
      <c r="F61" s="62" t="s">
        <v>477</v>
      </c>
      <c r="G61" s="62"/>
      <c r="H61" s="62" t="str">
        <f>VLOOKUP(D61,[1]ЦВЕТА!$A$1:$K$6000,5,)</f>
        <v>борт</v>
      </c>
      <c r="I61" s="62" t="str">
        <f>VLOOKUP(D61,[1]ЦВЕТА!$A$1:$K$6000,6,)</f>
        <v>черный</v>
      </c>
      <c r="J61" s="62" t="str">
        <f>VLOOKUP(D61,[1]ЦВЕТА!$A$1:$K$6000,7,)</f>
        <v>соты</v>
      </c>
      <c r="K61" s="62">
        <f>VLOOKUP(D61,[1]ЦВЕТА!$A$1:$K$6000,8,)</f>
        <v>11</v>
      </c>
      <c r="L61" s="62">
        <f>VLOOKUP(D61,[1]ЦВЕТА!$A$1:$K$6000,9,)</f>
        <v>1</v>
      </c>
      <c r="M61" s="62">
        <f>VLOOKUP(D61,[1]ЦВЕТА!$A$1:$K$6000,10,)</f>
        <v>1</v>
      </c>
      <c r="N61" s="62" t="str">
        <f>VLOOKUP(D61,[1]ЦВЕТА!$A$1:$K$6000,11,)</f>
        <v>корея</v>
      </c>
      <c r="O61" s="62" t="s">
        <v>585</v>
      </c>
      <c r="P61" s="62" t="s">
        <v>586</v>
      </c>
    </row>
    <row r="62" spans="1:16" ht="51.6" customHeight="1" x14ac:dyDescent="0.3">
      <c r="A62" s="8">
        <v>45934</v>
      </c>
      <c r="B62" s="8">
        <v>45934</v>
      </c>
      <c r="C62" s="8"/>
      <c r="D62" s="62" t="s">
        <v>49</v>
      </c>
      <c r="E62" s="62" t="str">
        <f>VLOOKUP(D62,[1]ЦВЕТА!$A$1:$K$6000,2,)</f>
        <v>KIA CARNIVAL 4 корея</v>
      </c>
      <c r="F62" s="62" t="s">
        <v>477</v>
      </c>
      <c r="G62" s="62"/>
      <c r="H62" s="62" t="str">
        <f>VLOOKUP(D62,[1]ЦВЕТА!$A$1:$K$6000,5,)</f>
        <v>борт</v>
      </c>
      <c r="I62" s="62" t="str">
        <f>VLOOKUP(D62,[1]ЦВЕТА!$A$1:$K$6000,6,)</f>
        <v>черный</v>
      </c>
      <c r="J62" s="62" t="str">
        <f>VLOOKUP(D62,[1]ЦВЕТА!$A$1:$K$6000,7,)</f>
        <v>соты</v>
      </c>
      <c r="K62" s="62">
        <f>VLOOKUP(D62,[1]ЦВЕТА!$A$1:$K$6000,8,)</f>
        <v>11</v>
      </c>
      <c r="L62" s="62">
        <f>VLOOKUP(D62,[1]ЦВЕТА!$A$1:$K$6000,9,)</f>
        <v>1</v>
      </c>
      <c r="M62" s="62">
        <f>VLOOKUP(D62,[1]ЦВЕТА!$A$1:$K$6000,10,)</f>
        <v>1</v>
      </c>
      <c r="N62" s="62" t="str">
        <f>VLOOKUP(D62,[1]ЦВЕТА!$A$1:$K$6000,11,)</f>
        <v>корея</v>
      </c>
      <c r="O62" s="62" t="s">
        <v>587</v>
      </c>
      <c r="P62" s="72" t="s">
        <v>588</v>
      </c>
    </row>
    <row r="63" spans="1:16" ht="51.6" customHeight="1" x14ac:dyDescent="0.3">
      <c r="A63" s="67">
        <v>45933</v>
      </c>
      <c r="B63" s="67">
        <v>45933</v>
      </c>
      <c r="C63" s="67"/>
      <c r="D63" s="67" t="s">
        <v>52</v>
      </c>
      <c r="E63" s="68" t="str">
        <f>VLOOKUP(D63,[1]ЦВЕТА!$A$1:$K$6000,2,)</f>
        <v>KIA CARNIVAL 4 не корея</v>
      </c>
      <c r="F63" s="68" t="s">
        <v>477</v>
      </c>
      <c r="G63" s="68"/>
      <c r="H63" s="68" t="str">
        <f>VLOOKUP(D63,[1]ЦВЕТА!$A$1:$K$6000,5,)</f>
        <v>борт</v>
      </c>
      <c r="I63" s="68" t="str">
        <f>VLOOKUP(D63,[1]ЦВЕТА!$A$1:$K$6000,6,)</f>
        <v>черный</v>
      </c>
      <c r="J63" s="68" t="str">
        <f>VLOOKUP(D63,[1]ЦВЕТА!$A$1:$K$6000,7,)</f>
        <v>соты</v>
      </c>
      <c r="K63" s="68">
        <f>VLOOKUP(D63,[1]ЦВЕТА!$A$1:$K$6000,8,)</f>
        <v>11</v>
      </c>
      <c r="L63" s="68">
        <f>VLOOKUP(D63,[1]ЦВЕТА!$A$1:$K$6000,9,)</f>
        <v>1</v>
      </c>
      <c r="M63" s="68">
        <f>VLOOKUP(D63,[1]ЦВЕТА!$A$1:$K$6000,10,)</f>
        <v>1</v>
      </c>
      <c r="N63" s="68" t="str">
        <f>VLOOKUP(D63,[1]ЦВЕТА!$A$1:$K$6000,11,)</f>
        <v>не корея</v>
      </c>
      <c r="O63" s="67" t="s">
        <v>589</v>
      </c>
      <c r="P63" s="67" t="s">
        <v>590</v>
      </c>
    </row>
    <row r="64" spans="1:16" ht="51.6" customHeight="1" x14ac:dyDescent="0.3">
      <c r="A64" s="67">
        <v>45931</v>
      </c>
      <c r="B64" s="67">
        <v>45932</v>
      </c>
      <c r="C64" s="67"/>
      <c r="D64" s="68" t="s">
        <v>52</v>
      </c>
      <c r="E64" s="68" t="str">
        <f>VLOOKUP(D64,[1]ЦВЕТА!$A$1:$K$6000,2,)</f>
        <v>KIA CARNIVAL 4 не корея</v>
      </c>
      <c r="F64" s="67" t="s">
        <v>477</v>
      </c>
      <c r="G64" s="68"/>
      <c r="H64" s="68" t="str">
        <f>VLOOKUP(D64,[1]ЦВЕТА!$A$1:$K$6000,5,)</f>
        <v>борт</v>
      </c>
      <c r="I64" s="68" t="str">
        <f>VLOOKUP(D64,[1]ЦВЕТА!$A$1:$K$6000,6,)</f>
        <v>черный</v>
      </c>
      <c r="J64" s="68" t="str">
        <f>VLOOKUP(D64,[1]ЦВЕТА!$A$1:$K$6000,7,)</f>
        <v>соты</v>
      </c>
      <c r="K64" s="68">
        <f>VLOOKUP(D64,[1]ЦВЕТА!$A$1:$K$6000,8,)</f>
        <v>11</v>
      </c>
      <c r="L64" s="68">
        <f>VLOOKUP(D64,[1]ЦВЕТА!$A$1:$K$6000,9,)</f>
        <v>1</v>
      </c>
      <c r="M64" s="68">
        <f>VLOOKUP(D64,[1]ЦВЕТА!$A$1:$K$6000,10,)</f>
        <v>1</v>
      </c>
      <c r="N64" s="68" t="str">
        <f>VLOOKUP(D64,[1]ЦВЕТА!$A$1:$K$6000,11,)</f>
        <v>не корея</v>
      </c>
      <c r="O64" s="68" t="s">
        <v>591</v>
      </c>
      <c r="P64" s="68" t="s">
        <v>592</v>
      </c>
    </row>
    <row r="65" spans="1:16" ht="51.6" customHeight="1" x14ac:dyDescent="0.3">
      <c r="A65" s="8">
        <v>45934</v>
      </c>
      <c r="B65" s="8">
        <v>45938</v>
      </c>
      <c r="C65" s="8"/>
      <c r="D65" s="16" t="s">
        <v>50</v>
      </c>
      <c r="E65" s="62" t="str">
        <f>VLOOKUP(D65,[1]ЦВЕТА!$A$1:$K$6000,2,)</f>
        <v>KIA CARNIVAL 4 не корея</v>
      </c>
      <c r="F65" s="8" t="s">
        <v>21</v>
      </c>
      <c r="G65" s="8"/>
      <c r="H65" s="62" t="str">
        <f>VLOOKUP(D65,[1]ЦВЕТА!$A$1:$K$6000,5,)</f>
        <v>борт</v>
      </c>
      <c r="I65" s="62" t="str">
        <f>VLOOKUP(D65,[1]ЦВЕТА!$A$1:$K$6000,6,)</f>
        <v>черный</v>
      </c>
      <c r="J65" s="62" t="str">
        <f>VLOOKUP(D65,[1]ЦВЕТА!$A$1:$K$6000,7,)</f>
        <v>соты</v>
      </c>
      <c r="K65" s="62">
        <f>VLOOKUP(D65,[1]ЦВЕТА!$A$1:$K$6000,8,)</f>
        <v>11</v>
      </c>
      <c r="L65" s="62">
        <f>VLOOKUP(D65,[1]ЦВЕТА!$A$1:$K$6000,9,)</f>
        <v>1</v>
      </c>
      <c r="M65" s="62">
        <f>VLOOKUP(D65,[1]ЦВЕТА!$A$1:$K$6000,10,)</f>
        <v>1</v>
      </c>
      <c r="N65" s="62" t="str">
        <f>VLOOKUP(D65,[1]ЦВЕТА!$A$1:$K$6000,11,)</f>
        <v>не корея</v>
      </c>
      <c r="O65" s="16" t="s">
        <v>593</v>
      </c>
      <c r="P65" s="16"/>
    </row>
    <row r="66" spans="1:16" ht="51.6" customHeight="1" x14ac:dyDescent="0.3">
      <c r="A66" s="8">
        <v>45935</v>
      </c>
      <c r="B66" s="8">
        <v>45935</v>
      </c>
      <c r="C66" s="8"/>
      <c r="D66" s="8" t="s">
        <v>51</v>
      </c>
      <c r="E66" s="62" t="str">
        <f>VLOOKUP(D66,[1]ЦВЕТА!$A$1:$K$6000,2,)</f>
        <v>KIA CERATO 2</v>
      </c>
      <c r="F66" s="62" t="s">
        <v>507</v>
      </c>
      <c r="G66" s="62"/>
      <c r="H66" s="62" t="str">
        <f>VLOOKUP(D66,[1]ЦВЕТА!$A$1:$K$6000,5,)</f>
        <v>борт</v>
      </c>
      <c r="I66" s="62" t="str">
        <f>VLOOKUP(D66,[1]ЦВЕТА!$A$1:$K$6000,6,)</f>
        <v>черный</v>
      </c>
      <c r="J66" s="62" t="str">
        <f>VLOOKUP(D66,[1]ЦВЕТА!$A$1:$K$6000,7,)</f>
        <v>соты</v>
      </c>
      <c r="K66" s="62">
        <f>VLOOKUP(D66,[1]ЦВЕТА!$A$1:$K$6000,8,)</f>
        <v>12</v>
      </c>
      <c r="L66" s="62">
        <f>VLOOKUP(D66,[1]ЦВЕТА!$A$1:$K$6000,9,)</f>
        <v>1</v>
      </c>
      <c r="M66" s="62">
        <f>VLOOKUP(D66,[1]ЦВЕТА!$A$1:$K$6000,10,)</f>
        <v>1</v>
      </c>
      <c r="N66" s="62">
        <f>VLOOKUP(D66,[1]ЦВЕТА!$A$1:$K$6000,11,)</f>
        <v>0</v>
      </c>
      <c r="O66" s="8" t="s">
        <v>594</v>
      </c>
      <c r="P66" s="8"/>
    </row>
    <row r="67" spans="1:16" ht="51.6" customHeight="1" x14ac:dyDescent="0.3">
      <c r="A67" s="12">
        <v>45931</v>
      </c>
      <c r="B67" s="12">
        <v>45932</v>
      </c>
      <c r="C67" s="12"/>
      <c r="D67" s="11" t="s">
        <v>51</v>
      </c>
      <c r="E67" s="11" t="str">
        <f>VLOOKUP(D67,[1]ЦВЕТА!$A$1:$K$6000,2,)</f>
        <v>KIA CERATO 2</v>
      </c>
      <c r="F67" s="12" t="s">
        <v>507</v>
      </c>
      <c r="G67" s="12"/>
      <c r="H67" s="11" t="str">
        <f>VLOOKUP(D67,[1]ЦВЕТА!$A$1:$K$6000,5,)</f>
        <v>борт</v>
      </c>
      <c r="I67" s="11" t="str">
        <f>VLOOKUP(D67,[1]ЦВЕТА!$A$1:$K$6000,6,)</f>
        <v>черный</v>
      </c>
      <c r="J67" s="11" t="str">
        <f>VLOOKUP(D67,[1]ЦВЕТА!$A$1:$K$6000,7,)</f>
        <v>соты</v>
      </c>
      <c r="K67" s="11">
        <f>VLOOKUP(D67,[1]ЦВЕТА!$A$1:$K$6000,8,)</f>
        <v>12</v>
      </c>
      <c r="L67" s="11">
        <f>VLOOKUP(D67,[1]ЦВЕТА!$A$1:$K$6000,9,)</f>
        <v>1</v>
      </c>
      <c r="M67" s="11">
        <f>VLOOKUP(D67,[1]ЦВЕТА!$A$1:$K$6000,10,)</f>
        <v>1</v>
      </c>
      <c r="N67" s="11">
        <f>VLOOKUP(D67,[1]ЦВЕТА!$A$1:$K$6000,11,)</f>
        <v>0</v>
      </c>
      <c r="O67" s="11" t="s">
        <v>529</v>
      </c>
      <c r="P67" s="11" t="s">
        <v>530</v>
      </c>
    </row>
    <row r="68" spans="1:16" ht="51.6" customHeight="1" x14ac:dyDescent="0.3">
      <c r="A68" s="73">
        <v>45931</v>
      </c>
      <c r="B68" s="73">
        <v>45931</v>
      </c>
      <c r="C68" s="73"/>
      <c r="D68" s="62" t="s">
        <v>51</v>
      </c>
      <c r="E68" s="62" t="str">
        <f>VLOOKUP(D68,[1]ЦВЕТА!$A$1:$K$6000,2,)</f>
        <v>KIA CERATO 2</v>
      </c>
      <c r="F68" s="62" t="s">
        <v>507</v>
      </c>
      <c r="G68" s="62"/>
      <c r="H68" s="62" t="str">
        <f>VLOOKUP(D68,[1]ЦВЕТА!$A$1:$K$6000,5,)</f>
        <v>борт</v>
      </c>
      <c r="I68" s="62" t="str">
        <f>VLOOKUP(D68,[1]ЦВЕТА!$A$1:$K$6000,6,)</f>
        <v>черный</v>
      </c>
      <c r="J68" s="62" t="str">
        <f>VLOOKUP(D68,[1]ЦВЕТА!$A$1:$K$6000,7,)</f>
        <v>соты</v>
      </c>
      <c r="K68" s="62">
        <f>VLOOKUP(D68,[1]ЦВЕТА!$A$1:$K$6000,8,)</f>
        <v>12</v>
      </c>
      <c r="L68" s="62">
        <f>VLOOKUP(D68,[1]ЦВЕТА!$A$1:$K$6000,9,)</f>
        <v>1</v>
      </c>
      <c r="M68" s="62">
        <f>VLOOKUP(D68,[1]ЦВЕТА!$A$1:$K$6000,10,)</f>
        <v>1</v>
      </c>
      <c r="N68" s="62">
        <f>VLOOKUP(D68,[1]ЦВЕТА!$A$1:$K$6000,11,)</f>
        <v>0</v>
      </c>
      <c r="O68" s="62" t="s">
        <v>595</v>
      </c>
      <c r="P68" s="62"/>
    </row>
    <row r="69" spans="1:16" ht="51.6" customHeight="1" x14ac:dyDescent="0.3">
      <c r="A69" s="8">
        <v>45935</v>
      </c>
      <c r="B69" s="8">
        <v>45936</v>
      </c>
      <c r="C69" s="8"/>
      <c r="D69" s="62" t="s">
        <v>53</v>
      </c>
      <c r="E69" s="62" t="str">
        <f>VLOOKUP(D69,[1]ЦВЕТА!$A$1:$K$6000,2,)</f>
        <v>KIA K5</v>
      </c>
      <c r="F69" s="8" t="s">
        <v>477</v>
      </c>
      <c r="G69" s="8"/>
      <c r="H69" s="62" t="str">
        <f>VLOOKUP(D69,[1]ЦВЕТА!$A$1:$K$6000,5,)</f>
        <v>борт</v>
      </c>
      <c r="I69" s="62" t="str">
        <f>VLOOKUP(D69,[1]ЦВЕТА!$A$1:$K$6000,6,)</f>
        <v>черный</v>
      </c>
      <c r="J69" s="62" t="str">
        <f>VLOOKUP(D69,[1]ЦВЕТА!$A$1:$K$6000,7,)</f>
        <v>соты</v>
      </c>
      <c r="K69" s="62">
        <f>VLOOKUP(D69,[1]ЦВЕТА!$A$1:$K$6000,8,)</f>
        <v>11</v>
      </c>
      <c r="L69" s="62">
        <f>VLOOKUP(D69,[1]ЦВЕТА!$A$1:$K$6000,9,)</f>
        <v>1</v>
      </c>
      <c r="M69" s="62">
        <f>VLOOKUP(D69,[1]ЦВЕТА!$A$1:$K$6000,10,)</f>
        <v>1</v>
      </c>
      <c r="N69" s="62">
        <f>VLOOKUP(D69,[1]ЦВЕТА!$A$1:$K$6000,11,)</f>
        <v>0</v>
      </c>
      <c r="O69" s="62" t="s">
        <v>596</v>
      </c>
      <c r="P69" s="62" t="s">
        <v>597</v>
      </c>
    </row>
    <row r="70" spans="1:16" ht="51.6" customHeight="1" x14ac:dyDescent="0.3">
      <c r="A70" s="8">
        <v>45935</v>
      </c>
      <c r="B70" s="8">
        <v>45936</v>
      </c>
      <c r="C70" s="8"/>
      <c r="D70" s="62" t="s">
        <v>53</v>
      </c>
      <c r="E70" s="62" t="str">
        <f>VLOOKUP(D70,[1]ЦВЕТА!$A$1:$K$6000,2,)</f>
        <v>KIA K5</v>
      </c>
      <c r="F70" s="62" t="s">
        <v>507</v>
      </c>
      <c r="G70" s="62"/>
      <c r="H70" s="62" t="str">
        <f>VLOOKUP(D70,[1]ЦВЕТА!$A$1:$K$6000,5,)</f>
        <v>борт</v>
      </c>
      <c r="I70" s="62" t="str">
        <f>VLOOKUP(D70,[1]ЦВЕТА!$A$1:$K$6000,6,)</f>
        <v>черный</v>
      </c>
      <c r="J70" s="62" t="str">
        <f>VLOOKUP(D70,[1]ЦВЕТА!$A$1:$K$6000,7,)</f>
        <v>соты</v>
      </c>
      <c r="K70" s="62">
        <f>VLOOKUP(D70,[1]ЦВЕТА!$A$1:$K$6000,8,)</f>
        <v>11</v>
      </c>
      <c r="L70" s="62">
        <f>VLOOKUP(D70,[1]ЦВЕТА!$A$1:$K$6000,9,)</f>
        <v>1</v>
      </c>
      <c r="M70" s="62">
        <f>VLOOKUP(D70,[1]ЦВЕТА!$A$1:$K$6000,10,)</f>
        <v>1</v>
      </c>
      <c r="N70" s="62">
        <f>VLOOKUP(D70,[1]ЦВЕТА!$A$1:$K$6000,11,)</f>
        <v>0</v>
      </c>
      <c r="O70" s="62" t="s">
        <v>598</v>
      </c>
      <c r="P70" s="62"/>
    </row>
    <row r="71" spans="1:16" ht="51.6" customHeight="1" x14ac:dyDescent="0.3">
      <c r="A71" s="8">
        <v>45934</v>
      </c>
      <c r="B71" s="8">
        <v>45935</v>
      </c>
      <c r="C71" s="8"/>
      <c r="D71" s="8" t="s">
        <v>53</v>
      </c>
      <c r="E71" s="62" t="str">
        <f>VLOOKUP(D71,[1]ЦВЕТА!$A$1:$K$6000,2,)</f>
        <v>KIA K5</v>
      </c>
      <c r="F71" s="8" t="s">
        <v>477</v>
      </c>
      <c r="G71" s="62"/>
      <c r="H71" s="62" t="str">
        <f>VLOOKUP(D71,[1]ЦВЕТА!$A$1:$K$6000,5,)</f>
        <v>борт</v>
      </c>
      <c r="I71" s="62" t="str">
        <f>VLOOKUP(D71,[1]ЦВЕТА!$A$1:$K$6000,6,)</f>
        <v>черный</v>
      </c>
      <c r="J71" s="62" t="str">
        <f>VLOOKUP(D71,[1]ЦВЕТА!$A$1:$K$6000,7,)</f>
        <v>соты</v>
      </c>
      <c r="K71" s="62">
        <f>VLOOKUP(D71,[1]ЦВЕТА!$A$1:$K$6000,8,)</f>
        <v>11</v>
      </c>
      <c r="L71" s="62">
        <f>VLOOKUP(D71,[1]ЦВЕТА!$A$1:$K$6000,9,)</f>
        <v>1</v>
      </c>
      <c r="M71" s="62">
        <f>VLOOKUP(D71,[1]ЦВЕТА!$A$1:$K$6000,10,)</f>
        <v>1</v>
      </c>
      <c r="N71" s="62">
        <f>VLOOKUP(D71,[1]ЦВЕТА!$A$1:$K$6000,11,)</f>
        <v>0</v>
      </c>
      <c r="O71" s="8" t="s">
        <v>599</v>
      </c>
      <c r="P71" s="8" t="s">
        <v>600</v>
      </c>
    </row>
    <row r="72" spans="1:16" ht="51.6" customHeight="1" x14ac:dyDescent="0.3">
      <c r="A72" s="67">
        <v>45932</v>
      </c>
      <c r="B72" s="67">
        <v>45933</v>
      </c>
      <c r="C72" s="67"/>
      <c r="D72" s="68" t="s">
        <v>54</v>
      </c>
      <c r="E72" s="68" t="str">
        <f>VLOOKUP(D72,[1]ЦВЕТА!$A$1:$K$6000,2,)</f>
        <v xml:space="preserve">KIA MOHAVE </v>
      </c>
      <c r="F72" s="68" t="s">
        <v>477</v>
      </c>
      <c r="G72" s="67"/>
      <c r="H72" s="68" t="str">
        <f>VLOOKUP(D72,[1]ЦВЕТА!$A$1:$K$6000,5,)</f>
        <v>борт</v>
      </c>
      <c r="I72" s="68" t="str">
        <f>VLOOKUP(D72,[1]ЦВЕТА!$A$1:$K$6000,6,)</f>
        <v>черный</v>
      </c>
      <c r="J72" s="68" t="str">
        <f>VLOOKUP(D72,[1]ЦВЕТА!$A$1:$K$6000,7,)</f>
        <v>соты</v>
      </c>
      <c r="K72" s="68">
        <f>VLOOKUP(D72,[1]ЦВЕТА!$A$1:$K$6000,8,)</f>
        <v>14</v>
      </c>
      <c r="L72" s="68">
        <f>VLOOKUP(D72,[1]ЦВЕТА!$A$1:$K$6000,9,)</f>
        <v>1</v>
      </c>
      <c r="M72" s="68">
        <f>VLOOKUP(D72,[1]ЦВЕТА!$A$1:$K$6000,10,)</f>
        <v>1</v>
      </c>
      <c r="N72" s="68" t="str">
        <f>VLOOKUP(D72,[1]ЦВЕТА!$A$1:$K$6000,11,)</f>
        <v>рест.</v>
      </c>
      <c r="O72" s="68" t="s">
        <v>601</v>
      </c>
      <c r="P72" s="69" t="s">
        <v>602</v>
      </c>
    </row>
    <row r="73" spans="1:16" ht="51.6" customHeight="1" x14ac:dyDescent="0.3">
      <c r="A73" s="67">
        <v>45931</v>
      </c>
      <c r="B73" s="67">
        <v>45932</v>
      </c>
      <c r="C73" s="67"/>
      <c r="D73" s="67" t="s">
        <v>54</v>
      </c>
      <c r="E73" s="68" t="str">
        <f>VLOOKUP(D73,[1]ЦВЕТА!$A$1:$K$6000,2,)</f>
        <v xml:space="preserve">KIA MOHAVE </v>
      </c>
      <c r="F73" s="67" t="s">
        <v>477</v>
      </c>
      <c r="G73" s="68"/>
      <c r="H73" s="68" t="str">
        <f>VLOOKUP(D73,[1]ЦВЕТА!$A$1:$K$6000,5,)</f>
        <v>борт</v>
      </c>
      <c r="I73" s="68" t="str">
        <f>VLOOKUP(D73,[1]ЦВЕТА!$A$1:$K$6000,6,)</f>
        <v>черный</v>
      </c>
      <c r="J73" s="68" t="str">
        <f>VLOOKUP(D73,[1]ЦВЕТА!$A$1:$K$6000,7,)</f>
        <v>соты</v>
      </c>
      <c r="K73" s="68">
        <f>VLOOKUP(D73,[1]ЦВЕТА!$A$1:$K$6000,8,)</f>
        <v>14</v>
      </c>
      <c r="L73" s="68">
        <f>VLOOKUP(D73,[1]ЦВЕТА!$A$1:$K$6000,9,)</f>
        <v>1</v>
      </c>
      <c r="M73" s="68">
        <f>VLOOKUP(D73,[1]ЦВЕТА!$A$1:$K$6000,10,)</f>
        <v>1</v>
      </c>
      <c r="N73" s="68" t="str">
        <f>VLOOKUP(D73,[1]ЦВЕТА!$A$1:$K$6000,11,)</f>
        <v>рест.</v>
      </c>
      <c r="O73" s="67" t="s">
        <v>603</v>
      </c>
      <c r="P73" s="67" t="s">
        <v>604</v>
      </c>
    </row>
    <row r="74" spans="1:16" ht="51.6" customHeight="1" x14ac:dyDescent="0.3">
      <c r="A74" s="8">
        <v>45934</v>
      </c>
      <c r="B74" s="8">
        <v>45935</v>
      </c>
      <c r="C74" s="8"/>
      <c r="D74" s="8" t="s">
        <v>55</v>
      </c>
      <c r="E74" s="62" t="str">
        <f>VLOOKUP(D74,[1]ЦВЕТА!$A$1:$K$6000,2,)</f>
        <v>KIA OPTIMA 4</v>
      </c>
      <c r="F74" s="62" t="s">
        <v>477</v>
      </c>
      <c r="G74" s="62"/>
      <c r="H74" s="62" t="str">
        <f>VLOOKUP(D74,[1]ЦВЕТА!$A$1:$K$6000,5,)</f>
        <v>борт</v>
      </c>
      <c r="I74" s="62" t="str">
        <f>VLOOKUP(D74,[1]ЦВЕТА!$A$1:$K$6000,6,)</f>
        <v>черный</v>
      </c>
      <c r="J74" s="62" t="str">
        <f>VLOOKUP(D74,[1]ЦВЕТА!$A$1:$K$6000,7,)</f>
        <v>соты</v>
      </c>
      <c r="K74" s="62">
        <f>VLOOKUP(D74,[1]ЦВЕТА!$A$1:$K$6000,8,)</f>
        <v>12</v>
      </c>
      <c r="L74" s="62">
        <f>VLOOKUP(D74,[1]ЦВЕТА!$A$1:$K$6000,9,)</f>
        <v>1</v>
      </c>
      <c r="M74" s="62">
        <f>VLOOKUP(D74,[1]ЦВЕТА!$A$1:$K$6000,10,)</f>
        <v>1</v>
      </c>
      <c r="N74" s="62">
        <f>VLOOKUP(D74,[1]ЦВЕТА!$A$1:$K$6000,11,)</f>
        <v>0</v>
      </c>
      <c r="O74" s="8" t="s">
        <v>605</v>
      </c>
      <c r="P74" s="8" t="s">
        <v>606</v>
      </c>
    </row>
    <row r="75" spans="1:16" ht="51.6" customHeight="1" x14ac:dyDescent="0.3">
      <c r="A75" s="67">
        <v>45933</v>
      </c>
      <c r="B75" s="67">
        <v>45933</v>
      </c>
      <c r="C75" s="67"/>
      <c r="D75" s="67" t="s">
        <v>55</v>
      </c>
      <c r="E75" s="68" t="str">
        <f>VLOOKUP(D75,[1]ЦВЕТА!$A$1:$K$6000,2,)</f>
        <v>KIA OPTIMA 4</v>
      </c>
      <c r="F75" s="68" t="s">
        <v>477</v>
      </c>
      <c r="G75" s="68"/>
      <c r="H75" s="68" t="str">
        <f>VLOOKUP(D75,[1]ЦВЕТА!$A$1:$K$6000,5,)</f>
        <v>борт</v>
      </c>
      <c r="I75" s="68" t="str">
        <f>VLOOKUP(D75,[1]ЦВЕТА!$A$1:$K$6000,6,)</f>
        <v>черный</v>
      </c>
      <c r="J75" s="68" t="str">
        <f>VLOOKUP(D75,[1]ЦВЕТА!$A$1:$K$6000,7,)</f>
        <v>соты</v>
      </c>
      <c r="K75" s="68">
        <f>VLOOKUP(D75,[1]ЦВЕТА!$A$1:$K$6000,8,)</f>
        <v>12</v>
      </c>
      <c r="L75" s="68">
        <f>VLOOKUP(D75,[1]ЦВЕТА!$A$1:$K$6000,9,)</f>
        <v>1</v>
      </c>
      <c r="M75" s="68">
        <f>VLOOKUP(D75,[1]ЦВЕТА!$A$1:$K$6000,10,)</f>
        <v>1</v>
      </c>
      <c r="N75" s="68">
        <f>VLOOKUP(D75,[1]ЦВЕТА!$A$1:$K$6000,11,)</f>
        <v>0</v>
      </c>
      <c r="O75" s="67" t="s">
        <v>607</v>
      </c>
      <c r="P75" s="67" t="s">
        <v>608</v>
      </c>
    </row>
    <row r="76" spans="1:16" ht="51.6" customHeight="1" x14ac:dyDescent="0.3">
      <c r="A76" s="8">
        <v>45934</v>
      </c>
      <c r="B76" s="8">
        <v>45936</v>
      </c>
      <c r="C76" s="8"/>
      <c r="D76" s="62" t="s">
        <v>55</v>
      </c>
      <c r="E76" s="62" t="str">
        <f>VLOOKUP(D76,[1]ЦВЕТА!$A$1:$K$6000,2,)</f>
        <v>KIA OPTIMA 4</v>
      </c>
      <c r="F76" s="62" t="s">
        <v>21</v>
      </c>
      <c r="G76" s="62"/>
      <c r="H76" s="62" t="str">
        <f>VLOOKUP(D76,[1]ЦВЕТА!$A$1:$K$6000,5,)</f>
        <v>борт</v>
      </c>
      <c r="I76" s="62" t="str">
        <f>VLOOKUP(D76,[1]ЦВЕТА!$A$1:$K$6000,6,)</f>
        <v>черный</v>
      </c>
      <c r="J76" s="62" t="str">
        <f>VLOOKUP(D76,[1]ЦВЕТА!$A$1:$K$6000,7,)</f>
        <v>соты</v>
      </c>
      <c r="K76" s="62">
        <f>VLOOKUP(D76,[1]ЦВЕТА!$A$1:$K$6000,8,)</f>
        <v>12</v>
      </c>
      <c r="L76" s="62">
        <f>VLOOKUP(D76,[1]ЦВЕТА!$A$1:$K$6000,9,)</f>
        <v>1</v>
      </c>
      <c r="M76" s="62">
        <f>VLOOKUP(D76,[1]ЦВЕТА!$A$1:$K$6000,10,)</f>
        <v>1</v>
      </c>
      <c r="N76" s="62">
        <f>VLOOKUP(D76,[1]ЦВЕТА!$A$1:$K$6000,11,)</f>
        <v>0</v>
      </c>
      <c r="O76" s="62" t="s">
        <v>609</v>
      </c>
      <c r="P76" s="72"/>
    </row>
    <row r="77" spans="1:16" ht="51.6" customHeight="1" x14ac:dyDescent="0.3">
      <c r="A77" s="8">
        <v>45933</v>
      </c>
      <c r="B77" s="8">
        <v>45933</v>
      </c>
      <c r="C77" s="8"/>
      <c r="D77" s="62" t="s">
        <v>56</v>
      </c>
      <c r="E77" s="62" t="str">
        <f>VLOOKUP(D77,[1]ЦВЕТА!$A$1:$K$6000,2,)</f>
        <v>KIA PICANTO дорестайлинг</v>
      </c>
      <c r="F77" s="62" t="s">
        <v>507</v>
      </c>
      <c r="G77" s="62"/>
      <c r="H77" s="62" t="str">
        <f>VLOOKUP(D77,[1]ЦВЕТА!$A$1:$K$6000,5,)</f>
        <v>борт</v>
      </c>
      <c r="I77" s="62" t="str">
        <f>VLOOKUP(D77,[1]ЦВЕТА!$A$1:$K$6000,6,)</f>
        <v>черный</v>
      </c>
      <c r="J77" s="62" t="str">
        <f>VLOOKUP(D77,[1]ЦВЕТА!$A$1:$K$6000,7,)</f>
        <v>соты</v>
      </c>
      <c r="K77" s="62">
        <f>VLOOKUP(D77,[1]ЦВЕТА!$A$1:$K$6000,8,)</f>
        <v>12</v>
      </c>
      <c r="L77" s="62">
        <f>VLOOKUP(D77,[1]ЦВЕТА!$A$1:$K$6000,9,)</f>
        <v>1</v>
      </c>
      <c r="M77" s="62">
        <f>VLOOKUP(D77,[1]ЦВЕТА!$A$1:$K$6000,10,)</f>
        <v>1</v>
      </c>
      <c r="N77" s="62" t="str">
        <f>VLOOKUP(D77,[1]ЦВЕТА!$A$1:$K$6000,11,)</f>
        <v>дорестайлинг</v>
      </c>
      <c r="O77" s="62" t="s">
        <v>610</v>
      </c>
      <c r="P77" s="62"/>
    </row>
    <row r="78" spans="1:16" ht="51.6" customHeight="1" x14ac:dyDescent="0.3">
      <c r="A78" s="8">
        <v>45935</v>
      </c>
      <c r="B78" s="8">
        <v>45936</v>
      </c>
      <c r="C78" s="8"/>
      <c r="D78" s="62" t="s">
        <v>57</v>
      </c>
      <c r="E78" s="62" t="str">
        <f>VLOOKUP(D78,[1]ЦВЕТА!$A$1:$K$6000,2,)</f>
        <v xml:space="preserve">KIA RIO 3 </v>
      </c>
      <c r="F78" s="8" t="s">
        <v>477</v>
      </c>
      <c r="G78" s="8"/>
      <c r="H78" s="62" t="str">
        <f>VLOOKUP(D78,[1]ЦВЕТА!$A$1:$K$6000,5,)</f>
        <v>борт</v>
      </c>
      <c r="I78" s="62" t="str">
        <f>VLOOKUP(D78,[1]ЦВЕТА!$A$1:$K$6000,6,)</f>
        <v>черный</v>
      </c>
      <c r="J78" s="62" t="str">
        <f>VLOOKUP(D78,[1]ЦВЕТА!$A$1:$K$6000,7,)</f>
        <v>соты</v>
      </c>
      <c r="K78" s="62">
        <f>VLOOKUP(D78,[1]ЦВЕТА!$A$1:$K$6000,8,)</f>
        <v>11</v>
      </c>
      <c r="L78" s="62">
        <f>VLOOKUP(D78,[1]ЦВЕТА!$A$1:$K$6000,9,)</f>
        <v>1</v>
      </c>
      <c r="M78" s="62">
        <f>VLOOKUP(D78,[1]ЦВЕТА!$A$1:$K$6000,10,)</f>
        <v>1</v>
      </c>
      <c r="N78" s="62">
        <f>VLOOKUP(D78,[1]ЦВЕТА!$A$1:$K$6000,11,)</f>
        <v>0</v>
      </c>
      <c r="O78" s="62" t="s">
        <v>611</v>
      </c>
      <c r="P78" s="72" t="s">
        <v>612</v>
      </c>
    </row>
    <row r="79" spans="1:16" ht="51.6" customHeight="1" x14ac:dyDescent="0.3">
      <c r="A79" s="8">
        <v>45934</v>
      </c>
      <c r="B79" s="8">
        <v>45935</v>
      </c>
      <c r="C79" s="8"/>
      <c r="D79" s="8" t="s">
        <v>58</v>
      </c>
      <c r="E79" s="62" t="str">
        <f>VLOOKUP(D79,[1]ЦВЕТА!$A$1:$K$6000,2,)</f>
        <v>KIA SORENTO 1</v>
      </c>
      <c r="F79" s="8" t="s">
        <v>477</v>
      </c>
      <c r="G79" s="62"/>
      <c r="H79" s="62" t="str">
        <f>VLOOKUP(D79,[1]ЦВЕТА!$A$1:$K$6000,5,)</f>
        <v>борт</v>
      </c>
      <c r="I79" s="62" t="str">
        <f>VLOOKUP(D79,[1]ЦВЕТА!$A$1:$K$6000,6,)</f>
        <v>черный</v>
      </c>
      <c r="J79" s="62" t="str">
        <f>VLOOKUP(D79,[1]ЦВЕТА!$A$1:$K$6000,7,)</f>
        <v>соты</v>
      </c>
      <c r="K79" s="62">
        <f>VLOOKUP(D79,[1]ЦВЕТА!$A$1:$K$6000,8,)</f>
        <v>12</v>
      </c>
      <c r="L79" s="62">
        <f>VLOOKUP(D79,[1]ЦВЕТА!$A$1:$K$6000,9,)</f>
        <v>1</v>
      </c>
      <c r="M79" s="62">
        <f>VLOOKUP(D79,[1]ЦВЕТА!$A$1:$K$6000,10,)</f>
        <v>1</v>
      </c>
      <c r="N79" s="62" t="str">
        <f>VLOOKUP(D79,[1]ЦВЕТА!$A$1:$K$6000,11,)</f>
        <v>1 поколение</v>
      </c>
      <c r="O79" s="8" t="s">
        <v>613</v>
      </c>
      <c r="P79" s="8" t="s">
        <v>614</v>
      </c>
    </row>
    <row r="80" spans="1:16" ht="51.6" customHeight="1" x14ac:dyDescent="0.3">
      <c r="A80" s="67">
        <v>45931</v>
      </c>
      <c r="B80" s="67">
        <v>45932</v>
      </c>
      <c r="C80" s="67"/>
      <c r="D80" s="67" t="s">
        <v>58</v>
      </c>
      <c r="E80" s="68" t="str">
        <f>VLOOKUP(D80,[1]ЦВЕТА!$A$1:$K$6000,2,)</f>
        <v>KIA SORENTO 1</v>
      </c>
      <c r="F80" s="67" t="s">
        <v>477</v>
      </c>
      <c r="G80" s="68"/>
      <c r="H80" s="68" t="str">
        <f>VLOOKUP(D80,[1]ЦВЕТА!$A$1:$K$6000,5,)</f>
        <v>борт</v>
      </c>
      <c r="I80" s="68" t="str">
        <f>VLOOKUP(D80,[1]ЦВЕТА!$A$1:$K$6000,6,)</f>
        <v>черный</v>
      </c>
      <c r="J80" s="68" t="str">
        <f>VLOOKUP(D80,[1]ЦВЕТА!$A$1:$K$6000,7,)</f>
        <v>соты</v>
      </c>
      <c r="K80" s="68">
        <f>VLOOKUP(D80,[1]ЦВЕТА!$A$1:$K$6000,8,)</f>
        <v>12</v>
      </c>
      <c r="L80" s="68">
        <f>VLOOKUP(D80,[1]ЦВЕТА!$A$1:$K$6000,9,)</f>
        <v>1</v>
      </c>
      <c r="M80" s="68">
        <f>VLOOKUP(D80,[1]ЦВЕТА!$A$1:$K$6000,10,)</f>
        <v>1</v>
      </c>
      <c r="N80" s="68" t="str">
        <f>VLOOKUP(D80,[1]ЦВЕТА!$A$1:$K$6000,11,)</f>
        <v>1 поколение</v>
      </c>
      <c r="O80" s="67" t="s">
        <v>615</v>
      </c>
      <c r="P80" s="67" t="s">
        <v>616</v>
      </c>
    </row>
    <row r="81" spans="1:16" ht="51.6" customHeight="1" x14ac:dyDescent="0.3">
      <c r="A81" s="8">
        <v>45935</v>
      </c>
      <c r="B81" s="8">
        <v>45936</v>
      </c>
      <c r="C81" s="8"/>
      <c r="D81" s="8" t="s">
        <v>59</v>
      </c>
      <c r="E81" s="62" t="str">
        <f>VLOOKUP(D81,[1]ЦВЕТА!$A$1:$K$6000,2,)</f>
        <v>KIA SORENTO 4</v>
      </c>
      <c r="F81" s="62" t="s">
        <v>507</v>
      </c>
      <c r="G81" s="62"/>
      <c r="H81" s="62" t="str">
        <f>VLOOKUP(D81,[1]ЦВЕТА!$A$1:$K$6000,5,)</f>
        <v>борт</v>
      </c>
      <c r="I81" s="62" t="str">
        <f>VLOOKUP(D81,[1]ЦВЕТА!$A$1:$K$6000,6,)</f>
        <v>черный</v>
      </c>
      <c r="J81" s="62" t="str">
        <f>VLOOKUP(D81,[1]ЦВЕТА!$A$1:$K$6000,7,)</f>
        <v>соты</v>
      </c>
      <c r="K81" s="62">
        <f>VLOOKUP(D81,[1]ЦВЕТА!$A$1:$K$6000,8,)</f>
        <v>12</v>
      </c>
      <c r="L81" s="62">
        <f>VLOOKUP(D81,[1]ЦВЕТА!$A$1:$K$6000,9,)</f>
        <v>1</v>
      </c>
      <c r="M81" s="62">
        <f>VLOOKUP(D81,[1]ЦВЕТА!$A$1:$K$6000,10,)</f>
        <v>1</v>
      </c>
      <c r="N81" s="62">
        <f>VLOOKUP(D81,[1]ЦВЕТА!$A$1:$K$6000,11,)</f>
        <v>0</v>
      </c>
      <c r="O81" s="8" t="s">
        <v>617</v>
      </c>
      <c r="P81" s="8"/>
    </row>
    <row r="82" spans="1:16" s="9" customFormat="1" ht="51.6" customHeight="1" x14ac:dyDescent="0.3">
      <c r="A82" s="67">
        <v>45932</v>
      </c>
      <c r="B82" s="67">
        <v>45933</v>
      </c>
      <c r="C82" s="67"/>
      <c r="D82" s="67" t="s">
        <v>60</v>
      </c>
      <c r="E82" s="68" t="str">
        <f>VLOOKUP(D82,[1]ЦВЕТА!$A$1:$K$6000,2,)</f>
        <v>KIA SOUL 3</v>
      </c>
      <c r="F82" s="68" t="s">
        <v>477</v>
      </c>
      <c r="G82" s="67"/>
      <c r="H82" s="68" t="str">
        <f>VLOOKUP(D82,[1]ЦВЕТА!$A$1:$K$6000,5,)</f>
        <v>борт</v>
      </c>
      <c r="I82" s="68" t="str">
        <f>VLOOKUP(D82,[1]ЦВЕТА!$A$1:$K$6000,6,)</f>
        <v>черный</v>
      </c>
      <c r="J82" s="68" t="str">
        <f>VLOOKUP(D82,[1]ЦВЕТА!$A$1:$K$6000,7,)</f>
        <v>соты</v>
      </c>
      <c r="K82" s="68">
        <f>VLOOKUP(D82,[1]ЦВЕТА!$A$1:$K$6000,8,)</f>
        <v>12</v>
      </c>
      <c r="L82" s="68">
        <f>VLOOKUP(D82,[1]ЦВЕТА!$A$1:$K$6000,9,)</f>
        <v>1</v>
      </c>
      <c r="M82" s="68">
        <f>VLOOKUP(D82,[1]ЦВЕТА!$A$1:$K$6000,10,)</f>
        <v>1</v>
      </c>
      <c r="N82" s="68">
        <f>VLOOKUP(D82,[1]ЦВЕТА!$A$1:$K$6000,11,)</f>
        <v>0</v>
      </c>
      <c r="O82" s="67" t="s">
        <v>618</v>
      </c>
      <c r="P82" s="67" t="s">
        <v>619</v>
      </c>
    </row>
    <row r="83" spans="1:16" ht="51.6" customHeight="1" x14ac:dyDescent="0.3">
      <c r="A83" s="8">
        <v>45935</v>
      </c>
      <c r="B83" s="8">
        <v>45936</v>
      </c>
      <c r="C83" s="8"/>
      <c r="D83" s="62" t="s">
        <v>620</v>
      </c>
      <c r="E83" s="62" t="str">
        <f>VLOOKUP(D83,[1]ЦВЕТА!$A$1:$K$6000,2,)</f>
        <v xml:space="preserve">KIA SPORTAGE 4 </v>
      </c>
      <c r="F83" s="62" t="s">
        <v>507</v>
      </c>
      <c r="G83" s="62"/>
      <c r="H83" s="62" t="str">
        <f>VLOOKUP(D83,[1]ЦВЕТА!$A$1:$K$6000,5,)</f>
        <v>передние</v>
      </c>
      <c r="I83" s="62" t="str">
        <f>VLOOKUP(D83,[1]ЦВЕТА!$A$1:$K$6000,6,)</f>
        <v>черный</v>
      </c>
      <c r="J83" s="62" t="str">
        <f>VLOOKUP(D83,[1]ЦВЕТА!$A$1:$K$6000,7,)</f>
        <v>соты</v>
      </c>
      <c r="K83" s="62">
        <f>VLOOKUP(D83,[1]ЦВЕТА!$A$1:$K$6000,8,)</f>
        <v>11</v>
      </c>
      <c r="L83" s="62">
        <f>VLOOKUP(D83,[1]ЦВЕТА!$A$1:$K$6000,9,)</f>
        <v>1</v>
      </c>
      <c r="M83" s="62">
        <f>VLOOKUP(D83,[1]ЦВЕТА!$A$1:$K$6000,10,)</f>
        <v>1</v>
      </c>
      <c r="N83" s="62" t="str">
        <f>VLOOKUP(D83,[1]ЦВЕТА!$A$1:$K$6000,11,)</f>
        <v>передние</v>
      </c>
      <c r="O83" s="62" t="s">
        <v>621</v>
      </c>
      <c r="P83" s="62"/>
    </row>
    <row r="84" spans="1:16" ht="51.6" customHeight="1" x14ac:dyDescent="0.3">
      <c r="A84" s="70">
        <v>45933</v>
      </c>
      <c r="B84" s="70">
        <v>45936</v>
      </c>
      <c r="C84" s="70"/>
      <c r="D84" s="71" t="s">
        <v>622</v>
      </c>
      <c r="E84" s="68" t="str">
        <f>VLOOKUP(D84,[1]ЦВЕТА!$A$1:$K$6000,2,)</f>
        <v xml:space="preserve">KIA SPORTAGE 4 </v>
      </c>
      <c r="F84" s="71" t="s">
        <v>21</v>
      </c>
      <c r="G84" s="71"/>
      <c r="H84" s="68" t="str">
        <f>VLOOKUP(D84,[1]ЦВЕТА!$A$1:$K$6000,5,)</f>
        <v>борт</v>
      </c>
      <c r="I84" s="68" t="str">
        <f>VLOOKUP(D84,[1]ЦВЕТА!$A$1:$K$6000,6,)</f>
        <v>черный</v>
      </c>
      <c r="J84" s="68" t="str">
        <f>VLOOKUP(D84,[1]ЦВЕТА!$A$1:$K$6000,7,)</f>
        <v>соты</v>
      </c>
      <c r="K84" s="68">
        <f>VLOOKUP(D84,[1]ЦВЕТА!$A$1:$K$6000,8,)</f>
        <v>11</v>
      </c>
      <c r="L84" s="68">
        <f>VLOOKUP(D84,[1]ЦВЕТА!$A$1:$K$6000,9,)</f>
        <v>1</v>
      </c>
      <c r="M84" s="68">
        <f>VLOOKUP(D84,[1]ЦВЕТА!$A$1:$K$6000,10,)</f>
        <v>1</v>
      </c>
      <c r="N84" s="68">
        <f>VLOOKUP(D84,[1]ЦВЕТА!$A$1:$K$6000,11,)</f>
        <v>0</v>
      </c>
      <c r="O84" s="71" t="s">
        <v>623</v>
      </c>
      <c r="P84" s="71"/>
    </row>
    <row r="85" spans="1:16" ht="51.6" customHeight="1" x14ac:dyDescent="0.3">
      <c r="A85" s="8">
        <v>45934</v>
      </c>
      <c r="B85" s="8">
        <v>45934</v>
      </c>
      <c r="C85" s="8"/>
      <c r="D85" s="62" t="s">
        <v>622</v>
      </c>
      <c r="E85" s="62" t="str">
        <f>VLOOKUP(D85,[1]ЦВЕТА!$A$1:$K$6000,2,)</f>
        <v xml:space="preserve">KIA SPORTAGE 4 </v>
      </c>
      <c r="F85" s="62" t="s">
        <v>477</v>
      </c>
      <c r="G85" s="62"/>
      <c r="H85" s="62" t="str">
        <f>VLOOKUP(D85,[1]ЦВЕТА!$A$1:$K$6000,5,)</f>
        <v>борт</v>
      </c>
      <c r="I85" s="62" t="str">
        <f>VLOOKUP(D85,[1]ЦВЕТА!$A$1:$K$6000,6,)</f>
        <v>черный</v>
      </c>
      <c r="J85" s="62" t="str">
        <f>VLOOKUP(D85,[1]ЦВЕТА!$A$1:$K$6000,7,)</f>
        <v>соты</v>
      </c>
      <c r="K85" s="62">
        <f>VLOOKUP(D85,[1]ЦВЕТА!$A$1:$K$6000,8,)</f>
        <v>11</v>
      </c>
      <c r="L85" s="62">
        <f>VLOOKUP(D85,[1]ЦВЕТА!$A$1:$K$6000,9,)</f>
        <v>1</v>
      </c>
      <c r="M85" s="62">
        <f>VLOOKUP(D85,[1]ЦВЕТА!$A$1:$K$6000,10,)</f>
        <v>1</v>
      </c>
      <c r="N85" s="62">
        <f>VLOOKUP(D85,[1]ЦВЕТА!$A$1:$K$6000,11,)</f>
        <v>0</v>
      </c>
      <c r="O85" s="62" t="s">
        <v>624</v>
      </c>
      <c r="P85" s="72" t="s">
        <v>625</v>
      </c>
    </row>
    <row r="86" spans="1:16" ht="51.6" customHeight="1" x14ac:dyDescent="0.3">
      <c r="A86" s="67">
        <v>45933</v>
      </c>
      <c r="B86" s="67">
        <v>45933</v>
      </c>
      <c r="C86" s="67"/>
      <c r="D86" s="67" t="s">
        <v>620</v>
      </c>
      <c r="E86" s="68" t="str">
        <f>VLOOKUP(D86,[1]ЦВЕТА!$A$1:$K$6000,2,)</f>
        <v xml:space="preserve">KIA SPORTAGE 4 </v>
      </c>
      <c r="F86" s="68" t="s">
        <v>477</v>
      </c>
      <c r="G86" s="68"/>
      <c r="H86" s="68" t="str">
        <f>VLOOKUP(D86,[1]ЦВЕТА!$A$1:$K$6000,5,)</f>
        <v>передние</v>
      </c>
      <c r="I86" s="68" t="str">
        <f>VLOOKUP(D86,[1]ЦВЕТА!$A$1:$K$6000,6,)</f>
        <v>черный</v>
      </c>
      <c r="J86" s="68" t="str">
        <f>VLOOKUP(D86,[1]ЦВЕТА!$A$1:$K$6000,7,)</f>
        <v>соты</v>
      </c>
      <c r="K86" s="68">
        <f>VLOOKUP(D86,[1]ЦВЕТА!$A$1:$K$6000,8,)</f>
        <v>11</v>
      </c>
      <c r="L86" s="68">
        <f>VLOOKUP(D86,[1]ЦВЕТА!$A$1:$K$6000,9,)</f>
        <v>1</v>
      </c>
      <c r="M86" s="68">
        <f>VLOOKUP(D86,[1]ЦВЕТА!$A$1:$K$6000,10,)</f>
        <v>1</v>
      </c>
      <c r="N86" s="68" t="str">
        <f>VLOOKUP(D86,[1]ЦВЕТА!$A$1:$K$6000,11,)</f>
        <v>передние</v>
      </c>
      <c r="O86" s="67" t="s">
        <v>626</v>
      </c>
      <c r="P86" s="67" t="s">
        <v>627</v>
      </c>
    </row>
    <row r="87" spans="1:16" ht="51.6" customHeight="1" x14ac:dyDescent="0.3">
      <c r="A87" s="67">
        <v>45933</v>
      </c>
      <c r="B87" s="67">
        <v>45933</v>
      </c>
      <c r="C87" s="67"/>
      <c r="D87" s="67" t="s">
        <v>622</v>
      </c>
      <c r="E87" s="68" t="str">
        <f>VLOOKUP(D87,[1]ЦВЕТА!$A$1:$K$6000,2,)</f>
        <v xml:space="preserve">KIA SPORTAGE 4 </v>
      </c>
      <c r="F87" s="68" t="s">
        <v>477</v>
      </c>
      <c r="G87" s="68"/>
      <c r="H87" s="68" t="str">
        <f>VLOOKUP(D87,[1]ЦВЕТА!$A$1:$K$6000,5,)</f>
        <v>борт</v>
      </c>
      <c r="I87" s="68" t="str">
        <f>VLOOKUP(D87,[1]ЦВЕТА!$A$1:$K$6000,6,)</f>
        <v>черный</v>
      </c>
      <c r="J87" s="68" t="str">
        <f>VLOOKUP(D87,[1]ЦВЕТА!$A$1:$K$6000,7,)</f>
        <v>соты</v>
      </c>
      <c r="K87" s="68">
        <f>VLOOKUP(D87,[1]ЦВЕТА!$A$1:$K$6000,8,)</f>
        <v>11</v>
      </c>
      <c r="L87" s="68">
        <f>VLOOKUP(D87,[1]ЦВЕТА!$A$1:$K$6000,9,)</f>
        <v>1</v>
      </c>
      <c r="M87" s="68">
        <f>VLOOKUP(D87,[1]ЦВЕТА!$A$1:$K$6000,10,)</f>
        <v>1</v>
      </c>
      <c r="N87" s="68">
        <f>VLOOKUP(D87,[1]ЦВЕТА!$A$1:$K$6000,11,)</f>
        <v>0</v>
      </c>
      <c r="O87" s="67" t="s">
        <v>628</v>
      </c>
      <c r="P87" s="67" t="s">
        <v>629</v>
      </c>
    </row>
    <row r="88" spans="1:16" ht="51.6" customHeight="1" x14ac:dyDescent="0.3">
      <c r="A88" s="67">
        <v>45932</v>
      </c>
      <c r="B88" s="67">
        <v>45933</v>
      </c>
      <c r="C88" s="67"/>
      <c r="D88" s="68" t="s">
        <v>622</v>
      </c>
      <c r="E88" s="68" t="str">
        <f>VLOOKUP(D88,[1]ЦВЕТА!$A$1:$K$6000,2,)</f>
        <v xml:space="preserve">KIA SPORTAGE 4 </v>
      </c>
      <c r="F88" s="68" t="s">
        <v>477</v>
      </c>
      <c r="G88" s="67"/>
      <c r="H88" s="68" t="str">
        <f>VLOOKUP(D88,[1]ЦВЕТА!$A$1:$K$6000,5,)</f>
        <v>борт</v>
      </c>
      <c r="I88" s="68" t="str">
        <f>VLOOKUP(D88,[1]ЦВЕТА!$A$1:$K$6000,6,)</f>
        <v>черный</v>
      </c>
      <c r="J88" s="68" t="str">
        <f>VLOOKUP(D88,[1]ЦВЕТА!$A$1:$K$6000,7,)</f>
        <v>соты</v>
      </c>
      <c r="K88" s="68">
        <f>VLOOKUP(D88,[1]ЦВЕТА!$A$1:$K$6000,8,)</f>
        <v>11</v>
      </c>
      <c r="L88" s="68">
        <f>VLOOKUP(D88,[1]ЦВЕТА!$A$1:$K$6000,9,)</f>
        <v>1</v>
      </c>
      <c r="M88" s="68">
        <f>VLOOKUP(D88,[1]ЦВЕТА!$A$1:$K$6000,10,)</f>
        <v>1</v>
      </c>
      <c r="N88" s="68">
        <f>VLOOKUP(D88,[1]ЦВЕТА!$A$1:$K$6000,11,)</f>
        <v>0</v>
      </c>
      <c r="O88" s="68" t="s">
        <v>630</v>
      </c>
      <c r="P88" s="69" t="s">
        <v>631</v>
      </c>
    </row>
    <row r="89" spans="1:16" ht="51.6" customHeight="1" x14ac:dyDescent="0.3">
      <c r="A89" s="67">
        <v>45932</v>
      </c>
      <c r="B89" s="67">
        <v>45933</v>
      </c>
      <c r="C89" s="67"/>
      <c r="D89" s="68" t="s">
        <v>622</v>
      </c>
      <c r="E89" s="68" t="str">
        <f>VLOOKUP(D89,[1]ЦВЕТА!$A$1:$K$6000,2,)</f>
        <v xml:space="preserve">KIA SPORTAGE 4 </v>
      </c>
      <c r="F89" s="68" t="s">
        <v>477</v>
      </c>
      <c r="G89" s="67"/>
      <c r="H89" s="68" t="str">
        <f>VLOOKUP(D89,[1]ЦВЕТА!$A$1:$K$6000,5,)</f>
        <v>борт</v>
      </c>
      <c r="I89" s="68" t="str">
        <f>VLOOKUP(D89,[1]ЦВЕТА!$A$1:$K$6000,6,)</f>
        <v>черный</v>
      </c>
      <c r="J89" s="68" t="str">
        <f>VLOOKUP(D89,[1]ЦВЕТА!$A$1:$K$6000,7,)</f>
        <v>соты</v>
      </c>
      <c r="K89" s="68">
        <f>VLOOKUP(D89,[1]ЦВЕТА!$A$1:$K$6000,8,)</f>
        <v>11</v>
      </c>
      <c r="L89" s="68">
        <f>VLOOKUP(D89,[1]ЦВЕТА!$A$1:$K$6000,9,)</f>
        <v>1</v>
      </c>
      <c r="M89" s="68">
        <f>VLOOKUP(D89,[1]ЦВЕТА!$A$1:$K$6000,10,)</f>
        <v>1</v>
      </c>
      <c r="N89" s="68">
        <f>VLOOKUP(D89,[1]ЦВЕТА!$A$1:$K$6000,11,)</f>
        <v>0</v>
      </c>
      <c r="O89" s="68" t="s">
        <v>632</v>
      </c>
      <c r="P89" s="69" t="s">
        <v>633</v>
      </c>
    </row>
    <row r="90" spans="1:16" ht="51.6" customHeight="1" x14ac:dyDescent="0.3">
      <c r="A90" s="67">
        <v>45932</v>
      </c>
      <c r="B90" s="67">
        <v>45933</v>
      </c>
      <c r="C90" s="67"/>
      <c r="D90" s="67" t="s">
        <v>634</v>
      </c>
      <c r="E90" s="68" t="str">
        <f>VLOOKUP(D90,[1]ЦВЕТА!$A$1:$K$6000,2,)</f>
        <v xml:space="preserve">KIA SPORTAGE 4 </v>
      </c>
      <c r="F90" s="68" t="s">
        <v>477</v>
      </c>
      <c r="G90" s="67"/>
      <c r="H90" s="68" t="str">
        <f>VLOOKUP(D90,[1]ЦВЕТА!$A$1:$K$6000,5,)</f>
        <v>борт</v>
      </c>
      <c r="I90" s="68" t="str">
        <f>VLOOKUP(D90,[1]ЦВЕТА!$A$1:$K$6000,6,)</f>
        <v>черный</v>
      </c>
      <c r="J90" s="68" t="str">
        <f>VLOOKUP(D90,[1]ЦВЕТА!$A$1:$K$6000,7,)</f>
        <v>соты</v>
      </c>
      <c r="K90" s="68">
        <f>VLOOKUP(D90,[1]ЦВЕТА!$A$1:$K$6000,8,)</f>
        <v>11</v>
      </c>
      <c r="L90" s="68">
        <f>VLOOKUP(D90,[1]ЦВЕТА!$A$1:$K$6000,9,)</f>
        <v>1</v>
      </c>
      <c r="M90" s="68">
        <f>VLOOKUP(D90,[1]ЦВЕТА!$A$1:$K$6000,10,)</f>
        <v>1</v>
      </c>
      <c r="N90" s="68">
        <f>VLOOKUP(D90,[1]ЦВЕТА!$A$1:$K$6000,11,)</f>
        <v>0</v>
      </c>
      <c r="O90" s="67" t="s">
        <v>635</v>
      </c>
      <c r="P90" s="67" t="s">
        <v>636</v>
      </c>
    </row>
    <row r="91" spans="1:16" ht="51.6" customHeight="1" x14ac:dyDescent="0.3">
      <c r="A91" s="70">
        <v>45931</v>
      </c>
      <c r="B91" s="70">
        <v>45932</v>
      </c>
      <c r="C91" s="70"/>
      <c r="D91" s="68" t="s">
        <v>637</v>
      </c>
      <c r="E91" s="68" t="str">
        <f>VLOOKUP(D91,[1]ЦВЕТА!$A$1:$K$6000,2,)</f>
        <v xml:space="preserve">KIA SPORTAGE 4 </v>
      </c>
      <c r="F91" s="71" t="s">
        <v>477</v>
      </c>
      <c r="G91" s="71"/>
      <c r="H91" s="68" t="str">
        <f>VLOOKUP(D91,[1]ЦВЕТА!$A$1:$K$6000,5,)</f>
        <v>передние</v>
      </c>
      <c r="I91" s="68" t="str">
        <f>VLOOKUP(D91,[1]ЦВЕТА!$A$1:$K$6000,6,)</f>
        <v>черный</v>
      </c>
      <c r="J91" s="68" t="str">
        <f>VLOOKUP(D91,[1]ЦВЕТА!$A$1:$K$6000,7,)</f>
        <v>соты</v>
      </c>
      <c r="K91" s="68">
        <f>VLOOKUP(D91,[1]ЦВЕТА!$A$1:$K$6000,8,)</f>
        <v>12</v>
      </c>
      <c r="L91" s="68">
        <f>VLOOKUP(D91,[1]ЦВЕТА!$A$1:$K$6000,9,)</f>
        <v>1</v>
      </c>
      <c r="M91" s="68">
        <f>VLOOKUP(D91,[1]ЦВЕТА!$A$1:$K$6000,10,)</f>
        <v>1</v>
      </c>
      <c r="N91" s="68" t="str">
        <f>VLOOKUP(D91,[1]ЦВЕТА!$A$1:$K$6000,11,)</f>
        <v>передние</v>
      </c>
      <c r="O91" s="68" t="s">
        <v>638</v>
      </c>
      <c r="P91" s="68" t="s">
        <v>639</v>
      </c>
    </row>
    <row r="92" spans="1:16" ht="51.6" customHeight="1" x14ac:dyDescent="0.3">
      <c r="A92" s="8">
        <v>45934</v>
      </c>
      <c r="B92" s="8">
        <v>45935</v>
      </c>
      <c r="C92" s="8"/>
      <c r="D92" s="62" t="s">
        <v>634</v>
      </c>
      <c r="E92" s="62" t="str">
        <f>VLOOKUP(D92,[1]ЦВЕТА!$A$1:$K$6000,2,)</f>
        <v xml:space="preserve">KIA SPORTAGE 4 </v>
      </c>
      <c r="F92" s="8" t="s">
        <v>507</v>
      </c>
      <c r="G92" s="8"/>
      <c r="H92" s="62" t="str">
        <f>VLOOKUP(D92,[1]ЦВЕТА!$A$1:$K$6000,5,)</f>
        <v>борт</v>
      </c>
      <c r="I92" s="62" t="str">
        <f>VLOOKUP(D92,[1]ЦВЕТА!$A$1:$K$6000,6,)</f>
        <v>черный</v>
      </c>
      <c r="J92" s="62" t="str">
        <f>VLOOKUP(D92,[1]ЦВЕТА!$A$1:$K$6000,7,)</f>
        <v>соты</v>
      </c>
      <c r="K92" s="62">
        <f>VLOOKUP(D92,[1]ЦВЕТА!$A$1:$K$6000,8,)</f>
        <v>11</v>
      </c>
      <c r="L92" s="62">
        <f>VLOOKUP(D92,[1]ЦВЕТА!$A$1:$K$6000,9,)</f>
        <v>1</v>
      </c>
      <c r="M92" s="62">
        <f>VLOOKUP(D92,[1]ЦВЕТА!$A$1:$K$6000,10,)</f>
        <v>1</v>
      </c>
      <c r="N92" s="62">
        <f>VLOOKUP(D92,[1]ЦВЕТА!$A$1:$K$6000,11,)</f>
        <v>0</v>
      </c>
      <c r="O92" s="62" t="s">
        <v>640</v>
      </c>
      <c r="P92" s="62"/>
    </row>
    <row r="93" spans="1:16" ht="51.6" customHeight="1" x14ac:dyDescent="0.3">
      <c r="A93" s="8">
        <v>45933</v>
      </c>
      <c r="B93" s="8">
        <v>45933</v>
      </c>
      <c r="C93" s="8"/>
      <c r="D93" s="8" t="s">
        <v>641</v>
      </c>
      <c r="E93" s="62" t="str">
        <f>VLOOKUP(D93,[1]ЦВЕТА!$A$1:$K$6000,2,)</f>
        <v xml:space="preserve">KIA SPORTAGE 4 </v>
      </c>
      <c r="F93" s="62" t="s">
        <v>507</v>
      </c>
      <c r="G93" s="62"/>
      <c r="H93" s="62" t="str">
        <f>VLOOKUP(D93,[1]ЦВЕТА!$A$1:$K$6000,5,)</f>
        <v>борт</v>
      </c>
      <c r="I93" s="62" t="str">
        <f>VLOOKUP(D93,[1]ЦВЕТА!$A$1:$K$6000,6,)</f>
        <v>черный</v>
      </c>
      <c r="J93" s="62" t="str">
        <f>VLOOKUP(D93,[1]ЦВЕТА!$A$1:$K$6000,7,)</f>
        <v>соты</v>
      </c>
      <c r="K93" s="62">
        <f>VLOOKUP(D93,[1]ЦВЕТА!$A$1:$K$6000,8,)</f>
        <v>11</v>
      </c>
      <c r="L93" s="62">
        <f>VLOOKUP(D93,[1]ЦВЕТА!$A$1:$K$6000,9,)</f>
        <v>1</v>
      </c>
      <c r="M93" s="62">
        <f>VLOOKUP(D93,[1]ЦВЕТА!$A$1:$K$6000,10,)</f>
        <v>1</v>
      </c>
      <c r="N93" s="62">
        <f>VLOOKUP(D93,[1]ЦВЕТА!$A$1:$K$6000,11,)</f>
        <v>0</v>
      </c>
      <c r="O93" s="8" t="s">
        <v>642</v>
      </c>
      <c r="P93" s="8"/>
    </row>
    <row r="94" spans="1:16" ht="51.6" customHeight="1" x14ac:dyDescent="0.3">
      <c r="A94" s="8">
        <v>45933</v>
      </c>
      <c r="B94" s="8">
        <v>45933</v>
      </c>
      <c r="C94" s="8"/>
      <c r="D94" s="62" t="s">
        <v>641</v>
      </c>
      <c r="E94" s="62" t="str">
        <f>VLOOKUP(D94,[1]ЦВЕТА!$A$1:$K$6000,2,)</f>
        <v xml:space="preserve">KIA SPORTAGE 4 </v>
      </c>
      <c r="F94" s="62" t="s">
        <v>507</v>
      </c>
      <c r="G94" s="62"/>
      <c r="H94" s="62" t="str">
        <f>VLOOKUP(D94,[1]ЦВЕТА!$A$1:$K$6000,5,)</f>
        <v>борт</v>
      </c>
      <c r="I94" s="62" t="str">
        <f>VLOOKUP(D94,[1]ЦВЕТА!$A$1:$K$6000,6,)</f>
        <v>черный</v>
      </c>
      <c r="J94" s="62" t="str">
        <f>VLOOKUP(D94,[1]ЦВЕТА!$A$1:$K$6000,7,)</f>
        <v>соты</v>
      </c>
      <c r="K94" s="62">
        <f>VLOOKUP(D94,[1]ЦВЕТА!$A$1:$K$6000,8,)</f>
        <v>11</v>
      </c>
      <c r="L94" s="62">
        <f>VLOOKUP(D94,[1]ЦВЕТА!$A$1:$K$6000,9,)</f>
        <v>1</v>
      </c>
      <c r="M94" s="62">
        <f>VLOOKUP(D94,[1]ЦВЕТА!$A$1:$K$6000,10,)</f>
        <v>1</v>
      </c>
      <c r="N94" s="62">
        <f>VLOOKUP(D94,[1]ЦВЕТА!$A$1:$K$6000,11,)</f>
        <v>0</v>
      </c>
      <c r="O94" s="62" t="s">
        <v>643</v>
      </c>
      <c r="P94" s="62"/>
    </row>
    <row r="95" spans="1:16" ht="51.6" customHeight="1" x14ac:dyDescent="0.3">
      <c r="A95" s="8">
        <v>45933</v>
      </c>
      <c r="B95" s="8">
        <v>45933</v>
      </c>
      <c r="C95" s="8"/>
      <c r="D95" s="62" t="s">
        <v>620</v>
      </c>
      <c r="E95" s="62" t="str">
        <f>VLOOKUP(D95,[1]ЦВЕТА!$A$1:$K$6000,2,)</f>
        <v xml:space="preserve">KIA SPORTAGE 4 </v>
      </c>
      <c r="F95" s="62" t="s">
        <v>507</v>
      </c>
      <c r="G95" s="62"/>
      <c r="H95" s="62" t="str">
        <f>VLOOKUP(D95,[1]ЦВЕТА!$A$1:$K$6000,5,)</f>
        <v>передние</v>
      </c>
      <c r="I95" s="62" t="str">
        <f>VLOOKUP(D95,[1]ЦВЕТА!$A$1:$K$6000,6,)</f>
        <v>черный</v>
      </c>
      <c r="J95" s="62" t="str">
        <f>VLOOKUP(D95,[1]ЦВЕТА!$A$1:$K$6000,7,)</f>
        <v>соты</v>
      </c>
      <c r="K95" s="62">
        <f>VLOOKUP(D95,[1]ЦВЕТА!$A$1:$K$6000,8,)</f>
        <v>11</v>
      </c>
      <c r="L95" s="62">
        <f>VLOOKUP(D95,[1]ЦВЕТА!$A$1:$K$6000,9,)</f>
        <v>1</v>
      </c>
      <c r="M95" s="62">
        <f>VLOOKUP(D95,[1]ЦВЕТА!$A$1:$K$6000,10,)</f>
        <v>1</v>
      </c>
      <c r="N95" s="62" t="str">
        <f>VLOOKUP(D95,[1]ЦВЕТА!$A$1:$K$6000,11,)</f>
        <v>передние</v>
      </c>
      <c r="O95" s="62" t="s">
        <v>644</v>
      </c>
      <c r="P95" s="62"/>
    </row>
    <row r="96" spans="1:16" ht="51.6" customHeight="1" x14ac:dyDescent="0.3">
      <c r="A96" s="8">
        <v>45935</v>
      </c>
      <c r="B96" s="8">
        <v>45936</v>
      </c>
      <c r="C96" s="8"/>
      <c r="D96" s="8" t="s">
        <v>645</v>
      </c>
      <c r="E96" s="62" t="str">
        <f>VLOOKUP(D96,[1]ЦВЕТА!$A$1:$K$6000,2,)</f>
        <v>KIA SPORTAGE 5</v>
      </c>
      <c r="F96" s="8" t="s">
        <v>477</v>
      </c>
      <c r="G96" s="8"/>
      <c r="H96" s="62" t="str">
        <f>VLOOKUP(D96,[1]ЦВЕТА!$A$1:$K$6000,5,)</f>
        <v>борт + багажник</v>
      </c>
      <c r="I96" s="62" t="str">
        <f>VLOOKUP(D96,[1]ЦВЕТА!$A$1:$K$6000,6,)</f>
        <v>черный</v>
      </c>
      <c r="J96" s="62" t="str">
        <f>VLOOKUP(D96,[1]ЦВЕТА!$A$1:$K$6000,7,)</f>
        <v>соты</v>
      </c>
      <c r="K96" s="62">
        <f>VLOOKUP(D96,[1]ЦВЕТА!$A$1:$K$6000,8,)</f>
        <v>11</v>
      </c>
      <c r="L96" s="62">
        <f>VLOOKUP(D96,[1]ЦВЕТА!$A$1:$K$6000,9,)</f>
        <v>1</v>
      </c>
      <c r="M96" s="62">
        <f>VLOOKUP(D96,[1]ЦВЕТА!$A$1:$K$6000,10,)</f>
        <v>1</v>
      </c>
      <c r="N96" s="62" t="str">
        <f>VLOOKUP(D96,[1]ЦВЕТА!$A$1:$K$6000,11,)</f>
        <v>комплект с багажником</v>
      </c>
      <c r="O96" s="8" t="s">
        <v>646</v>
      </c>
      <c r="P96" s="8" t="s">
        <v>647</v>
      </c>
    </row>
    <row r="97" spans="1:16" ht="51.6" customHeight="1" x14ac:dyDescent="0.3">
      <c r="A97" s="8">
        <v>45935</v>
      </c>
      <c r="B97" s="8">
        <v>45936</v>
      </c>
      <c r="C97" s="8"/>
      <c r="D97" s="62" t="s">
        <v>648</v>
      </c>
      <c r="E97" s="62" t="str">
        <f>VLOOKUP(D97,[1]ЦВЕТА!$A$1:$K$6000,2,)</f>
        <v>KIA SPORTAGE 5</v>
      </c>
      <c r="F97" s="62" t="s">
        <v>507</v>
      </c>
      <c r="G97" s="62"/>
      <c r="H97" s="62" t="str">
        <f>VLOOKUP(D97,[1]ЦВЕТА!$A$1:$K$6000,5,)</f>
        <v>борт</v>
      </c>
      <c r="I97" s="62" t="str">
        <f>VLOOKUP(D97,[1]ЦВЕТА!$A$1:$K$6000,6,)</f>
        <v>черный</v>
      </c>
      <c r="J97" s="62" t="str">
        <f>VLOOKUP(D97,[1]ЦВЕТА!$A$1:$K$6000,7,)</f>
        <v>соты</v>
      </c>
      <c r="K97" s="62">
        <f>VLOOKUP(D97,[1]ЦВЕТА!$A$1:$K$6000,8,)</f>
        <v>11</v>
      </c>
      <c r="L97" s="62">
        <f>VLOOKUP(D97,[1]ЦВЕТА!$A$1:$K$6000,9,)</f>
        <v>1</v>
      </c>
      <c r="M97" s="62">
        <f>VLOOKUP(D97,[1]ЦВЕТА!$A$1:$K$6000,10,)</f>
        <v>1</v>
      </c>
      <c r="N97" s="62">
        <f>VLOOKUP(D97,[1]ЦВЕТА!$A$1:$K$6000,11,)</f>
        <v>0</v>
      </c>
      <c r="O97" s="62" t="s">
        <v>649</v>
      </c>
      <c r="P97" s="62"/>
    </row>
    <row r="98" spans="1:16" ht="51.6" customHeight="1" x14ac:dyDescent="0.3">
      <c r="A98" s="8">
        <v>45934</v>
      </c>
      <c r="B98" s="8">
        <v>45935</v>
      </c>
      <c r="C98" s="8"/>
      <c r="D98" s="62" t="s">
        <v>648</v>
      </c>
      <c r="E98" s="62" t="str">
        <f>VLOOKUP(D98,[1]ЦВЕТА!$A$1:$K$6000,2,)</f>
        <v>KIA SPORTAGE 5</v>
      </c>
      <c r="F98" s="8" t="s">
        <v>477</v>
      </c>
      <c r="G98" s="62"/>
      <c r="H98" s="62" t="str">
        <f>VLOOKUP(D98,[1]ЦВЕТА!$A$1:$K$6000,5,)</f>
        <v>борт</v>
      </c>
      <c r="I98" s="62" t="str">
        <f>VLOOKUP(D98,[1]ЦВЕТА!$A$1:$K$6000,6,)</f>
        <v>черный</v>
      </c>
      <c r="J98" s="62" t="str">
        <f>VLOOKUP(D98,[1]ЦВЕТА!$A$1:$K$6000,7,)</f>
        <v>соты</v>
      </c>
      <c r="K98" s="62">
        <f>VLOOKUP(D98,[1]ЦВЕТА!$A$1:$K$6000,8,)</f>
        <v>11</v>
      </c>
      <c r="L98" s="62">
        <f>VLOOKUP(D98,[1]ЦВЕТА!$A$1:$K$6000,9,)</f>
        <v>1</v>
      </c>
      <c r="M98" s="62">
        <f>VLOOKUP(D98,[1]ЦВЕТА!$A$1:$K$6000,10,)</f>
        <v>1</v>
      </c>
      <c r="N98" s="62">
        <f>VLOOKUP(D98,[1]ЦВЕТА!$A$1:$K$6000,11,)</f>
        <v>0</v>
      </c>
      <c r="O98" s="62" t="s">
        <v>650</v>
      </c>
      <c r="P98" s="62" t="s">
        <v>651</v>
      </c>
    </row>
    <row r="99" spans="1:16" ht="51.6" customHeight="1" x14ac:dyDescent="0.3">
      <c r="A99" s="67">
        <v>45933</v>
      </c>
      <c r="B99" s="67">
        <v>45933</v>
      </c>
      <c r="C99" s="67"/>
      <c r="D99" s="68" t="s">
        <v>648</v>
      </c>
      <c r="E99" s="68" t="str">
        <f>VLOOKUP(D99,[1]ЦВЕТА!$A$1:$K$6000,2,)</f>
        <v>KIA SPORTAGE 5</v>
      </c>
      <c r="F99" s="68" t="s">
        <v>477</v>
      </c>
      <c r="G99" s="68"/>
      <c r="H99" s="68" t="str">
        <f>VLOOKUP(D99,[1]ЦВЕТА!$A$1:$K$6000,5,)</f>
        <v>борт</v>
      </c>
      <c r="I99" s="68" t="str">
        <f>VLOOKUP(D99,[1]ЦВЕТА!$A$1:$K$6000,6,)</f>
        <v>черный</v>
      </c>
      <c r="J99" s="68" t="str">
        <f>VLOOKUP(D99,[1]ЦВЕТА!$A$1:$K$6000,7,)</f>
        <v>соты</v>
      </c>
      <c r="K99" s="68">
        <f>VLOOKUP(D99,[1]ЦВЕТА!$A$1:$K$6000,8,)</f>
        <v>11</v>
      </c>
      <c r="L99" s="68">
        <f>VLOOKUP(D99,[1]ЦВЕТА!$A$1:$K$6000,9,)</f>
        <v>1</v>
      </c>
      <c r="M99" s="68">
        <f>VLOOKUP(D99,[1]ЦВЕТА!$A$1:$K$6000,10,)</f>
        <v>1</v>
      </c>
      <c r="N99" s="68">
        <f>VLOOKUP(D99,[1]ЦВЕТА!$A$1:$K$6000,11,)</f>
        <v>0</v>
      </c>
      <c r="O99" s="68" t="s">
        <v>652</v>
      </c>
      <c r="P99" s="68" t="s">
        <v>653</v>
      </c>
    </row>
    <row r="100" spans="1:16" ht="51.6" customHeight="1" x14ac:dyDescent="0.3">
      <c r="A100" s="67">
        <v>45933</v>
      </c>
      <c r="B100" s="67">
        <v>45933</v>
      </c>
      <c r="C100" s="67"/>
      <c r="D100" s="68" t="s">
        <v>648</v>
      </c>
      <c r="E100" s="68" t="str">
        <f>VLOOKUP(D100,[1]ЦВЕТА!$A$1:$K$6000,2,)</f>
        <v>KIA SPORTAGE 5</v>
      </c>
      <c r="F100" s="68" t="s">
        <v>477</v>
      </c>
      <c r="G100" s="68"/>
      <c r="H100" s="68" t="str">
        <f>VLOOKUP(D100,[1]ЦВЕТА!$A$1:$K$6000,5,)</f>
        <v>борт</v>
      </c>
      <c r="I100" s="68" t="str">
        <f>VLOOKUP(D100,[1]ЦВЕТА!$A$1:$K$6000,6,)</f>
        <v>черный</v>
      </c>
      <c r="J100" s="68" t="str">
        <f>VLOOKUP(D100,[1]ЦВЕТА!$A$1:$K$6000,7,)</f>
        <v>соты</v>
      </c>
      <c r="K100" s="68">
        <f>VLOOKUP(D100,[1]ЦВЕТА!$A$1:$K$6000,8,)</f>
        <v>11</v>
      </c>
      <c r="L100" s="68">
        <f>VLOOKUP(D100,[1]ЦВЕТА!$A$1:$K$6000,9,)</f>
        <v>1</v>
      </c>
      <c r="M100" s="68">
        <f>VLOOKUP(D100,[1]ЦВЕТА!$A$1:$K$6000,10,)</f>
        <v>1</v>
      </c>
      <c r="N100" s="68">
        <f>VLOOKUP(D100,[1]ЦВЕТА!$A$1:$K$6000,11,)</f>
        <v>0</v>
      </c>
      <c r="O100" s="68" t="s">
        <v>654</v>
      </c>
      <c r="P100" s="68" t="s">
        <v>655</v>
      </c>
    </row>
    <row r="101" spans="1:16" ht="51.6" customHeight="1" x14ac:dyDescent="0.3">
      <c r="A101" s="67">
        <v>45932</v>
      </c>
      <c r="B101" s="67">
        <v>45933</v>
      </c>
      <c r="C101" s="67"/>
      <c r="D101" s="68" t="s">
        <v>648</v>
      </c>
      <c r="E101" s="68" t="str">
        <f>VLOOKUP(D101,[1]ЦВЕТА!$A$1:$K$6000,2,)</f>
        <v>KIA SPORTAGE 5</v>
      </c>
      <c r="F101" s="68" t="s">
        <v>477</v>
      </c>
      <c r="G101" s="67"/>
      <c r="H101" s="68" t="str">
        <f>VLOOKUP(D101,[1]ЦВЕТА!$A$1:$K$6000,5,)</f>
        <v>борт</v>
      </c>
      <c r="I101" s="68" t="str">
        <f>VLOOKUP(D101,[1]ЦВЕТА!$A$1:$K$6000,6,)</f>
        <v>черный</v>
      </c>
      <c r="J101" s="68" t="str">
        <f>VLOOKUP(D101,[1]ЦВЕТА!$A$1:$K$6000,7,)</f>
        <v>соты</v>
      </c>
      <c r="K101" s="68">
        <f>VLOOKUP(D101,[1]ЦВЕТА!$A$1:$K$6000,8,)</f>
        <v>11</v>
      </c>
      <c r="L101" s="68">
        <f>VLOOKUP(D101,[1]ЦВЕТА!$A$1:$K$6000,9,)</f>
        <v>1</v>
      </c>
      <c r="M101" s="68">
        <f>VLOOKUP(D101,[1]ЦВЕТА!$A$1:$K$6000,10,)</f>
        <v>1</v>
      </c>
      <c r="N101" s="68">
        <f>VLOOKUP(D101,[1]ЦВЕТА!$A$1:$K$6000,11,)</f>
        <v>0</v>
      </c>
      <c r="O101" s="68" t="s">
        <v>656</v>
      </c>
      <c r="P101" s="69" t="s">
        <v>657</v>
      </c>
    </row>
    <row r="102" spans="1:16" ht="51.6" customHeight="1" x14ac:dyDescent="0.3">
      <c r="A102" s="70">
        <v>45931</v>
      </c>
      <c r="B102" s="70">
        <v>45932</v>
      </c>
      <c r="C102" s="70"/>
      <c r="D102" s="68" t="s">
        <v>648</v>
      </c>
      <c r="E102" s="68" t="str">
        <f>VLOOKUP(D102,[1]ЦВЕТА!$A$1:$K$6000,2,)</f>
        <v>KIA SPORTAGE 5</v>
      </c>
      <c r="F102" s="71" t="s">
        <v>477</v>
      </c>
      <c r="G102" s="71"/>
      <c r="H102" s="68" t="str">
        <f>VLOOKUP(D102,[1]ЦВЕТА!$A$1:$K$6000,5,)</f>
        <v>борт</v>
      </c>
      <c r="I102" s="68" t="str">
        <f>VLOOKUP(D102,[1]ЦВЕТА!$A$1:$K$6000,6,)</f>
        <v>черный</v>
      </c>
      <c r="J102" s="68" t="str">
        <f>VLOOKUP(D102,[1]ЦВЕТА!$A$1:$K$6000,7,)</f>
        <v>соты</v>
      </c>
      <c r="K102" s="68">
        <f>VLOOKUP(D102,[1]ЦВЕТА!$A$1:$K$6000,8,)</f>
        <v>11</v>
      </c>
      <c r="L102" s="68">
        <f>VLOOKUP(D102,[1]ЦВЕТА!$A$1:$K$6000,9,)</f>
        <v>1</v>
      </c>
      <c r="M102" s="68">
        <f>VLOOKUP(D102,[1]ЦВЕТА!$A$1:$K$6000,10,)</f>
        <v>1</v>
      </c>
      <c r="N102" s="68">
        <f>VLOOKUP(D102,[1]ЦВЕТА!$A$1:$K$6000,11,)</f>
        <v>0</v>
      </c>
      <c r="O102" s="68" t="s">
        <v>658</v>
      </c>
      <c r="P102" s="68" t="s">
        <v>659</v>
      </c>
    </row>
    <row r="103" spans="1:16" ht="51.6" customHeight="1" x14ac:dyDescent="0.3">
      <c r="A103" s="7"/>
      <c r="B103" s="7"/>
      <c r="C103" s="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7"/>
      <c r="P103" s="7"/>
    </row>
    <row r="104" spans="1:16" ht="51.6" customHeight="1" x14ac:dyDescent="0.3">
      <c r="A104" s="7"/>
      <c r="B104" s="7"/>
      <c r="C104" s="7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7"/>
      <c r="P104" s="7"/>
    </row>
    <row r="105" spans="1:16" ht="51.6" customHeight="1" x14ac:dyDescent="0.3">
      <c r="A105" s="7"/>
      <c r="B105" s="7"/>
      <c r="C105" s="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7"/>
      <c r="P105" s="7"/>
    </row>
    <row r="106" spans="1:16" ht="51.6" customHeight="1" x14ac:dyDescent="0.3">
      <c r="A106" s="7"/>
      <c r="B106" s="7"/>
      <c r="C106" s="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7"/>
      <c r="P106" s="7"/>
    </row>
    <row r="107" spans="1:16" ht="51.6" customHeight="1" x14ac:dyDescent="0.3">
      <c r="A107" s="7"/>
      <c r="B107" s="7"/>
      <c r="C107" s="7"/>
      <c r="D107" s="7"/>
      <c r="E107" s="17"/>
      <c r="F107" s="17"/>
      <c r="G107" s="17"/>
      <c r="H107" s="61"/>
      <c r="I107" s="61"/>
      <c r="J107" s="61"/>
      <c r="K107" s="61"/>
      <c r="L107" s="61"/>
      <c r="M107" s="61"/>
      <c r="N107" s="17"/>
      <c r="O107" s="7"/>
      <c r="P107" s="7"/>
    </row>
    <row r="108" spans="1:16" ht="51.6" customHeight="1" x14ac:dyDescent="0.3">
      <c r="A108" s="7"/>
      <c r="B108" s="7"/>
      <c r="C108" s="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7"/>
      <c r="P108" s="7"/>
    </row>
    <row r="109" spans="1:16" ht="51.6" customHeight="1" x14ac:dyDescent="0.3">
      <c r="A109" s="7"/>
      <c r="B109" s="7"/>
      <c r="C109" s="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7"/>
      <c r="P109" s="7"/>
    </row>
    <row r="110" spans="1:16" ht="51.6" customHeight="1" x14ac:dyDescent="0.3">
      <c r="A110" s="7"/>
      <c r="B110" s="7"/>
      <c r="C110" s="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7"/>
      <c r="P110" s="7"/>
    </row>
    <row r="111" spans="1:16" ht="51.6" customHeight="1" x14ac:dyDescent="0.3">
      <c r="A111" s="7"/>
      <c r="B111" s="7"/>
      <c r="C111" s="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7"/>
      <c r="P111" s="7"/>
    </row>
    <row r="112" spans="1:16" ht="51.6" customHeight="1" x14ac:dyDescent="0.3">
      <c r="A112" s="7"/>
      <c r="B112" s="7"/>
      <c r="C112" s="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7"/>
      <c r="P112" s="7"/>
    </row>
    <row r="113" spans="1:16" ht="51.6" customHeight="1" x14ac:dyDescent="0.3">
      <c r="A113" s="7"/>
      <c r="B113" s="7"/>
      <c r="C113" s="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7"/>
      <c r="P113" s="7"/>
    </row>
    <row r="114" spans="1:16" ht="51.6" customHeight="1" x14ac:dyDescent="0.3">
      <c r="A114" s="7"/>
      <c r="B114" s="7"/>
      <c r="C114" s="7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7"/>
      <c r="P114" s="7"/>
    </row>
    <row r="115" spans="1:16" ht="51.6" customHeight="1" x14ac:dyDescent="0.3">
      <c r="A115" s="7"/>
      <c r="B115" s="7"/>
      <c r="C115" s="7"/>
      <c r="D115" s="17"/>
      <c r="E115" s="17"/>
      <c r="F115" s="17"/>
      <c r="G115" s="17"/>
      <c r="H115" s="61"/>
      <c r="I115" s="61"/>
      <c r="J115" s="61"/>
      <c r="K115" s="61"/>
      <c r="L115" s="61"/>
      <c r="M115" s="61"/>
      <c r="N115" s="17"/>
      <c r="O115" s="7"/>
      <c r="P115" s="7"/>
    </row>
    <row r="116" spans="1:16" ht="51.6" customHeight="1" x14ac:dyDescent="0.3">
      <c r="A116" s="7"/>
      <c r="B116" s="7"/>
      <c r="C116" s="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7"/>
      <c r="P116" s="7"/>
    </row>
    <row r="117" spans="1:16" ht="51.6" customHeight="1" x14ac:dyDescent="0.3">
      <c r="A117" s="7"/>
      <c r="B117" s="7"/>
      <c r="C117" s="7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7"/>
      <c r="P117" s="7"/>
    </row>
    <row r="118" spans="1:16" ht="51.6" customHeight="1" x14ac:dyDescent="0.3">
      <c r="A118" s="7"/>
      <c r="B118" s="7"/>
      <c r="C118" s="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7"/>
      <c r="P118" s="7"/>
    </row>
    <row r="119" spans="1:16" ht="51.6" customHeight="1" x14ac:dyDescent="0.3">
      <c r="A119" s="7"/>
      <c r="B119" s="7"/>
      <c r="C119" s="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7"/>
      <c r="P119" s="7"/>
    </row>
    <row r="120" spans="1:16" ht="51.6" customHeight="1" x14ac:dyDescent="0.3">
      <c r="A120" s="7"/>
      <c r="B120" s="7"/>
      <c r="C120" s="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7"/>
      <c r="P120" s="7"/>
    </row>
    <row r="121" spans="1:16" ht="51.6" customHeight="1" x14ac:dyDescent="0.3">
      <c r="A121" s="7"/>
      <c r="B121" s="7"/>
      <c r="C121" s="7"/>
      <c r="D121" s="16"/>
      <c r="E121" s="16"/>
      <c r="F121" s="16"/>
      <c r="G121" s="16"/>
      <c r="H121" s="17"/>
      <c r="I121" s="16"/>
      <c r="J121" s="16"/>
      <c r="K121" s="16"/>
      <c r="L121" s="16"/>
      <c r="M121" s="16"/>
      <c r="N121" s="17"/>
      <c r="O121" s="7"/>
      <c r="P121" s="7"/>
    </row>
    <row r="122" spans="1:16" ht="51.6" customHeight="1" x14ac:dyDescent="0.3">
      <c r="A122" s="7"/>
      <c r="B122" s="7"/>
      <c r="C122" s="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7"/>
      <c r="P122" s="7"/>
    </row>
    <row r="123" spans="1:16" ht="51.6" customHeight="1" x14ac:dyDescent="0.3">
      <c r="A123" s="7"/>
      <c r="B123" s="7"/>
      <c r="C123" s="7"/>
      <c r="D123" s="17"/>
      <c r="E123" s="17"/>
      <c r="F123" s="17"/>
      <c r="G123" s="17"/>
      <c r="H123" s="16"/>
      <c r="I123" s="16"/>
      <c r="J123" s="16"/>
      <c r="K123" s="16"/>
      <c r="L123" s="16"/>
      <c r="M123" s="16"/>
      <c r="N123" s="17"/>
      <c r="O123" s="7"/>
      <c r="P123" s="7"/>
    </row>
    <row r="124" spans="1:16" ht="51.6" customHeight="1" x14ac:dyDescent="0.3">
      <c r="A124" s="7"/>
      <c r="B124" s="7"/>
      <c r="C124" s="7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7"/>
      <c r="P124" s="7"/>
    </row>
    <row r="125" spans="1:16" ht="51.6" customHeight="1" x14ac:dyDescent="0.3">
      <c r="A125" s="7"/>
      <c r="B125" s="7"/>
      <c r="C125" s="7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7"/>
      <c r="P125" s="7"/>
    </row>
    <row r="126" spans="1:16" ht="51.6" customHeight="1" x14ac:dyDescent="0.3">
      <c r="A126" s="7"/>
      <c r="B126" s="7"/>
      <c r="C126" s="7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7"/>
      <c r="P126" s="7"/>
    </row>
    <row r="127" spans="1:16" ht="51.6" customHeight="1" x14ac:dyDescent="0.3">
      <c r="A127" s="7"/>
      <c r="B127" s="7"/>
      <c r="C127" s="7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7"/>
      <c r="P127" s="7"/>
    </row>
    <row r="128" spans="1:16" ht="51.6" customHeight="1" x14ac:dyDescent="0.3">
      <c r="A128" s="7"/>
      <c r="B128" s="7"/>
      <c r="C128" s="7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7"/>
      <c r="P128" s="7"/>
    </row>
    <row r="129" spans="1:16" ht="51.6" customHeight="1" x14ac:dyDescent="0.3">
      <c r="A129" s="7"/>
      <c r="B129" s="7"/>
      <c r="C129" s="7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7"/>
      <c r="P129" s="7"/>
    </row>
    <row r="130" spans="1:16" ht="51.6" customHeight="1" x14ac:dyDescent="0.3">
      <c r="A130" s="7"/>
      <c r="B130" s="7"/>
      <c r="C130" s="7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7"/>
      <c r="P130" s="7"/>
    </row>
    <row r="131" spans="1:16" ht="51.6" customHeight="1" x14ac:dyDescent="0.3">
      <c r="A131" s="7"/>
      <c r="B131" s="7"/>
      <c r="C131" s="7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7"/>
      <c r="P131" s="7"/>
    </row>
    <row r="132" spans="1:16" ht="51.6" customHeight="1" x14ac:dyDescent="0.3">
      <c r="A132" s="7"/>
      <c r="B132" s="7"/>
      <c r="C132" s="7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7"/>
      <c r="P132" s="7"/>
    </row>
    <row r="133" spans="1:16" ht="51.6" customHeight="1" x14ac:dyDescent="0.3">
      <c r="A133" s="7"/>
      <c r="B133" s="7"/>
      <c r="C133" s="7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7"/>
      <c r="P133" s="7"/>
    </row>
    <row r="134" spans="1:16" ht="51.6" customHeight="1" x14ac:dyDescent="0.3">
      <c r="A134" s="7"/>
      <c r="B134" s="7"/>
      <c r="C134" s="7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7"/>
      <c r="P134" s="7"/>
    </row>
    <row r="135" spans="1:16" ht="51.6" customHeight="1" x14ac:dyDescent="0.3">
      <c r="A135" s="7"/>
      <c r="B135" s="7"/>
      <c r="C135" s="7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7"/>
      <c r="P135" s="7"/>
    </row>
    <row r="136" spans="1:16" ht="51.6" customHeight="1" x14ac:dyDescent="0.3">
      <c r="A136" s="7"/>
      <c r="B136" s="7"/>
      <c r="C136" s="7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7"/>
      <c r="P136" s="7"/>
    </row>
    <row r="137" spans="1:16" ht="51.6" customHeight="1" x14ac:dyDescent="0.3">
      <c r="A137" s="7"/>
      <c r="B137" s="7"/>
      <c r="C137" s="7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7"/>
      <c r="P137" s="7"/>
    </row>
    <row r="138" spans="1:16" ht="51.6" customHeight="1" x14ac:dyDescent="0.3">
      <c r="A138" s="7"/>
      <c r="B138" s="7"/>
      <c r="C138" s="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7"/>
      <c r="P138" s="7"/>
    </row>
    <row r="139" spans="1:16" ht="51.6" customHeight="1" x14ac:dyDescent="0.3">
      <c r="A139" s="7"/>
      <c r="B139" s="7"/>
      <c r="C139" s="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7"/>
      <c r="P139" s="7"/>
    </row>
    <row r="140" spans="1:16" ht="51.6" customHeight="1" x14ac:dyDescent="0.3">
      <c r="A140" s="7"/>
      <c r="B140" s="7"/>
      <c r="C140" s="7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7"/>
      <c r="P140" s="7"/>
    </row>
    <row r="141" spans="1:16" ht="51.6" customHeight="1" x14ac:dyDescent="0.3">
      <c r="A141" s="7"/>
      <c r="B141" s="7"/>
      <c r="C141" s="7"/>
      <c r="D141" s="17"/>
      <c r="E141" s="16"/>
      <c r="F141" s="17"/>
      <c r="G141" s="17"/>
      <c r="H141" s="17"/>
      <c r="I141" s="17"/>
      <c r="J141" s="17"/>
      <c r="K141" s="17"/>
      <c r="L141" s="17"/>
      <c r="M141" s="17"/>
      <c r="N141" s="17"/>
      <c r="O141" s="7"/>
      <c r="P141" s="7"/>
    </row>
    <row r="142" spans="1:16" ht="51.6" customHeight="1" x14ac:dyDescent="0.3">
      <c r="A142" s="7"/>
      <c r="B142" s="7"/>
      <c r="C142" s="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7"/>
      <c r="P142" s="7"/>
    </row>
    <row r="143" spans="1:16" ht="51.6" customHeight="1" x14ac:dyDescent="0.3">
      <c r="A143" s="7"/>
      <c r="B143" s="7"/>
      <c r="C143" s="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7"/>
      <c r="P143" s="7"/>
    </row>
    <row r="144" spans="1:16" ht="51.6" customHeight="1" x14ac:dyDescent="0.3">
      <c r="A144" s="7"/>
      <c r="B144" s="7"/>
      <c r="C144" s="7"/>
      <c r="D144" s="17"/>
      <c r="E144" s="16"/>
      <c r="F144" s="17"/>
      <c r="G144" s="17"/>
      <c r="H144" s="17"/>
      <c r="I144" s="17"/>
      <c r="J144" s="17"/>
      <c r="K144" s="17"/>
      <c r="L144" s="17"/>
      <c r="M144" s="17"/>
      <c r="N144" s="17"/>
      <c r="O144" s="7"/>
      <c r="P144" s="7"/>
    </row>
    <row r="145" spans="1:16" ht="51.6" customHeight="1" x14ac:dyDescent="0.3">
      <c r="A145" s="7"/>
      <c r="B145" s="7"/>
      <c r="C145" s="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7"/>
      <c r="P145" s="7"/>
    </row>
    <row r="146" spans="1:16" ht="51.6" customHeight="1" x14ac:dyDescent="0.3">
      <c r="A146" s="7"/>
      <c r="B146" s="7"/>
      <c r="C146" s="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7"/>
      <c r="P146" s="7"/>
    </row>
    <row r="147" spans="1:16" ht="51.6" customHeight="1" x14ac:dyDescent="0.3">
      <c r="A147" s="7"/>
      <c r="B147" s="7"/>
      <c r="C147" s="7"/>
      <c r="D147" s="17"/>
      <c r="E147" s="19"/>
      <c r="F147" s="17"/>
      <c r="G147" s="17"/>
      <c r="H147" s="16"/>
      <c r="I147" s="17"/>
      <c r="J147" s="17"/>
      <c r="K147" s="17"/>
      <c r="L147" s="17"/>
      <c r="M147" s="17"/>
      <c r="N147" s="17"/>
      <c r="O147" s="7"/>
      <c r="P147" s="7"/>
    </row>
    <row r="148" spans="1:16" ht="51.6" customHeight="1" x14ac:dyDescent="0.3">
      <c r="A148" s="7"/>
      <c r="B148" s="7"/>
      <c r="C148" s="7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7"/>
      <c r="P148" s="7"/>
    </row>
    <row r="149" spans="1:16" ht="51.6" customHeight="1" x14ac:dyDescent="0.3">
      <c r="A149" s="7"/>
      <c r="B149" s="7"/>
      <c r="C149" s="7"/>
      <c r="D149" s="17"/>
      <c r="E149" s="16"/>
      <c r="F149" s="17"/>
      <c r="G149" s="17"/>
      <c r="H149" s="17"/>
      <c r="I149" s="17"/>
      <c r="J149" s="17"/>
      <c r="K149" s="17"/>
      <c r="L149" s="17"/>
      <c r="M149" s="17"/>
      <c r="N149" s="17"/>
      <c r="O149" s="7"/>
      <c r="P149" s="7"/>
    </row>
    <row r="150" spans="1:16" ht="51.6" customHeight="1" x14ac:dyDescent="0.3">
      <c r="A150" s="7"/>
      <c r="B150" s="7"/>
      <c r="C150" s="7"/>
      <c r="D150" s="17"/>
      <c r="E150" s="16"/>
      <c r="F150" s="17"/>
      <c r="G150" s="17"/>
      <c r="H150" s="17"/>
      <c r="I150" s="17"/>
      <c r="J150" s="17"/>
      <c r="K150" s="17"/>
      <c r="L150" s="17"/>
      <c r="M150" s="17"/>
      <c r="N150" s="17"/>
      <c r="O150" s="7"/>
      <c r="P150" s="7"/>
    </row>
    <row r="151" spans="1:16" ht="51.6" customHeight="1" x14ac:dyDescent="0.3">
      <c r="A151" s="7"/>
      <c r="B151" s="7"/>
      <c r="C151" s="7"/>
      <c r="D151" s="17"/>
      <c r="E151" s="16"/>
      <c r="F151" s="17"/>
      <c r="G151" s="17"/>
      <c r="H151" s="17"/>
      <c r="I151" s="17"/>
      <c r="J151" s="17"/>
      <c r="K151" s="17"/>
      <c r="L151" s="17"/>
      <c r="M151" s="17"/>
      <c r="N151" s="17"/>
      <c r="O151" s="7"/>
      <c r="P151" s="7"/>
    </row>
    <row r="152" spans="1:16" ht="51.6" customHeight="1" x14ac:dyDescent="0.3">
      <c r="A152" s="7"/>
      <c r="B152" s="7"/>
      <c r="C152" s="7"/>
      <c r="D152" s="17"/>
      <c r="E152" s="16"/>
      <c r="F152" s="17"/>
      <c r="G152" s="17"/>
      <c r="H152" s="17"/>
      <c r="I152" s="17"/>
      <c r="J152" s="17"/>
      <c r="K152" s="17"/>
      <c r="L152" s="17"/>
      <c r="M152" s="17"/>
      <c r="N152" s="17"/>
      <c r="O152" s="7"/>
      <c r="P152" s="7"/>
    </row>
    <row r="153" spans="1:16" ht="51.6" customHeight="1" x14ac:dyDescent="0.3">
      <c r="A153" s="7"/>
      <c r="B153" s="7"/>
      <c r="C153" s="7"/>
      <c r="D153" s="17"/>
      <c r="E153" s="16"/>
      <c r="F153" s="17"/>
      <c r="G153" s="17"/>
      <c r="H153" s="17"/>
      <c r="I153" s="17"/>
      <c r="J153" s="17"/>
      <c r="K153" s="17"/>
      <c r="L153" s="17"/>
      <c r="M153" s="17"/>
      <c r="N153" s="17"/>
      <c r="O153" s="7"/>
      <c r="P153" s="7"/>
    </row>
    <row r="154" spans="1:16" ht="51.6" customHeight="1" x14ac:dyDescent="0.3">
      <c r="A154" s="7"/>
      <c r="B154" s="7"/>
      <c r="C154" s="7"/>
      <c r="D154" s="17"/>
      <c r="E154" s="16"/>
      <c r="F154" s="17"/>
      <c r="G154" s="17"/>
      <c r="H154" s="17"/>
      <c r="I154" s="17"/>
      <c r="J154" s="17"/>
      <c r="K154" s="17"/>
      <c r="L154" s="17"/>
      <c r="M154" s="17"/>
      <c r="N154" s="17"/>
      <c r="O154" s="7"/>
      <c r="P154" s="7"/>
    </row>
    <row r="155" spans="1:16" ht="51.6" customHeight="1" x14ac:dyDescent="0.3">
      <c r="A155" s="7"/>
      <c r="B155" s="7"/>
      <c r="C155" s="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7"/>
      <c r="P155" s="7"/>
    </row>
    <row r="156" spans="1:16" ht="51.6" customHeight="1" x14ac:dyDescent="0.3">
      <c r="A156" s="7"/>
      <c r="B156" s="7"/>
      <c r="C156" s="7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7"/>
      <c r="P156" s="7"/>
    </row>
    <row r="157" spans="1:16" ht="51.6" customHeight="1" x14ac:dyDescent="0.3">
      <c r="A157" s="7"/>
      <c r="B157" s="7"/>
      <c r="C157" s="7"/>
      <c r="D157" s="8"/>
      <c r="E157" s="17"/>
      <c r="F157" s="17"/>
      <c r="G157" s="17"/>
      <c r="H157" s="16"/>
      <c r="I157" s="16"/>
      <c r="J157" s="17"/>
      <c r="K157" s="16"/>
      <c r="L157" s="16"/>
      <c r="M157" s="16"/>
      <c r="N157" s="17"/>
      <c r="O157" s="7"/>
      <c r="P157" s="7"/>
    </row>
    <row r="158" spans="1:16" ht="51.6" customHeight="1" x14ac:dyDescent="0.3">
      <c r="A158" s="7"/>
      <c r="B158" s="7"/>
      <c r="C158" s="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7"/>
      <c r="P158" s="7"/>
    </row>
    <row r="159" spans="1:16" ht="51.6" customHeight="1" x14ac:dyDescent="0.3">
      <c r="A159" s="7"/>
      <c r="B159" s="7"/>
      <c r="C159" s="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7"/>
      <c r="P159" s="7"/>
    </row>
    <row r="160" spans="1:16" ht="51.6" customHeight="1" x14ac:dyDescent="0.3">
      <c r="A160" s="7"/>
      <c r="B160" s="7"/>
      <c r="C160" s="7"/>
      <c r="D160" s="7"/>
      <c r="E160" s="17"/>
      <c r="F160" s="17"/>
      <c r="G160" s="17"/>
      <c r="H160" s="61"/>
      <c r="I160" s="61"/>
      <c r="J160" s="61"/>
      <c r="K160" s="61"/>
      <c r="L160" s="61"/>
      <c r="M160" s="61"/>
      <c r="N160" s="17"/>
      <c r="O160" s="7"/>
      <c r="P160" s="7"/>
    </row>
    <row r="161" spans="1:16" ht="51.6" customHeight="1" x14ac:dyDescent="0.3">
      <c r="A161" s="7"/>
      <c r="B161" s="7"/>
      <c r="C161" s="7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7"/>
      <c r="P161" s="7"/>
    </row>
    <row r="162" spans="1:16" ht="51.6" customHeight="1" x14ac:dyDescent="0.3">
      <c r="A162" s="7"/>
      <c r="B162" s="7"/>
      <c r="C162" s="7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7"/>
      <c r="P162" s="7"/>
    </row>
    <row r="163" spans="1:16" ht="51.6" customHeight="1" x14ac:dyDescent="0.3">
      <c r="A163" s="7"/>
      <c r="B163" s="7"/>
      <c r="C163" s="7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7"/>
      <c r="P163" s="7"/>
    </row>
    <row r="164" spans="1:16" ht="51.6" customHeight="1" x14ac:dyDescent="0.3">
      <c r="A164" s="7"/>
      <c r="B164" s="7"/>
      <c r="C164" s="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7"/>
      <c r="P164" s="7"/>
    </row>
    <row r="165" spans="1:16" ht="51.6" customHeight="1" x14ac:dyDescent="0.3">
      <c r="A165" s="7"/>
      <c r="B165" s="7"/>
      <c r="C165" s="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7"/>
      <c r="P165" s="7"/>
    </row>
    <row r="166" spans="1:16" ht="51.6" customHeight="1" x14ac:dyDescent="0.3">
      <c r="A166" s="7"/>
      <c r="B166" s="7"/>
      <c r="C166" s="7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7"/>
      <c r="P166" s="7"/>
    </row>
    <row r="167" spans="1:16" ht="51.6" customHeight="1" x14ac:dyDescent="0.3">
      <c r="A167" s="7"/>
      <c r="B167" s="7"/>
      <c r="C167" s="7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7"/>
      <c r="P167" s="7"/>
    </row>
    <row r="168" spans="1:16" ht="51.6" customHeight="1" x14ac:dyDescent="0.3">
      <c r="A168" s="7"/>
      <c r="B168" s="7"/>
      <c r="C168" s="7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7"/>
      <c r="P168" s="7"/>
    </row>
    <row r="169" spans="1:16" ht="51.6" customHeight="1" x14ac:dyDescent="0.3">
      <c r="A169" s="7"/>
      <c r="B169" s="7"/>
      <c r="C169" s="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7"/>
      <c r="P169" s="7"/>
    </row>
    <row r="170" spans="1:16" ht="51.6" customHeight="1" x14ac:dyDescent="0.3">
      <c r="A170" s="7"/>
      <c r="B170" s="7"/>
      <c r="C170" s="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7"/>
      <c r="P170" s="7"/>
    </row>
    <row r="171" spans="1:16" ht="51.6" customHeight="1" x14ac:dyDescent="0.3">
      <c r="A171" s="7"/>
      <c r="B171" s="7"/>
      <c r="C171" s="7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7"/>
      <c r="P171" s="7"/>
    </row>
    <row r="172" spans="1:16" ht="51.6" customHeight="1" x14ac:dyDescent="0.3">
      <c r="A172" s="7"/>
      <c r="B172" s="7"/>
      <c r="C172" s="7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7"/>
      <c r="P172" s="7"/>
    </row>
    <row r="173" spans="1:16" ht="51.6" customHeight="1" x14ac:dyDescent="0.3">
      <c r="A173" s="7"/>
      <c r="B173" s="7"/>
      <c r="C173" s="7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7"/>
      <c r="P173" s="7"/>
    </row>
    <row r="174" spans="1:16" ht="51.6" customHeight="1" x14ac:dyDescent="0.3">
      <c r="A174" s="7"/>
      <c r="B174" s="7"/>
      <c r="C174" s="7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7"/>
      <c r="P174" s="7"/>
    </row>
    <row r="175" spans="1:16" ht="51.6" customHeight="1" x14ac:dyDescent="0.3">
      <c r="A175" s="7"/>
      <c r="B175" s="7"/>
      <c r="C175" s="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7"/>
      <c r="P175" s="7"/>
    </row>
    <row r="176" spans="1:16" ht="51.6" customHeight="1" x14ac:dyDescent="0.3">
      <c r="A176" s="7"/>
      <c r="B176" s="7"/>
      <c r="C176" s="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7"/>
      <c r="P176" s="7"/>
    </row>
    <row r="177" spans="1:16" ht="51.6" customHeight="1" x14ac:dyDescent="0.3">
      <c r="A177" s="7"/>
      <c r="B177" s="7"/>
      <c r="C177" s="7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7"/>
      <c r="P177" s="7"/>
    </row>
    <row r="178" spans="1:16" ht="51.6" customHeight="1" x14ac:dyDescent="0.3">
      <c r="A178" s="7"/>
      <c r="B178" s="7"/>
      <c r="C178" s="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7"/>
      <c r="P178" s="7"/>
    </row>
    <row r="179" spans="1:16" ht="51.6" customHeight="1" x14ac:dyDescent="0.3">
      <c r="A179" s="7"/>
      <c r="B179" s="7"/>
      <c r="C179" s="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7"/>
      <c r="P179" s="7"/>
    </row>
    <row r="180" spans="1:16" ht="51.6" customHeight="1" x14ac:dyDescent="0.3">
      <c r="A180" s="7"/>
      <c r="B180" s="7"/>
      <c r="C180" s="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7"/>
      <c r="P180" s="7"/>
    </row>
    <row r="181" spans="1:16" ht="51.6" customHeight="1" x14ac:dyDescent="0.3">
      <c r="A181" s="7"/>
      <c r="B181" s="7"/>
      <c r="C181" s="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7"/>
      <c r="P181" s="7"/>
    </row>
    <row r="182" spans="1:16" ht="51.6" customHeight="1" x14ac:dyDescent="0.3">
      <c r="A182" s="7"/>
      <c r="B182" s="7"/>
      <c r="C182" s="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7"/>
      <c r="P182" s="7"/>
    </row>
    <row r="183" spans="1:16" ht="51.6" customHeight="1" x14ac:dyDescent="0.3">
      <c r="A183" s="7"/>
      <c r="B183" s="7"/>
      <c r="C183" s="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7"/>
      <c r="P183" s="7"/>
    </row>
    <row r="184" spans="1:16" ht="51.6" customHeight="1" x14ac:dyDescent="0.3">
      <c r="A184" s="7"/>
      <c r="B184" s="7"/>
      <c r="C184" s="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7"/>
      <c r="P184" s="7"/>
    </row>
    <row r="185" spans="1:16" ht="51.6" customHeight="1" x14ac:dyDescent="0.3">
      <c r="A185" s="7"/>
      <c r="B185" s="7"/>
      <c r="C185" s="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7"/>
      <c r="P185" s="7"/>
    </row>
    <row r="186" spans="1:16" ht="51.6" customHeight="1" x14ac:dyDescent="0.3">
      <c r="A186" s="7"/>
      <c r="B186" s="7"/>
      <c r="C186" s="7"/>
      <c r="D186" s="16"/>
      <c r="E186" s="16"/>
      <c r="F186" s="16"/>
      <c r="G186" s="16"/>
      <c r="H186" s="17"/>
      <c r="I186" s="16"/>
      <c r="J186" s="16"/>
      <c r="K186" s="16"/>
      <c r="L186" s="16"/>
      <c r="M186" s="16"/>
      <c r="N186" s="17"/>
      <c r="O186" s="7"/>
      <c r="P186" s="7"/>
    </row>
    <row r="187" spans="1:16" ht="51.6" customHeight="1" x14ac:dyDescent="0.3">
      <c r="A187" s="7"/>
      <c r="B187" s="7"/>
      <c r="C187" s="7"/>
      <c r="D187" s="16"/>
      <c r="E187" s="16"/>
      <c r="F187" s="16"/>
      <c r="G187" s="16"/>
      <c r="H187" s="17"/>
      <c r="I187" s="16"/>
      <c r="J187" s="16"/>
      <c r="K187" s="16"/>
      <c r="L187" s="16"/>
      <c r="M187" s="16"/>
      <c r="N187" s="17"/>
      <c r="O187" s="7"/>
      <c r="P187" s="7"/>
    </row>
    <row r="188" spans="1:16" ht="51.6" customHeight="1" x14ac:dyDescent="0.3">
      <c r="A188" s="7"/>
      <c r="B188" s="7"/>
      <c r="C188" s="7"/>
      <c r="D188" s="16"/>
      <c r="E188" s="16"/>
      <c r="F188" s="16"/>
      <c r="G188" s="16"/>
      <c r="H188" s="17"/>
      <c r="I188" s="16"/>
      <c r="J188" s="16"/>
      <c r="K188" s="16"/>
      <c r="L188" s="16"/>
      <c r="M188" s="16"/>
      <c r="N188" s="17"/>
      <c r="O188" s="7"/>
      <c r="P188" s="7"/>
    </row>
    <row r="189" spans="1:16" ht="51.6" customHeight="1" x14ac:dyDescent="0.3">
      <c r="A189" s="7"/>
      <c r="B189" s="7"/>
      <c r="C189" s="7"/>
      <c r="D189" s="16"/>
      <c r="E189" s="16"/>
      <c r="F189" s="16"/>
      <c r="G189" s="16"/>
      <c r="H189" s="17"/>
      <c r="I189" s="16"/>
      <c r="J189" s="16"/>
      <c r="K189" s="16"/>
      <c r="L189" s="16"/>
      <c r="M189" s="16"/>
      <c r="N189" s="17"/>
      <c r="O189" s="7"/>
      <c r="P189" s="7"/>
    </row>
    <row r="190" spans="1:16" ht="51.6" customHeight="1" x14ac:dyDescent="0.3">
      <c r="A190" s="7"/>
      <c r="B190" s="7"/>
      <c r="C190" s="7"/>
      <c r="D190" s="16"/>
      <c r="E190" s="16"/>
      <c r="F190" s="16"/>
      <c r="G190" s="16"/>
      <c r="H190" s="17"/>
      <c r="I190" s="16"/>
      <c r="J190" s="16"/>
      <c r="K190" s="16"/>
      <c r="L190" s="16"/>
      <c r="M190" s="16"/>
      <c r="N190" s="17"/>
      <c r="O190" s="7"/>
      <c r="P190" s="7"/>
    </row>
    <row r="191" spans="1:16" ht="51.6" customHeight="1" x14ac:dyDescent="0.3">
      <c r="A191" s="7"/>
      <c r="B191" s="7"/>
      <c r="C191" s="7"/>
      <c r="D191" s="16"/>
      <c r="E191" s="16"/>
      <c r="F191" s="16"/>
      <c r="G191" s="16"/>
      <c r="H191" s="17"/>
      <c r="I191" s="16"/>
      <c r="J191" s="16"/>
      <c r="K191" s="16"/>
      <c r="L191" s="16"/>
      <c r="M191" s="16"/>
      <c r="N191" s="17"/>
      <c r="O191" s="7"/>
      <c r="P191" s="7"/>
    </row>
    <row r="192" spans="1:16" ht="51.6" customHeight="1" x14ac:dyDescent="0.3">
      <c r="A192" s="7"/>
      <c r="B192" s="7"/>
      <c r="C192" s="7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7"/>
      <c r="P192" s="7"/>
    </row>
    <row r="193" spans="1:16" ht="51.6" customHeight="1" x14ac:dyDescent="0.3">
      <c r="A193" s="7"/>
      <c r="B193" s="7"/>
      <c r="C193" s="7"/>
      <c r="D193" s="17"/>
      <c r="E193" s="17"/>
      <c r="F193" s="17"/>
      <c r="G193" s="17"/>
      <c r="H193" s="61"/>
      <c r="I193" s="61"/>
      <c r="J193" s="61"/>
      <c r="K193" s="61"/>
      <c r="L193" s="61"/>
      <c r="M193" s="61"/>
      <c r="N193" s="17"/>
      <c r="O193" s="7"/>
      <c r="P193" s="7"/>
    </row>
    <row r="194" spans="1:16" ht="51.6" customHeight="1" x14ac:dyDescent="0.3">
      <c r="A194" s="7"/>
      <c r="B194" s="7"/>
      <c r="C194" s="7"/>
      <c r="D194" s="7"/>
      <c r="E194" s="17"/>
      <c r="F194" s="17"/>
      <c r="G194" s="17"/>
      <c r="H194" s="61"/>
      <c r="I194" s="61"/>
      <c r="J194" s="61"/>
      <c r="K194" s="61"/>
      <c r="L194" s="61"/>
      <c r="M194" s="61"/>
      <c r="N194" s="17"/>
      <c r="O194" s="7"/>
      <c r="P194" s="7"/>
    </row>
    <row r="195" spans="1:16" ht="51.6" customHeight="1" x14ac:dyDescent="0.3">
      <c r="A195" s="7"/>
      <c r="B195" s="7"/>
      <c r="C195" s="7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7"/>
      <c r="P195" s="7"/>
    </row>
    <row r="196" spans="1:16" ht="51.6" customHeight="1" x14ac:dyDescent="0.3">
      <c r="A196" s="7"/>
      <c r="B196" s="7"/>
      <c r="C196" s="7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7"/>
      <c r="P196" s="7"/>
    </row>
    <row r="197" spans="1:16" ht="51.6" customHeight="1" x14ac:dyDescent="0.3">
      <c r="A197" s="7"/>
      <c r="B197" s="7"/>
      <c r="C197" s="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7"/>
      <c r="P197" s="7"/>
    </row>
    <row r="198" spans="1:16" ht="51.6" customHeight="1" x14ac:dyDescent="0.3">
      <c r="A198" s="7"/>
      <c r="B198" s="7"/>
      <c r="C198" s="7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7"/>
      <c r="P198" s="7"/>
    </row>
    <row r="199" spans="1:16" ht="51.6" customHeight="1" x14ac:dyDescent="0.3">
      <c r="A199" s="7"/>
      <c r="B199" s="7"/>
      <c r="C199" s="7"/>
      <c r="D199" s="17"/>
      <c r="E199" s="16"/>
      <c r="F199" s="17"/>
      <c r="G199" s="17"/>
      <c r="H199" s="17"/>
      <c r="I199" s="17"/>
      <c r="J199" s="17"/>
      <c r="K199" s="17"/>
      <c r="L199" s="17"/>
      <c r="M199" s="17"/>
      <c r="N199" s="17"/>
      <c r="O199" s="7"/>
      <c r="P199" s="7"/>
    </row>
    <row r="200" spans="1:16" ht="51.6" customHeight="1" x14ac:dyDescent="0.3">
      <c r="A200" s="7"/>
      <c r="B200" s="7"/>
      <c r="C200" s="7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7"/>
      <c r="P200" s="7"/>
    </row>
    <row r="201" spans="1:16" ht="51.6" customHeight="1" x14ac:dyDescent="0.3">
      <c r="A201" s="7"/>
      <c r="B201" s="7"/>
      <c r="C201" s="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7"/>
      <c r="P201" s="7"/>
    </row>
    <row r="202" spans="1:16" ht="51.6" customHeight="1" x14ac:dyDescent="0.3">
      <c r="A202" s="7"/>
      <c r="B202" s="7"/>
      <c r="C202" s="7"/>
      <c r="E202" s="17"/>
      <c r="F202" s="17"/>
      <c r="G202" s="17"/>
      <c r="H202" s="16"/>
      <c r="I202" s="16"/>
      <c r="J202" s="16"/>
      <c r="K202" s="16"/>
      <c r="L202" s="16"/>
      <c r="M202" s="16"/>
      <c r="N202" s="17"/>
      <c r="O202" s="7"/>
      <c r="P202" s="7"/>
    </row>
    <row r="203" spans="1:16" ht="51.6" customHeight="1" x14ac:dyDescent="0.3">
      <c r="A203" s="7"/>
      <c r="B203" s="7"/>
      <c r="C203" s="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7"/>
      <c r="P203" s="7"/>
    </row>
    <row r="204" spans="1:16" ht="51.6" customHeight="1" x14ac:dyDescent="0.3">
      <c r="A204" s="7"/>
      <c r="B204" s="7"/>
      <c r="C204" s="7"/>
      <c r="D204" s="16"/>
      <c r="E204" s="16"/>
      <c r="F204" s="16"/>
      <c r="G204" s="16"/>
      <c r="H204" s="16"/>
      <c r="I204" s="16"/>
      <c r="J204" s="17"/>
      <c r="K204" s="16"/>
      <c r="L204" s="16"/>
      <c r="M204" s="16"/>
      <c r="N204" s="17"/>
      <c r="O204" s="7"/>
      <c r="P204" s="7"/>
    </row>
    <row r="205" spans="1:16" ht="51.6" customHeight="1" x14ac:dyDescent="0.3">
      <c r="A205" s="7"/>
      <c r="B205" s="7"/>
      <c r="C205" s="7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7"/>
      <c r="P205" s="7"/>
    </row>
    <row r="206" spans="1:16" ht="51.6" customHeight="1" x14ac:dyDescent="0.3">
      <c r="A206" s="7"/>
      <c r="B206" s="7"/>
      <c r="C206" s="7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7"/>
      <c r="P206" s="7"/>
    </row>
    <row r="207" spans="1:16" ht="51.6" customHeight="1" x14ac:dyDescent="0.3">
      <c r="A207" s="7"/>
      <c r="B207" s="7"/>
      <c r="C207" s="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7"/>
      <c r="P207" s="7"/>
    </row>
    <row r="208" spans="1:16" ht="51.6" customHeight="1" x14ac:dyDescent="0.3">
      <c r="A208" s="7"/>
      <c r="B208" s="7"/>
      <c r="C208" s="7"/>
      <c r="D208" s="16"/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7"/>
      <c r="P208" s="7"/>
    </row>
    <row r="209" spans="1:16" ht="51.6" customHeight="1" x14ac:dyDescent="0.3">
      <c r="A209" s="7"/>
      <c r="B209" s="7"/>
      <c r="C209" s="7"/>
      <c r="D209" s="16"/>
      <c r="E209" s="17"/>
      <c r="F209" s="16"/>
      <c r="G209" s="16"/>
      <c r="H209" s="16"/>
      <c r="I209" s="16"/>
      <c r="J209" s="16"/>
      <c r="K209" s="16"/>
      <c r="L209" s="16"/>
      <c r="M209" s="16"/>
      <c r="N209" s="16"/>
      <c r="O209" s="7"/>
      <c r="P209" s="7"/>
    </row>
    <row r="210" spans="1:16" ht="51.6" customHeight="1" x14ac:dyDescent="0.3">
      <c r="A210" s="7"/>
      <c r="B210" s="7"/>
      <c r="C210" s="7"/>
      <c r="D210" s="16"/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7"/>
      <c r="P210" s="7"/>
    </row>
    <row r="211" spans="1:16" ht="51.6" customHeight="1" x14ac:dyDescent="0.3">
      <c r="A211" s="7"/>
      <c r="B211" s="7"/>
      <c r="C211" s="7"/>
      <c r="D211" s="16"/>
      <c r="E211" s="17"/>
      <c r="F211" s="16"/>
      <c r="G211" s="16"/>
      <c r="H211" s="16"/>
      <c r="I211" s="16"/>
      <c r="J211" s="16"/>
      <c r="K211" s="16"/>
      <c r="L211" s="16"/>
      <c r="M211" s="16"/>
      <c r="N211" s="16"/>
      <c r="O211" s="7"/>
      <c r="P211" s="7"/>
    </row>
    <row r="212" spans="1:16" ht="51.6" customHeight="1" x14ac:dyDescent="0.3">
      <c r="A212" s="7"/>
      <c r="B212" s="7"/>
      <c r="C212" s="7"/>
      <c r="D212" s="16"/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7"/>
      <c r="P212" s="7"/>
    </row>
    <row r="213" spans="1:16" ht="51.6" customHeight="1" x14ac:dyDescent="0.3">
      <c r="A213" s="7"/>
      <c r="B213" s="7"/>
      <c r="C213" s="7"/>
      <c r="D213" s="16"/>
      <c r="E213" s="17"/>
      <c r="F213" s="16"/>
      <c r="G213" s="16"/>
      <c r="H213" s="16"/>
      <c r="I213" s="16"/>
      <c r="J213" s="16"/>
      <c r="K213" s="16"/>
      <c r="L213" s="16"/>
      <c r="M213" s="16"/>
      <c r="N213" s="16"/>
      <c r="O213" s="7"/>
      <c r="P213" s="7"/>
    </row>
    <row r="214" spans="1:16" ht="51.6" customHeight="1" x14ac:dyDescent="0.3">
      <c r="A214" s="7"/>
      <c r="B214" s="7"/>
      <c r="C214" s="7"/>
      <c r="D214" s="16"/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7"/>
      <c r="P214" s="7"/>
    </row>
    <row r="215" spans="1:16" ht="51.6" customHeight="1" x14ac:dyDescent="0.3">
      <c r="A215" s="7"/>
      <c r="B215" s="7"/>
      <c r="C215" s="7"/>
      <c r="D215" s="16"/>
      <c r="E215" s="17"/>
      <c r="F215" s="16"/>
      <c r="G215" s="16"/>
      <c r="H215" s="16"/>
      <c r="I215" s="16"/>
      <c r="J215" s="16"/>
      <c r="K215" s="16"/>
      <c r="L215" s="16"/>
      <c r="M215" s="16"/>
      <c r="N215" s="16"/>
      <c r="O215" s="7"/>
      <c r="P215" s="7"/>
    </row>
    <row r="216" spans="1:16" ht="51.6" customHeight="1" x14ac:dyDescent="0.3">
      <c r="A216" s="7"/>
      <c r="B216" s="7"/>
      <c r="C216" s="7"/>
      <c r="D216" s="16"/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7"/>
      <c r="P216" s="7"/>
    </row>
    <row r="217" spans="1:16" ht="51.6" customHeight="1" x14ac:dyDescent="0.3">
      <c r="A217" s="7"/>
      <c r="B217" s="7"/>
      <c r="C217" s="7"/>
      <c r="D217" s="16"/>
      <c r="E217" s="17"/>
      <c r="F217" s="16"/>
      <c r="G217" s="16"/>
      <c r="H217" s="16"/>
      <c r="I217" s="16"/>
      <c r="J217" s="16"/>
      <c r="K217" s="16"/>
      <c r="L217" s="16"/>
      <c r="M217" s="16"/>
      <c r="N217" s="16"/>
      <c r="O217" s="7"/>
      <c r="P217" s="7"/>
    </row>
    <row r="218" spans="1:16" ht="51.6" customHeight="1" x14ac:dyDescent="0.3">
      <c r="A218" s="7"/>
      <c r="B218" s="7"/>
      <c r="C218" s="7"/>
      <c r="D218" s="16"/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7"/>
      <c r="P218" s="7"/>
    </row>
    <row r="219" spans="1:16" ht="51.6" customHeight="1" x14ac:dyDescent="0.3">
      <c r="A219" s="7"/>
      <c r="B219" s="7"/>
      <c r="C219" s="7"/>
      <c r="D219" s="16"/>
      <c r="E219" s="17"/>
      <c r="F219" s="16"/>
      <c r="G219" s="16"/>
      <c r="H219" s="16"/>
      <c r="I219" s="16"/>
      <c r="J219" s="16"/>
      <c r="K219" s="16"/>
      <c r="L219" s="16"/>
      <c r="M219" s="16"/>
      <c r="N219" s="16"/>
      <c r="O219" s="7"/>
      <c r="P219" s="7"/>
    </row>
    <row r="220" spans="1:16" ht="51.6" customHeight="1" x14ac:dyDescent="0.3">
      <c r="A220" s="7"/>
      <c r="B220" s="7"/>
      <c r="C220" s="7"/>
      <c r="D220" s="16"/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7"/>
      <c r="P220" s="7"/>
    </row>
    <row r="221" spans="1:16" ht="51.6" customHeight="1" x14ac:dyDescent="0.3">
      <c r="A221" s="7"/>
      <c r="B221" s="7"/>
      <c r="C221" s="7"/>
      <c r="D221" s="16"/>
      <c r="E221" s="17"/>
      <c r="F221" s="16"/>
      <c r="G221" s="16"/>
      <c r="H221" s="16"/>
      <c r="I221" s="16"/>
      <c r="J221" s="16"/>
      <c r="K221" s="16"/>
      <c r="L221" s="16"/>
      <c r="M221" s="16"/>
      <c r="N221" s="16"/>
      <c r="O221" s="7"/>
      <c r="P221" s="7"/>
    </row>
    <row r="222" spans="1:16" ht="51.6" customHeight="1" x14ac:dyDescent="0.3">
      <c r="A222" s="7"/>
      <c r="B222" s="7"/>
      <c r="C222" s="7"/>
      <c r="D222" s="16"/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7"/>
      <c r="P222" s="7"/>
    </row>
    <row r="223" spans="1:16" ht="51.6" customHeight="1" x14ac:dyDescent="0.3">
      <c r="A223" s="7"/>
      <c r="B223" s="7"/>
      <c r="C223" s="7"/>
      <c r="D223" s="16"/>
      <c r="E223" s="17"/>
      <c r="F223" s="16"/>
      <c r="G223" s="16"/>
      <c r="H223" s="16"/>
      <c r="I223" s="16"/>
      <c r="J223" s="16"/>
      <c r="K223" s="16"/>
      <c r="L223" s="16"/>
      <c r="M223" s="16"/>
      <c r="N223" s="16"/>
      <c r="O223" s="7"/>
      <c r="P223" s="7"/>
    </row>
    <row r="224" spans="1:16" ht="51.6" customHeight="1" x14ac:dyDescent="0.3">
      <c r="A224" s="7"/>
      <c r="B224" s="7"/>
      <c r="C224" s="7"/>
      <c r="D224" s="16"/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7"/>
      <c r="P224" s="7"/>
    </row>
    <row r="225" spans="1:16" ht="51.6" customHeight="1" x14ac:dyDescent="0.3">
      <c r="A225" s="7"/>
      <c r="B225" s="7"/>
      <c r="C225" s="7"/>
      <c r="D225" s="16"/>
      <c r="E225" s="17"/>
      <c r="F225" s="16"/>
      <c r="G225" s="16"/>
      <c r="H225" s="16"/>
      <c r="I225" s="16"/>
      <c r="J225" s="16"/>
      <c r="K225" s="16"/>
      <c r="L225" s="16"/>
      <c r="M225" s="16"/>
      <c r="N225" s="16"/>
      <c r="O225" s="7"/>
      <c r="P225" s="7"/>
    </row>
    <row r="226" spans="1:16" ht="51.6" customHeight="1" x14ac:dyDescent="0.3">
      <c r="A226" s="7"/>
      <c r="B226" s="7"/>
      <c r="C226" s="7"/>
      <c r="D226" s="16"/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7"/>
      <c r="P226" s="7"/>
    </row>
    <row r="227" spans="1:16" ht="51.6" customHeight="1" x14ac:dyDescent="0.3">
      <c r="A227" s="7"/>
      <c r="B227" s="7"/>
      <c r="C227" s="7"/>
      <c r="D227" s="16"/>
      <c r="E227" s="17"/>
      <c r="F227" s="16"/>
      <c r="G227" s="16"/>
      <c r="H227" s="16"/>
      <c r="I227" s="16"/>
      <c r="J227" s="16"/>
      <c r="K227" s="16"/>
      <c r="L227" s="16"/>
      <c r="M227" s="16"/>
      <c r="N227" s="16"/>
      <c r="O227" s="7"/>
      <c r="P227" s="7"/>
    </row>
    <row r="228" spans="1:16" ht="51.6" customHeight="1" x14ac:dyDescent="0.3">
      <c r="A228" s="7"/>
      <c r="B228" s="7"/>
      <c r="C228" s="7"/>
      <c r="D228" s="16"/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7"/>
      <c r="P228" s="7"/>
    </row>
    <row r="229" spans="1:16" ht="51.6" customHeight="1" x14ac:dyDescent="0.3">
      <c r="A229" s="7"/>
      <c r="B229" s="7"/>
      <c r="C229" s="7"/>
      <c r="D229" s="16"/>
      <c r="E229" s="17"/>
      <c r="F229" s="16"/>
      <c r="G229" s="16"/>
      <c r="H229" s="16"/>
      <c r="I229" s="16"/>
      <c r="J229" s="16"/>
      <c r="K229" s="16"/>
      <c r="L229" s="16"/>
      <c r="M229" s="16"/>
      <c r="N229" s="16"/>
      <c r="O229" s="7"/>
      <c r="P229" s="7"/>
    </row>
    <row r="230" spans="1:16" ht="51.6" customHeight="1" x14ac:dyDescent="0.3">
      <c r="A230" s="7"/>
      <c r="B230" s="7"/>
      <c r="C230" s="7"/>
      <c r="D230" s="16"/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7"/>
      <c r="P230" s="7"/>
    </row>
    <row r="231" spans="1:16" ht="51.6" customHeight="1" x14ac:dyDescent="0.3">
      <c r="A231" s="7"/>
      <c r="B231" s="7"/>
      <c r="C231" s="7"/>
      <c r="D231" s="16"/>
      <c r="E231" s="17"/>
      <c r="F231" s="16"/>
      <c r="G231" s="16"/>
      <c r="H231" s="16"/>
      <c r="I231" s="16"/>
      <c r="J231" s="16"/>
      <c r="K231" s="16"/>
      <c r="L231" s="16"/>
      <c r="M231" s="16"/>
      <c r="N231" s="16"/>
      <c r="O231" s="7"/>
      <c r="P231" s="7"/>
    </row>
    <row r="232" spans="1:16" ht="51.6" customHeight="1" x14ac:dyDescent="0.3">
      <c r="A232" s="7"/>
      <c r="B232" s="7"/>
      <c r="C232" s="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7"/>
      <c r="P232" s="7"/>
    </row>
    <row r="233" spans="1:16" ht="51.6" customHeight="1" x14ac:dyDescent="0.3">
      <c r="A233" s="7"/>
      <c r="B233" s="7"/>
      <c r="C233" s="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7"/>
      <c r="P233" s="7"/>
    </row>
    <row r="234" spans="1:16" ht="51.6" customHeight="1" x14ac:dyDescent="0.3">
      <c r="A234" s="7"/>
      <c r="B234" s="7"/>
      <c r="C234" s="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7"/>
      <c r="P234" s="7"/>
    </row>
    <row r="235" spans="1:16" ht="51.6" customHeight="1" x14ac:dyDescent="0.3">
      <c r="A235" s="7"/>
      <c r="B235" s="7"/>
      <c r="C235" s="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7"/>
      <c r="P235" s="7"/>
    </row>
    <row r="236" spans="1:16" ht="51.6" customHeight="1" x14ac:dyDescent="0.3">
      <c r="A236" s="7"/>
      <c r="B236" s="7"/>
      <c r="C236" s="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7"/>
      <c r="P236" s="7"/>
    </row>
    <row r="237" spans="1:16" ht="51.6" customHeight="1" x14ac:dyDescent="0.3">
      <c r="A237" s="7"/>
      <c r="B237" s="7"/>
      <c r="C237" s="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7"/>
      <c r="P237" s="7"/>
    </row>
    <row r="238" spans="1:16" ht="51.6" customHeight="1" x14ac:dyDescent="0.3">
      <c r="A238" s="7"/>
      <c r="B238" s="7"/>
      <c r="C238" s="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7"/>
      <c r="P238" s="7"/>
    </row>
    <row r="239" spans="1:16" ht="51.6" customHeight="1" x14ac:dyDescent="0.3">
      <c r="A239" s="7"/>
      <c r="B239" s="7"/>
      <c r="C239" s="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7"/>
      <c r="P239" s="7"/>
    </row>
    <row r="240" spans="1:16" ht="51.6" customHeight="1" x14ac:dyDescent="0.3">
      <c r="A240" s="7"/>
      <c r="B240" s="7"/>
      <c r="C240" s="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7"/>
      <c r="P240" s="7"/>
    </row>
    <row r="241" spans="1:16" ht="51.6" customHeight="1" x14ac:dyDescent="0.3">
      <c r="A241" s="7"/>
      <c r="B241" s="7"/>
      <c r="C241" s="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7"/>
      <c r="P241" s="7"/>
    </row>
    <row r="242" spans="1:16" ht="51.6" customHeight="1" x14ac:dyDescent="0.3">
      <c r="A242" s="7"/>
      <c r="B242" s="7"/>
      <c r="C242" s="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7"/>
      <c r="P242" s="7"/>
    </row>
    <row r="243" spans="1:16" ht="51.6" customHeight="1" x14ac:dyDescent="0.3">
      <c r="A243" s="7"/>
      <c r="B243" s="7"/>
      <c r="C243" s="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7"/>
      <c r="P243" s="7"/>
    </row>
    <row r="244" spans="1:16" ht="51.6" customHeight="1" x14ac:dyDescent="0.3">
      <c r="A244" s="7"/>
      <c r="B244" s="7"/>
      <c r="C244" s="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7"/>
      <c r="P244" s="7"/>
    </row>
    <row r="245" spans="1:16" ht="51.6" customHeight="1" x14ac:dyDescent="0.3">
      <c r="A245" s="7"/>
      <c r="B245" s="7"/>
      <c r="C245" s="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7"/>
      <c r="P245" s="7"/>
    </row>
    <row r="246" spans="1:16" ht="51.6" customHeight="1" x14ac:dyDescent="0.3">
      <c r="A246" s="7"/>
      <c r="B246" s="7"/>
      <c r="C246" s="7"/>
      <c r="D246" s="16"/>
      <c r="E246" s="16"/>
      <c r="F246" s="16"/>
      <c r="G246" s="16"/>
      <c r="H246" s="17"/>
      <c r="I246" s="16"/>
      <c r="J246" s="16"/>
      <c r="K246" s="16"/>
      <c r="L246" s="16"/>
      <c r="M246" s="16"/>
      <c r="N246" s="16"/>
      <c r="O246" s="7"/>
      <c r="P246" s="7"/>
    </row>
    <row r="247" spans="1:16" ht="51.6" customHeight="1" x14ac:dyDescent="0.3">
      <c r="A247" s="7"/>
      <c r="B247" s="7"/>
      <c r="C247" s="7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7"/>
      <c r="P247" s="7"/>
    </row>
    <row r="248" spans="1:16" ht="51.6" customHeight="1" x14ac:dyDescent="0.3">
      <c r="A248" s="7"/>
      <c r="B248" s="7"/>
      <c r="C248" s="7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7"/>
      <c r="P248" s="7"/>
    </row>
    <row r="249" spans="1:16" ht="51.6" customHeight="1" x14ac:dyDescent="0.3">
      <c r="A249" s="7"/>
      <c r="B249" s="7"/>
      <c r="C249" s="7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7"/>
      <c r="P249" s="7"/>
    </row>
    <row r="250" spans="1:16" ht="51.6" customHeight="1" x14ac:dyDescent="0.3">
      <c r="A250" s="7"/>
      <c r="B250" s="7"/>
      <c r="C250" s="7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7"/>
      <c r="P250" s="7"/>
    </row>
    <row r="251" spans="1:16" ht="51.6" customHeight="1" x14ac:dyDescent="0.3">
      <c r="A251" s="7"/>
      <c r="B251" s="7"/>
      <c r="C251" s="7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7"/>
      <c r="P251" s="7"/>
    </row>
    <row r="252" spans="1:16" ht="51.6" customHeight="1" x14ac:dyDescent="0.3">
      <c r="A252" s="7"/>
      <c r="B252" s="7"/>
      <c r="C252" s="7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7"/>
      <c r="P252" s="7"/>
    </row>
    <row r="253" spans="1:16" ht="51.6" customHeight="1" x14ac:dyDescent="0.3">
      <c r="A253" s="7"/>
      <c r="B253" s="7"/>
      <c r="C253" s="7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7"/>
      <c r="P253" s="7"/>
    </row>
    <row r="254" spans="1:16" ht="51.6" customHeight="1" x14ac:dyDescent="0.3">
      <c r="A254" s="7"/>
      <c r="B254" s="7"/>
      <c r="C254" s="7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7"/>
      <c r="P254" s="7"/>
    </row>
    <row r="255" spans="1:16" ht="51.6" customHeight="1" x14ac:dyDescent="0.3">
      <c r="A255" s="7"/>
      <c r="B255" s="7"/>
      <c r="C255" s="7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7"/>
      <c r="P255" s="7"/>
    </row>
    <row r="256" spans="1:16" ht="51.6" customHeight="1" x14ac:dyDescent="0.3">
      <c r="A256" s="7"/>
      <c r="B256" s="7"/>
      <c r="C256" s="7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7"/>
      <c r="P256" s="7"/>
    </row>
    <row r="257" spans="1:16" ht="51.6" customHeight="1" x14ac:dyDescent="0.3">
      <c r="A257" s="7"/>
      <c r="B257" s="7"/>
      <c r="C257" s="7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7"/>
      <c r="P257" s="7"/>
    </row>
    <row r="258" spans="1:16" ht="51.6" customHeight="1" x14ac:dyDescent="0.3">
      <c r="A258" s="7"/>
      <c r="B258" s="7"/>
      <c r="C258" s="7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7"/>
      <c r="P258" s="7"/>
    </row>
    <row r="259" spans="1:16" ht="51.6" customHeight="1" x14ac:dyDescent="0.3">
      <c r="A259" s="7"/>
      <c r="B259" s="7"/>
      <c r="C259" s="7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7"/>
      <c r="P259" s="7"/>
    </row>
    <row r="260" spans="1:16" ht="51.6" customHeight="1" x14ac:dyDescent="0.3">
      <c r="A260" s="7"/>
      <c r="B260" s="7"/>
      <c r="C260" s="7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7"/>
      <c r="P260" s="7"/>
    </row>
    <row r="261" spans="1:16" ht="51.6" customHeight="1" x14ac:dyDescent="0.3">
      <c r="A261" s="7"/>
      <c r="B261" s="7"/>
      <c r="C261" s="7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7"/>
      <c r="P261" s="7"/>
    </row>
    <row r="262" spans="1:16" ht="51.6" customHeight="1" x14ac:dyDescent="0.3">
      <c r="A262" s="7"/>
      <c r="B262" s="7"/>
      <c r="C262" s="7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7"/>
      <c r="P262" s="7"/>
    </row>
    <row r="263" spans="1:16" ht="51.6" customHeight="1" x14ac:dyDescent="0.3">
      <c r="A263" s="7"/>
      <c r="B263" s="7"/>
      <c r="C263" s="7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7"/>
      <c r="P263" s="7"/>
    </row>
    <row r="264" spans="1:16" ht="51.6" customHeight="1" x14ac:dyDescent="0.3">
      <c r="A264" s="7"/>
      <c r="B264" s="7"/>
      <c r="C264" s="7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7"/>
      <c r="P264" s="7"/>
    </row>
    <row r="265" spans="1:16" ht="51.6" customHeight="1" x14ac:dyDescent="0.3">
      <c r="A265" s="7"/>
      <c r="B265" s="7"/>
      <c r="C265" s="7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7"/>
      <c r="P265" s="7"/>
    </row>
    <row r="266" spans="1:16" ht="51.6" customHeight="1" x14ac:dyDescent="0.3">
      <c r="A266" s="7"/>
      <c r="B266" s="7"/>
      <c r="C266" s="7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7"/>
      <c r="P266" s="7"/>
    </row>
    <row r="267" spans="1:16" ht="51.6" customHeight="1" x14ac:dyDescent="0.3">
      <c r="A267" s="7"/>
      <c r="B267" s="7"/>
      <c r="C267" s="7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7"/>
      <c r="P267" s="7"/>
    </row>
    <row r="268" spans="1:16" ht="51.6" customHeight="1" x14ac:dyDescent="0.3">
      <c r="A268" s="7"/>
      <c r="B268" s="7"/>
      <c r="C268" s="7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7"/>
      <c r="P268" s="7"/>
    </row>
    <row r="269" spans="1:16" ht="51.6" customHeight="1" x14ac:dyDescent="0.3">
      <c r="A269" s="7"/>
      <c r="B269" s="7"/>
      <c r="C269" s="7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7"/>
      <c r="P269" s="7"/>
    </row>
    <row r="270" spans="1:16" ht="51.6" customHeight="1" x14ac:dyDescent="0.3">
      <c r="A270" s="7"/>
      <c r="B270" s="7"/>
      <c r="C270" s="7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7"/>
      <c r="P270" s="7"/>
    </row>
    <row r="271" spans="1:16" ht="51.6" customHeight="1" x14ac:dyDescent="0.3">
      <c r="A271" s="7"/>
      <c r="B271" s="7"/>
      <c r="C271" s="7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7"/>
      <c r="P271" s="7"/>
    </row>
    <row r="272" spans="1:16" ht="51.6" customHeight="1" x14ac:dyDescent="0.3">
      <c r="A272" s="7"/>
      <c r="B272" s="7"/>
      <c r="C272" s="7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7"/>
      <c r="P272" s="7"/>
    </row>
    <row r="273" spans="1:16" ht="51.6" customHeight="1" x14ac:dyDescent="0.3">
      <c r="A273" s="7"/>
      <c r="B273" s="7"/>
      <c r="C273" s="7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7"/>
      <c r="P273" s="7"/>
    </row>
    <row r="274" spans="1:16" ht="51.6" customHeight="1" x14ac:dyDescent="0.3">
      <c r="A274" s="7"/>
      <c r="B274" s="7"/>
      <c r="C274" s="7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7"/>
      <c r="P274" s="7"/>
    </row>
    <row r="275" spans="1:16" ht="51.6" customHeight="1" x14ac:dyDescent="0.3">
      <c r="A275" s="7"/>
      <c r="B275" s="7"/>
      <c r="C275" s="7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7"/>
      <c r="P275" s="7"/>
    </row>
    <row r="276" spans="1:16" ht="51.6" customHeight="1" x14ac:dyDescent="0.3">
      <c r="A276" s="7"/>
      <c r="B276" s="7"/>
      <c r="C276" s="7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7"/>
      <c r="P276" s="7"/>
    </row>
    <row r="277" spans="1:16" ht="51.6" customHeight="1" x14ac:dyDescent="0.3">
      <c r="A277" s="7"/>
      <c r="B277" s="7"/>
      <c r="C277" s="7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7"/>
      <c r="P277" s="7"/>
    </row>
    <row r="278" spans="1:16" ht="51.6" customHeight="1" x14ac:dyDescent="0.3">
      <c r="A278" s="7"/>
      <c r="B278" s="7"/>
      <c r="C278" s="7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7"/>
      <c r="P278" s="7"/>
    </row>
    <row r="279" spans="1:16" ht="51.6" customHeight="1" x14ac:dyDescent="0.3">
      <c r="A279" s="7"/>
      <c r="B279" s="7"/>
      <c r="C279" s="7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7"/>
      <c r="P279" s="7"/>
    </row>
    <row r="280" spans="1:16" ht="51.6" customHeight="1" x14ac:dyDescent="0.3">
      <c r="A280" s="7"/>
      <c r="B280" s="7"/>
      <c r="C280" s="7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7"/>
      <c r="P280" s="7"/>
    </row>
    <row r="281" spans="1:16" ht="51.6" customHeight="1" x14ac:dyDescent="0.3">
      <c r="A281" s="7"/>
      <c r="B281" s="7"/>
      <c r="C281" s="7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7"/>
      <c r="P281" s="7"/>
    </row>
    <row r="282" spans="1:16" ht="51.6" customHeight="1" x14ac:dyDescent="0.3">
      <c r="A282" s="7"/>
      <c r="B282" s="7"/>
      <c r="C282" s="7"/>
      <c r="D282" s="17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7"/>
      <c r="P282" s="7"/>
    </row>
    <row r="283" spans="1:16" ht="51.6" customHeight="1" x14ac:dyDescent="0.3">
      <c r="A283" s="7"/>
      <c r="B283" s="7"/>
      <c r="C283" s="7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7"/>
      <c r="P283" s="7"/>
    </row>
    <row r="284" spans="1:16" ht="51.6" customHeight="1" x14ac:dyDescent="0.3">
      <c r="A284" s="7"/>
      <c r="B284" s="7"/>
      <c r="C284" s="7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7"/>
      <c r="P284" s="7"/>
    </row>
    <row r="285" spans="1:16" ht="51.6" customHeight="1" x14ac:dyDescent="0.3">
      <c r="A285" s="7"/>
      <c r="B285" s="7"/>
      <c r="C285" s="7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7"/>
      <c r="P285" s="7"/>
    </row>
    <row r="286" spans="1:16" ht="51.6" customHeight="1" x14ac:dyDescent="0.3">
      <c r="A286" s="7"/>
      <c r="B286" s="7"/>
      <c r="C286" s="7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7"/>
      <c r="P286" s="7"/>
    </row>
    <row r="287" spans="1:16" ht="51.6" customHeight="1" x14ac:dyDescent="0.3">
      <c r="A287" s="7"/>
      <c r="B287" s="7"/>
      <c r="C287" s="7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7"/>
      <c r="P287" s="7"/>
    </row>
    <row r="288" spans="1:16" ht="51.6" customHeight="1" x14ac:dyDescent="0.3">
      <c r="A288" s="7"/>
      <c r="B288" s="7"/>
      <c r="C288" s="7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7"/>
      <c r="P288" s="7"/>
    </row>
    <row r="289" spans="1:16" ht="51.6" customHeight="1" x14ac:dyDescent="0.3">
      <c r="A289" s="7"/>
      <c r="B289" s="7"/>
      <c r="C289" s="7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7"/>
      <c r="P289" s="7"/>
    </row>
    <row r="290" spans="1:16" ht="51.6" customHeight="1" x14ac:dyDescent="0.3">
      <c r="A290" s="7"/>
      <c r="B290" s="7"/>
      <c r="C290" s="7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7"/>
      <c r="P290" s="7"/>
    </row>
    <row r="291" spans="1:16" ht="51.6" customHeight="1" x14ac:dyDescent="0.3">
      <c r="A291" s="7"/>
      <c r="B291" s="7"/>
      <c r="C291" s="7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7"/>
      <c r="P291" s="7"/>
    </row>
    <row r="292" spans="1:16" ht="51.6" customHeight="1" x14ac:dyDescent="0.3">
      <c r="A292" s="7"/>
      <c r="B292" s="7"/>
      <c r="C292" s="7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7"/>
      <c r="P292" s="7"/>
    </row>
    <row r="293" spans="1:16" ht="51.6" customHeight="1" x14ac:dyDescent="0.3">
      <c r="A293" s="7"/>
      <c r="B293" s="7"/>
      <c r="C293" s="7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7"/>
      <c r="P293" s="7"/>
    </row>
    <row r="294" spans="1:16" ht="51.6" customHeight="1" x14ac:dyDescent="0.3">
      <c r="A294" s="7"/>
      <c r="B294" s="7"/>
      <c r="C294" s="7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7"/>
      <c r="P294" s="7"/>
    </row>
    <row r="295" spans="1:16" ht="51.6" customHeight="1" x14ac:dyDescent="0.3">
      <c r="A295" s="7"/>
      <c r="B295" s="7"/>
      <c r="C295" s="7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7"/>
      <c r="P295" s="7"/>
    </row>
    <row r="296" spans="1:16" ht="51.6" customHeight="1" x14ac:dyDescent="0.3">
      <c r="A296" s="7"/>
      <c r="B296" s="7"/>
      <c r="C296" s="7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7"/>
      <c r="P296" s="7"/>
    </row>
    <row r="297" spans="1:16" ht="51.6" customHeight="1" x14ac:dyDescent="0.3">
      <c r="A297" s="7"/>
      <c r="B297" s="7"/>
      <c r="C297" s="7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7"/>
      <c r="P297" s="7"/>
    </row>
    <row r="298" spans="1:16" ht="51.6" customHeight="1" x14ac:dyDescent="0.3">
      <c r="A298" s="7"/>
      <c r="B298" s="7"/>
      <c r="C298" s="7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7"/>
      <c r="P298" s="7"/>
    </row>
    <row r="299" spans="1:16" ht="51.6" customHeight="1" x14ac:dyDescent="0.3">
      <c r="A299" s="7"/>
      <c r="B299" s="7"/>
      <c r="C299" s="7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7"/>
      <c r="P299" s="7"/>
    </row>
    <row r="300" spans="1:16" ht="51.6" customHeight="1" x14ac:dyDescent="0.3">
      <c r="A300" s="7"/>
      <c r="B300" s="7"/>
      <c r="C300" s="7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7"/>
      <c r="P300" s="7"/>
    </row>
    <row r="301" spans="1:16" ht="51.6" customHeight="1" x14ac:dyDescent="0.3">
      <c r="A301" s="7"/>
      <c r="B301" s="7"/>
      <c r="C301" s="7"/>
      <c r="D301" s="17"/>
      <c r="E301" s="16"/>
      <c r="F301" s="17"/>
      <c r="G301" s="17"/>
      <c r="H301" s="17"/>
      <c r="I301" s="17"/>
      <c r="J301" s="17"/>
      <c r="K301" s="17"/>
      <c r="L301" s="17"/>
      <c r="M301" s="17"/>
      <c r="N301" s="17"/>
      <c r="O301" s="7"/>
      <c r="P301" s="7"/>
    </row>
    <row r="302" spans="1:16" ht="51.6" customHeight="1" x14ac:dyDescent="0.3">
      <c r="A302" s="7"/>
      <c r="B302" s="7"/>
      <c r="C302" s="7"/>
      <c r="D302" s="17"/>
      <c r="E302" s="16"/>
      <c r="F302" s="17"/>
      <c r="G302" s="17"/>
      <c r="H302" s="17"/>
      <c r="I302" s="17"/>
      <c r="J302" s="17"/>
      <c r="K302" s="17"/>
      <c r="L302" s="17"/>
      <c r="M302" s="17"/>
      <c r="N302" s="17"/>
      <c r="O302" s="7"/>
      <c r="P302" s="7"/>
    </row>
    <row r="303" spans="1:16" ht="51.6" customHeight="1" x14ac:dyDescent="0.3">
      <c r="A303" s="7"/>
      <c r="B303" s="7"/>
      <c r="C303" s="7"/>
      <c r="D303" s="17"/>
      <c r="E303" s="16"/>
      <c r="F303" s="17"/>
      <c r="G303" s="17"/>
      <c r="H303" s="17"/>
      <c r="I303" s="17"/>
      <c r="J303" s="17"/>
      <c r="K303" s="17"/>
      <c r="L303" s="17"/>
      <c r="M303" s="17"/>
      <c r="N303" s="17"/>
      <c r="O303" s="7"/>
      <c r="P303" s="7"/>
    </row>
    <row r="304" spans="1:16" ht="51.6" customHeight="1" x14ac:dyDescent="0.3">
      <c r="A304" s="7"/>
      <c r="B304" s="7"/>
      <c r="C304" s="7"/>
      <c r="D304" s="17"/>
      <c r="E304" s="16"/>
      <c r="F304" s="17"/>
      <c r="G304" s="17"/>
      <c r="H304" s="17"/>
      <c r="I304" s="17"/>
      <c r="J304" s="17"/>
      <c r="K304" s="17"/>
      <c r="L304" s="17"/>
      <c r="M304" s="17"/>
      <c r="N304" s="17"/>
      <c r="O304" s="7"/>
      <c r="P304" s="7"/>
    </row>
    <row r="305" spans="1:16" ht="51.6" customHeight="1" x14ac:dyDescent="0.3">
      <c r="A305" s="7"/>
      <c r="B305" s="7"/>
      <c r="C305" s="7"/>
      <c r="D305" s="17"/>
      <c r="E305" s="16"/>
      <c r="F305" s="17"/>
      <c r="G305" s="17"/>
      <c r="H305" s="17"/>
      <c r="I305" s="17"/>
      <c r="J305" s="17"/>
      <c r="K305" s="17"/>
      <c r="L305" s="17"/>
      <c r="M305" s="17"/>
      <c r="N305" s="17"/>
      <c r="O305" s="7"/>
      <c r="P305" s="7"/>
    </row>
    <row r="306" spans="1:16" ht="51.6" customHeight="1" x14ac:dyDescent="0.3">
      <c r="A306" s="7"/>
      <c r="B306" s="7"/>
      <c r="C306" s="7"/>
      <c r="D306" s="17"/>
      <c r="E306" s="16"/>
      <c r="F306" s="17"/>
      <c r="G306" s="17"/>
      <c r="H306" s="17"/>
      <c r="I306" s="17"/>
      <c r="J306" s="17"/>
      <c r="K306" s="17"/>
      <c r="L306" s="17"/>
      <c r="M306" s="17"/>
      <c r="N306" s="17"/>
      <c r="O306" s="7"/>
      <c r="P306" s="7"/>
    </row>
    <row r="307" spans="1:16" ht="51.6" customHeight="1" x14ac:dyDescent="0.3">
      <c r="A307" s="7"/>
      <c r="B307" s="7"/>
      <c r="C307" s="7"/>
      <c r="D307" s="17"/>
      <c r="E307" s="16"/>
      <c r="F307" s="17"/>
      <c r="G307" s="17"/>
      <c r="H307" s="17"/>
      <c r="I307" s="17"/>
      <c r="J307" s="17"/>
      <c r="K307" s="17"/>
      <c r="L307" s="17"/>
      <c r="M307" s="17"/>
      <c r="N307" s="17"/>
      <c r="O307" s="7"/>
      <c r="P307" s="7"/>
    </row>
    <row r="308" spans="1:16" ht="51.6" customHeight="1" x14ac:dyDescent="0.3">
      <c r="A308" s="7"/>
      <c r="B308" s="7"/>
      <c r="C308" s="7"/>
      <c r="D308" s="17"/>
      <c r="E308" s="16"/>
      <c r="F308" s="17"/>
      <c r="G308" s="17"/>
      <c r="H308" s="17"/>
      <c r="I308" s="17"/>
      <c r="J308" s="17"/>
      <c r="K308" s="17"/>
      <c r="L308" s="17"/>
      <c r="M308" s="17"/>
      <c r="N308" s="17"/>
      <c r="O308" s="7"/>
      <c r="P308" s="7"/>
    </row>
    <row r="309" spans="1:16" ht="51.6" customHeight="1" x14ac:dyDescent="0.3">
      <c r="A309" s="7"/>
      <c r="B309" s="7"/>
      <c r="C309" s="7"/>
      <c r="D309" s="17"/>
      <c r="E309" s="16"/>
      <c r="F309" s="17"/>
      <c r="G309" s="17"/>
      <c r="H309" s="17"/>
      <c r="I309" s="17"/>
      <c r="J309" s="17"/>
      <c r="K309" s="17"/>
      <c r="L309" s="17"/>
      <c r="M309" s="17"/>
      <c r="N309" s="17"/>
      <c r="O309" s="7"/>
      <c r="P309" s="7"/>
    </row>
    <row r="310" spans="1:16" ht="51.6" customHeight="1" x14ac:dyDescent="0.3">
      <c r="A310" s="7"/>
      <c r="B310" s="7"/>
      <c r="C310" s="7"/>
      <c r="D310" s="17"/>
      <c r="E310" s="16"/>
      <c r="F310" s="17"/>
      <c r="G310" s="17"/>
      <c r="H310" s="17"/>
      <c r="I310" s="17"/>
      <c r="J310" s="17"/>
      <c r="K310" s="17"/>
      <c r="L310" s="17"/>
      <c r="M310" s="17"/>
      <c r="N310" s="17"/>
      <c r="O310" s="7"/>
      <c r="P310" s="7"/>
    </row>
    <row r="311" spans="1:16" ht="51.6" customHeight="1" x14ac:dyDescent="0.3">
      <c r="A311" s="7"/>
      <c r="B311" s="7"/>
      <c r="C311" s="7"/>
      <c r="D311" s="17"/>
      <c r="E311" s="16"/>
      <c r="F311" s="17"/>
      <c r="G311" s="17"/>
      <c r="H311" s="17"/>
      <c r="I311" s="17"/>
      <c r="J311" s="17"/>
      <c r="K311" s="17"/>
      <c r="L311" s="17"/>
      <c r="M311" s="17"/>
      <c r="N311" s="17"/>
      <c r="O311" s="7"/>
      <c r="P311" s="7"/>
    </row>
    <row r="312" spans="1:16" ht="51.6" customHeight="1" x14ac:dyDescent="0.3">
      <c r="A312" s="7"/>
      <c r="B312" s="7"/>
      <c r="C312" s="7"/>
      <c r="D312" s="17"/>
      <c r="E312" s="16"/>
      <c r="F312" s="17"/>
      <c r="G312" s="17"/>
      <c r="H312" s="17"/>
      <c r="I312" s="17"/>
      <c r="J312" s="17"/>
      <c r="K312" s="17"/>
      <c r="L312" s="17"/>
      <c r="M312" s="17"/>
      <c r="N312" s="17"/>
      <c r="O312" s="7"/>
      <c r="P312" s="7"/>
    </row>
    <row r="313" spans="1:16" ht="51.6" customHeight="1" x14ac:dyDescent="0.3">
      <c r="A313" s="7"/>
      <c r="B313" s="7"/>
      <c r="C313" s="7"/>
      <c r="D313" s="17"/>
      <c r="E313" s="16"/>
      <c r="F313" s="17"/>
      <c r="G313" s="17"/>
      <c r="H313" s="17"/>
      <c r="I313" s="17"/>
      <c r="J313" s="17"/>
      <c r="K313" s="17"/>
      <c r="L313" s="17"/>
      <c r="M313" s="17"/>
      <c r="N313" s="17"/>
      <c r="O313" s="7"/>
      <c r="P313" s="7"/>
    </row>
    <row r="314" spans="1:16" ht="51.6" customHeight="1" x14ac:dyDescent="0.3">
      <c r="A314" s="7"/>
      <c r="B314" s="7"/>
      <c r="C314" s="7"/>
      <c r="D314" s="17"/>
      <c r="E314" s="16"/>
      <c r="F314" s="17"/>
      <c r="G314" s="17"/>
      <c r="H314" s="17"/>
      <c r="I314" s="17"/>
      <c r="J314" s="17"/>
      <c r="K314" s="17"/>
      <c r="L314" s="17"/>
      <c r="M314" s="17"/>
      <c r="N314" s="17"/>
      <c r="O314" s="7"/>
      <c r="P314" s="7"/>
    </row>
    <row r="315" spans="1:16" ht="51.6" customHeight="1" x14ac:dyDescent="0.3">
      <c r="A315" s="7"/>
      <c r="B315" s="7"/>
      <c r="C315" s="7"/>
      <c r="D315" s="17"/>
      <c r="E315" s="16"/>
      <c r="F315" s="17"/>
      <c r="G315" s="17"/>
      <c r="H315" s="17"/>
      <c r="I315" s="17"/>
      <c r="J315" s="17"/>
      <c r="K315" s="17"/>
      <c r="L315" s="17"/>
      <c r="M315" s="17"/>
      <c r="N315" s="17"/>
      <c r="O315" s="7"/>
      <c r="P315" s="7"/>
    </row>
    <row r="316" spans="1:16" ht="51.6" customHeight="1" x14ac:dyDescent="0.3">
      <c r="A316" s="7"/>
      <c r="B316" s="7"/>
      <c r="C316" s="7"/>
      <c r="D316" s="17"/>
      <c r="E316" s="16"/>
      <c r="F316" s="17"/>
      <c r="G316" s="17"/>
      <c r="H316" s="17"/>
      <c r="I316" s="17"/>
      <c r="J316" s="17"/>
      <c r="K316" s="17"/>
      <c r="L316" s="17"/>
      <c r="M316" s="17"/>
      <c r="N316" s="17"/>
      <c r="O316" s="7"/>
      <c r="P316" s="7"/>
    </row>
    <row r="317" spans="1:16" ht="51.6" customHeight="1" x14ac:dyDescent="0.3">
      <c r="A317" s="7"/>
      <c r="B317" s="7"/>
      <c r="C317" s="7"/>
      <c r="D317" s="17"/>
      <c r="E317" s="16"/>
      <c r="F317" s="17"/>
      <c r="G317" s="17"/>
      <c r="H317" s="17"/>
      <c r="I317" s="17"/>
      <c r="J317" s="17"/>
      <c r="K317" s="17"/>
      <c r="L317" s="17"/>
      <c r="M317" s="17"/>
      <c r="N317" s="17"/>
      <c r="O317" s="7"/>
      <c r="P317" s="7"/>
    </row>
    <row r="318" spans="1:16" ht="51.6" customHeight="1" x14ac:dyDescent="0.3">
      <c r="A318" s="7"/>
      <c r="B318" s="7"/>
      <c r="C318" s="7"/>
      <c r="D318" s="17"/>
      <c r="E318" s="17"/>
      <c r="F318" s="17"/>
      <c r="G318" s="17"/>
      <c r="H318" s="16"/>
      <c r="I318" s="16"/>
      <c r="J318" s="16"/>
      <c r="K318" s="16"/>
      <c r="L318" s="16"/>
      <c r="M318" s="16"/>
      <c r="N318" s="17"/>
      <c r="O318" s="7"/>
      <c r="P318" s="7"/>
    </row>
    <row r="319" spans="1:16" ht="51.6" customHeight="1" x14ac:dyDescent="0.3">
      <c r="A319" s="7"/>
      <c r="B319" s="7"/>
      <c r="C319" s="7"/>
      <c r="D319" s="16"/>
      <c r="E319" s="17"/>
      <c r="F319" s="16"/>
      <c r="G319" s="16"/>
      <c r="H319" s="16"/>
      <c r="I319" s="16"/>
      <c r="J319" s="17"/>
      <c r="K319" s="16"/>
      <c r="L319" s="16"/>
      <c r="M319" s="16"/>
      <c r="N319" s="16"/>
      <c r="O319" s="7"/>
      <c r="P319" s="7"/>
    </row>
    <row r="320" spans="1:16" ht="51.6" customHeight="1" x14ac:dyDescent="0.3">
      <c r="A320" s="7"/>
      <c r="B320" s="7"/>
      <c r="C320" s="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7"/>
      <c r="P320" s="7"/>
    </row>
    <row r="321" spans="1:16" ht="51.6" customHeight="1" x14ac:dyDescent="0.3">
      <c r="A321" s="7"/>
      <c r="B321" s="7"/>
      <c r="C321" s="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7"/>
      <c r="P321" s="7"/>
    </row>
    <row r="322" spans="1:16" ht="51.6" customHeight="1" x14ac:dyDescent="0.3">
      <c r="A322" s="7"/>
      <c r="B322" s="7"/>
      <c r="C322" s="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7"/>
      <c r="P322" s="7"/>
    </row>
    <row r="323" spans="1:16" ht="51.6" customHeight="1" x14ac:dyDescent="0.3">
      <c r="A323" s="7"/>
      <c r="B323" s="7"/>
      <c r="C323" s="7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7"/>
      <c r="P323" s="7"/>
    </row>
    <row r="324" spans="1:16" ht="51.6" customHeight="1" x14ac:dyDescent="0.3">
      <c r="A324" s="7"/>
      <c r="B324" s="7"/>
      <c r="C324" s="7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7"/>
      <c r="P324" s="7"/>
    </row>
    <row r="325" spans="1:16" ht="51.6" customHeight="1" x14ac:dyDescent="0.3">
      <c r="A325" s="7"/>
      <c r="B325" s="7"/>
      <c r="C325" s="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7"/>
      <c r="P325" s="7"/>
    </row>
    <row r="326" spans="1:16" ht="51.6" customHeight="1" x14ac:dyDescent="0.3">
      <c r="A326" s="7"/>
      <c r="B326" s="7"/>
      <c r="C326" s="7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7"/>
      <c r="P326" s="7"/>
    </row>
    <row r="327" spans="1:16" ht="51.6" customHeight="1" x14ac:dyDescent="0.3">
      <c r="A327" s="7"/>
      <c r="B327" s="7"/>
      <c r="C327" s="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7"/>
      <c r="P327" s="7"/>
    </row>
    <row r="328" spans="1:16" ht="51.6" customHeight="1" x14ac:dyDescent="0.3">
      <c r="A328" s="7"/>
      <c r="B328" s="7"/>
      <c r="C328" s="7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7"/>
      <c r="P328" s="7"/>
    </row>
    <row r="329" spans="1:16" ht="51.6" customHeight="1" x14ac:dyDescent="0.3">
      <c r="A329" s="7"/>
      <c r="B329" s="7"/>
      <c r="C329" s="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7"/>
      <c r="P329" s="7"/>
    </row>
    <row r="330" spans="1:16" ht="51.6" customHeight="1" x14ac:dyDescent="0.3">
      <c r="A330" s="7"/>
      <c r="B330" s="7"/>
      <c r="C330" s="7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7"/>
      <c r="P330" s="7"/>
    </row>
    <row r="331" spans="1:16" ht="51.6" customHeight="1" x14ac:dyDescent="0.3">
      <c r="A331" s="7"/>
      <c r="B331" s="7"/>
      <c r="C331" s="7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7"/>
      <c r="P331" s="7"/>
    </row>
    <row r="332" spans="1:16" ht="51.6" customHeight="1" x14ac:dyDescent="0.3">
      <c r="A332" s="7"/>
      <c r="B332" s="7"/>
      <c r="C332" s="7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7"/>
      <c r="P332" s="7"/>
    </row>
    <row r="333" spans="1:16" ht="51.6" customHeight="1" x14ac:dyDescent="0.3">
      <c r="A333" s="7"/>
      <c r="B333" s="7"/>
      <c r="C333" s="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7"/>
      <c r="P333" s="7"/>
    </row>
    <row r="334" spans="1:16" ht="51.6" customHeight="1" x14ac:dyDescent="0.3">
      <c r="A334" s="7"/>
      <c r="B334" s="7"/>
      <c r="C334" s="7"/>
      <c r="D334" s="16"/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7"/>
      <c r="P334" s="7"/>
    </row>
    <row r="335" spans="1:16" ht="51.6" customHeight="1" x14ac:dyDescent="0.3">
      <c r="A335" s="7"/>
      <c r="B335" s="7"/>
      <c r="C335" s="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7"/>
      <c r="P335" s="7"/>
    </row>
    <row r="336" spans="1:16" ht="51.6" customHeight="1" x14ac:dyDescent="0.3">
      <c r="A336" s="7"/>
      <c r="B336" s="7"/>
      <c r="C336" s="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7"/>
      <c r="P336" s="7"/>
    </row>
    <row r="337" spans="1:16" ht="51.6" customHeight="1" x14ac:dyDescent="0.3">
      <c r="A337" s="7"/>
      <c r="B337" s="7"/>
      <c r="C337" s="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7"/>
      <c r="P337" s="7"/>
    </row>
    <row r="338" spans="1:16" ht="51.6" customHeight="1" x14ac:dyDescent="0.3">
      <c r="A338" s="7"/>
      <c r="B338" s="7"/>
      <c r="C338" s="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7"/>
      <c r="P338" s="7"/>
    </row>
    <row r="339" spans="1:16" ht="51.6" customHeight="1" x14ac:dyDescent="0.3">
      <c r="A339" s="7"/>
      <c r="B339" s="7"/>
      <c r="C339" s="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7"/>
      <c r="P339" s="7"/>
    </row>
    <row r="340" spans="1:16" ht="51.6" customHeight="1" x14ac:dyDescent="0.3">
      <c r="A340" s="7"/>
      <c r="B340" s="7"/>
      <c r="C340" s="7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7"/>
      <c r="P340" s="7"/>
    </row>
    <row r="341" spans="1:16" ht="51.6" customHeight="1" x14ac:dyDescent="0.3">
      <c r="A341" s="7"/>
      <c r="B341" s="7"/>
      <c r="C341" s="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7"/>
      <c r="P341" s="7"/>
    </row>
    <row r="342" spans="1:16" ht="51.6" customHeight="1" x14ac:dyDescent="0.3">
      <c r="A342" s="7"/>
      <c r="B342" s="7"/>
      <c r="C342" s="7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7"/>
      <c r="P342" s="7"/>
    </row>
    <row r="343" spans="1:16" ht="51.6" customHeight="1" x14ac:dyDescent="0.3">
      <c r="A343" s="7"/>
      <c r="B343" s="7"/>
      <c r="C343" s="7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7"/>
      <c r="P343" s="7"/>
    </row>
    <row r="344" spans="1:16" ht="51.6" customHeight="1" x14ac:dyDescent="0.3">
      <c r="A344" s="7"/>
      <c r="B344" s="7"/>
      <c r="C344" s="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7"/>
      <c r="P344" s="7"/>
    </row>
    <row r="345" spans="1:16" ht="51.6" customHeight="1" x14ac:dyDescent="0.3">
      <c r="A345" s="7"/>
      <c r="B345" s="7"/>
      <c r="C345" s="7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7"/>
      <c r="P345" s="7"/>
    </row>
    <row r="346" spans="1:16" ht="51.6" customHeight="1" x14ac:dyDescent="0.3">
      <c r="A346" s="7"/>
      <c r="B346" s="7"/>
      <c r="C346" s="7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7"/>
      <c r="P346" s="7"/>
    </row>
    <row r="347" spans="1:16" ht="51.6" customHeight="1" x14ac:dyDescent="0.3">
      <c r="A347" s="7"/>
      <c r="B347" s="7"/>
      <c r="C347" s="7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7"/>
      <c r="P347" s="7"/>
    </row>
    <row r="348" spans="1:16" ht="51.6" customHeight="1" x14ac:dyDescent="0.3">
      <c r="A348" s="7"/>
      <c r="B348" s="7"/>
      <c r="C348" s="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7"/>
      <c r="P348" s="7"/>
    </row>
    <row r="349" spans="1:16" ht="51.6" customHeight="1" x14ac:dyDescent="0.3">
      <c r="A349" s="7"/>
      <c r="B349" s="7"/>
      <c r="C349" s="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7"/>
      <c r="P349" s="7"/>
    </row>
    <row r="350" spans="1:16" ht="51.6" customHeight="1" x14ac:dyDescent="0.3">
      <c r="A350" s="7"/>
      <c r="B350" s="7"/>
      <c r="C350" s="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7"/>
      <c r="P350" s="7"/>
    </row>
    <row r="351" spans="1:16" ht="51.6" customHeight="1" x14ac:dyDescent="0.3">
      <c r="A351" s="7"/>
      <c r="B351" s="7"/>
      <c r="C351" s="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7"/>
      <c r="P351" s="7"/>
    </row>
    <row r="352" spans="1:16" ht="51.6" customHeight="1" x14ac:dyDescent="0.3">
      <c r="A352" s="7"/>
      <c r="B352" s="7"/>
      <c r="C352" s="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7"/>
      <c r="P352" s="7"/>
    </row>
    <row r="353" spans="1:16" ht="51.6" customHeight="1" x14ac:dyDescent="0.3">
      <c r="A353" s="7"/>
      <c r="B353" s="7"/>
      <c r="C353" s="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7"/>
      <c r="P353" s="7"/>
    </row>
    <row r="354" spans="1:16" ht="51.6" customHeight="1" x14ac:dyDescent="0.3">
      <c r="A354" s="7"/>
      <c r="B354" s="7"/>
      <c r="C354" s="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7"/>
      <c r="P354" s="7"/>
    </row>
    <row r="355" spans="1:16" ht="51.6" customHeight="1" x14ac:dyDescent="0.3">
      <c r="A355" s="7"/>
      <c r="B355" s="7"/>
      <c r="C355" s="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7"/>
      <c r="P355" s="7"/>
    </row>
    <row r="356" spans="1:16" ht="51.6" customHeight="1" x14ac:dyDescent="0.3">
      <c r="A356" s="7"/>
      <c r="B356" s="7"/>
      <c r="C356" s="7"/>
      <c r="E356" s="17"/>
      <c r="F356" s="17"/>
      <c r="G356" s="17"/>
      <c r="H356" s="16"/>
      <c r="I356" s="16"/>
      <c r="J356" s="17"/>
      <c r="K356" s="16"/>
      <c r="L356" s="16"/>
      <c r="M356" s="16"/>
      <c r="N356" s="16"/>
      <c r="O356" s="7"/>
      <c r="P356" s="7"/>
    </row>
    <row r="357" spans="1:16" ht="51.6" customHeight="1" x14ac:dyDescent="0.3">
      <c r="A357" s="7"/>
      <c r="B357" s="7"/>
      <c r="C357" s="7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7"/>
      <c r="P357" s="7"/>
    </row>
    <row r="358" spans="1:16" ht="51.6" customHeight="1" x14ac:dyDescent="0.3">
      <c r="A358" s="7"/>
      <c r="B358" s="7"/>
      <c r="C358" s="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7"/>
      <c r="P358" s="7"/>
    </row>
    <row r="359" spans="1:16" ht="51.6" customHeight="1" x14ac:dyDescent="0.3">
      <c r="A359" s="7"/>
      <c r="B359" s="7"/>
      <c r="C359" s="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7"/>
      <c r="P359" s="7"/>
    </row>
    <row r="360" spans="1:16" ht="51.6" customHeight="1" x14ac:dyDescent="0.3">
      <c r="A360" s="7"/>
      <c r="B360" s="7"/>
      <c r="C360" s="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7"/>
      <c r="P360" s="7"/>
    </row>
    <row r="361" spans="1:16" ht="51.6" customHeight="1" x14ac:dyDescent="0.3">
      <c r="A361" s="7"/>
      <c r="B361" s="7"/>
      <c r="C361" s="7"/>
      <c r="D361" s="17"/>
      <c r="E361" s="17"/>
      <c r="F361" s="17"/>
      <c r="G361" s="17"/>
      <c r="H361" s="17"/>
      <c r="I361" s="61"/>
      <c r="J361" s="61"/>
      <c r="K361" s="61"/>
      <c r="L361" s="61"/>
      <c r="M361" s="61"/>
      <c r="N361" s="17"/>
      <c r="O361" s="7"/>
      <c r="P361" s="7"/>
    </row>
    <row r="362" spans="1:16" ht="51.6" customHeight="1" x14ac:dyDescent="0.3">
      <c r="A362" s="7"/>
      <c r="B362" s="7"/>
      <c r="C362" s="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7"/>
      <c r="P362" s="7"/>
    </row>
    <row r="363" spans="1:16" ht="51.6" customHeight="1" x14ac:dyDescent="0.3">
      <c r="A363" s="7"/>
      <c r="B363" s="7"/>
      <c r="C363" s="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7"/>
      <c r="P363" s="7"/>
    </row>
    <row r="364" spans="1:16" ht="51.6" customHeight="1" x14ac:dyDescent="0.3">
      <c r="A364" s="7"/>
      <c r="B364" s="7"/>
      <c r="C364" s="7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7"/>
      <c r="P364" s="7"/>
    </row>
    <row r="365" spans="1:16" ht="51.6" customHeight="1" x14ac:dyDescent="0.3">
      <c r="A365" s="7"/>
      <c r="B365" s="7"/>
      <c r="C365" s="7"/>
      <c r="D365" s="16"/>
      <c r="E365" s="16"/>
      <c r="F365" s="16"/>
      <c r="G365" s="16"/>
      <c r="H365" s="16"/>
      <c r="I365" s="16"/>
      <c r="J365" s="17"/>
      <c r="K365" s="16"/>
      <c r="L365" s="16"/>
      <c r="M365" s="16"/>
      <c r="N365" s="16"/>
      <c r="O365" s="7"/>
      <c r="P365" s="7"/>
    </row>
    <row r="366" spans="1:16" ht="51.6" customHeight="1" x14ac:dyDescent="0.3">
      <c r="A366" s="7"/>
      <c r="B366" s="7"/>
      <c r="C366" s="7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7"/>
      <c r="P366" s="7"/>
    </row>
    <row r="367" spans="1:16" ht="51.6" customHeight="1" x14ac:dyDescent="0.3">
      <c r="A367" s="7"/>
      <c r="B367" s="7"/>
      <c r="C367" s="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7"/>
      <c r="P367" s="7"/>
    </row>
    <row r="368" spans="1:16" ht="51.6" customHeight="1" x14ac:dyDescent="0.3">
      <c r="A368" s="7"/>
      <c r="B368" s="7"/>
      <c r="C368" s="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7"/>
      <c r="P368" s="7"/>
    </row>
    <row r="369" spans="1:16" ht="51.6" customHeight="1" x14ac:dyDescent="0.3">
      <c r="A369" s="7"/>
      <c r="B369" s="7"/>
      <c r="C369" s="7"/>
      <c r="D369" s="20"/>
      <c r="E369" s="16"/>
      <c r="F369" s="17"/>
      <c r="G369" s="17"/>
      <c r="H369" s="17"/>
      <c r="I369" s="17"/>
      <c r="J369" s="17"/>
      <c r="K369" s="17"/>
      <c r="L369" s="17"/>
      <c r="M369" s="17"/>
      <c r="N369" s="17"/>
      <c r="O369" s="7"/>
      <c r="P369" s="7"/>
    </row>
    <row r="370" spans="1:16" ht="51.6" customHeight="1" x14ac:dyDescent="0.3">
      <c r="A370" s="7"/>
      <c r="B370" s="7"/>
      <c r="C370" s="7"/>
      <c r="D370" s="16"/>
      <c r="E370" s="16"/>
      <c r="F370" s="16"/>
      <c r="G370" s="16"/>
      <c r="H370" s="16"/>
      <c r="I370" s="16"/>
      <c r="J370" s="17"/>
      <c r="K370" s="16"/>
      <c r="L370" s="16"/>
      <c r="M370" s="16"/>
      <c r="N370" s="16"/>
      <c r="O370" s="7"/>
      <c r="P370" s="7"/>
    </row>
    <row r="371" spans="1:16" ht="51.6" customHeight="1" x14ac:dyDescent="0.3">
      <c r="A371" s="7"/>
      <c r="B371" s="7"/>
      <c r="C371" s="7"/>
      <c r="D371" s="16"/>
      <c r="E371" s="16"/>
      <c r="F371" s="16"/>
      <c r="G371" s="16"/>
      <c r="H371" s="16"/>
      <c r="I371" s="16"/>
      <c r="J371" s="17"/>
      <c r="K371" s="16"/>
      <c r="L371" s="16"/>
      <c r="M371" s="16"/>
      <c r="N371" s="16"/>
      <c r="O371" s="7"/>
      <c r="P371" s="7"/>
    </row>
    <row r="372" spans="1:16" ht="51.6" customHeight="1" x14ac:dyDescent="0.3">
      <c r="A372" s="7"/>
      <c r="B372" s="7"/>
      <c r="C372" s="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7"/>
      <c r="P372" s="7"/>
    </row>
    <row r="373" spans="1:16" ht="51.6" customHeight="1" x14ac:dyDescent="0.3">
      <c r="A373" s="7"/>
      <c r="B373" s="7"/>
      <c r="C373" s="7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7"/>
      <c r="P373" s="7"/>
    </row>
    <row r="374" spans="1:16" ht="51.6" customHeight="1" x14ac:dyDescent="0.3">
      <c r="A374" s="7"/>
      <c r="B374" s="7"/>
      <c r="C374" s="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7"/>
      <c r="P374" s="7"/>
    </row>
    <row r="375" spans="1:16" ht="51.6" customHeight="1" x14ac:dyDescent="0.3">
      <c r="A375" s="7"/>
      <c r="B375" s="7"/>
      <c r="C375" s="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7"/>
      <c r="P375" s="7"/>
    </row>
    <row r="376" spans="1:16" ht="51.6" customHeight="1" x14ac:dyDescent="0.3">
      <c r="A376" s="7"/>
      <c r="B376" s="7"/>
      <c r="C376" s="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7"/>
      <c r="P376" s="7"/>
    </row>
    <row r="377" spans="1:16" ht="51.6" customHeight="1" x14ac:dyDescent="0.3">
      <c r="A377" s="7"/>
      <c r="B377" s="7"/>
      <c r="C377" s="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7"/>
      <c r="P377" s="7"/>
    </row>
    <row r="378" spans="1:16" ht="51.6" customHeight="1" x14ac:dyDescent="0.3">
      <c r="A378" s="7"/>
      <c r="B378" s="7"/>
      <c r="C378" s="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7"/>
      <c r="P378" s="7"/>
    </row>
    <row r="379" spans="1:16" ht="51.6" customHeight="1" x14ac:dyDescent="0.3">
      <c r="A379" s="7"/>
      <c r="B379" s="7"/>
      <c r="C379" s="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7"/>
      <c r="P379" s="7"/>
    </row>
    <row r="380" spans="1:16" ht="51.6" customHeight="1" x14ac:dyDescent="0.3">
      <c r="A380" s="7"/>
      <c r="B380" s="7"/>
      <c r="C380" s="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7"/>
      <c r="P380" s="7"/>
    </row>
    <row r="381" spans="1:16" ht="51.6" customHeight="1" x14ac:dyDescent="0.3">
      <c r="A381" s="7"/>
      <c r="B381" s="7"/>
      <c r="C381" s="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7"/>
      <c r="P381" s="7"/>
    </row>
    <row r="382" spans="1:16" ht="51.6" customHeight="1" x14ac:dyDescent="0.3">
      <c r="A382" s="7"/>
      <c r="B382" s="7"/>
      <c r="C382" s="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7"/>
      <c r="P382" s="7"/>
    </row>
    <row r="383" spans="1:16" ht="51.6" customHeight="1" x14ac:dyDescent="0.3">
      <c r="A383" s="7"/>
      <c r="B383" s="7"/>
      <c r="C383" s="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7"/>
      <c r="P383" s="7"/>
    </row>
    <row r="384" spans="1:16" ht="51.6" customHeight="1" x14ac:dyDescent="0.3">
      <c r="A384" s="7"/>
      <c r="B384" s="7"/>
      <c r="C384" s="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7"/>
      <c r="P384" s="7"/>
    </row>
    <row r="385" spans="1:16" ht="51.6" customHeight="1" x14ac:dyDescent="0.3">
      <c r="A385" s="7"/>
      <c r="B385" s="7"/>
      <c r="C385" s="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7"/>
      <c r="P385" s="7"/>
    </row>
    <row r="386" spans="1:16" ht="51.6" customHeight="1" x14ac:dyDescent="0.3">
      <c r="A386" s="7"/>
      <c r="B386" s="7"/>
      <c r="C386" s="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7"/>
      <c r="P386" s="7"/>
    </row>
    <row r="387" spans="1:16" ht="51.6" customHeight="1" x14ac:dyDescent="0.3">
      <c r="A387" s="7"/>
      <c r="B387" s="7"/>
      <c r="C387" s="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7"/>
      <c r="P387" s="7"/>
    </row>
    <row r="388" spans="1:16" ht="51.6" customHeight="1" x14ac:dyDescent="0.3">
      <c r="A388" s="7"/>
      <c r="B388" s="7"/>
      <c r="C388" s="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7"/>
      <c r="P388" s="7"/>
    </row>
    <row r="389" spans="1:16" ht="51.6" customHeight="1" x14ac:dyDescent="0.3">
      <c r="A389" s="7"/>
      <c r="B389" s="7"/>
      <c r="C389" s="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7"/>
      <c r="P389" s="7"/>
    </row>
    <row r="390" spans="1:16" ht="51.6" customHeight="1" x14ac:dyDescent="0.3">
      <c r="A390" s="7"/>
      <c r="B390" s="7"/>
      <c r="C390" s="7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7"/>
      <c r="P390" s="7"/>
    </row>
    <row r="391" spans="1:16" ht="51.6" customHeight="1" x14ac:dyDescent="0.3">
      <c r="A391" s="7"/>
      <c r="B391" s="7"/>
      <c r="C391" s="7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7"/>
      <c r="P391" s="7"/>
    </row>
    <row r="392" spans="1:16" ht="51.6" customHeight="1" x14ac:dyDescent="0.3">
      <c r="A392" s="7"/>
      <c r="B392" s="7"/>
      <c r="C392" s="7"/>
      <c r="D392" s="16"/>
      <c r="E392" s="16"/>
      <c r="F392" s="16"/>
      <c r="G392" s="16"/>
      <c r="H392" s="17"/>
      <c r="I392" s="16"/>
      <c r="J392" s="16"/>
      <c r="K392" s="16"/>
      <c r="L392" s="16"/>
      <c r="M392" s="16"/>
      <c r="N392" s="17"/>
      <c r="O392" s="7"/>
      <c r="P392" s="7"/>
    </row>
    <row r="393" spans="1:16" ht="51.6" customHeight="1" x14ac:dyDescent="0.3">
      <c r="A393" s="7"/>
      <c r="B393" s="7"/>
      <c r="C393" s="7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7"/>
      <c r="P393" s="7"/>
    </row>
    <row r="394" spans="1:16" ht="51.6" customHeight="1" x14ac:dyDescent="0.3">
      <c r="A394" s="7"/>
      <c r="B394" s="7"/>
      <c r="C394" s="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7"/>
      <c r="P394" s="7"/>
    </row>
    <row r="395" spans="1:16" ht="51.6" customHeight="1" x14ac:dyDescent="0.3">
      <c r="A395" s="7"/>
      <c r="B395" s="7"/>
      <c r="C395" s="7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7"/>
      <c r="P395" s="7"/>
    </row>
    <row r="396" spans="1:16" ht="51.6" customHeight="1" x14ac:dyDescent="0.3">
      <c r="A396" s="7"/>
      <c r="B396" s="7"/>
      <c r="C396" s="7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7"/>
      <c r="P396" s="7"/>
    </row>
    <row r="397" spans="1:16" ht="51.6" customHeight="1" x14ac:dyDescent="0.3">
      <c r="A397" s="7"/>
      <c r="B397" s="7"/>
      <c r="C397" s="7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7"/>
      <c r="P397" s="7"/>
    </row>
    <row r="398" spans="1:16" ht="51.6" customHeight="1" x14ac:dyDescent="0.3">
      <c r="A398" s="7"/>
      <c r="B398" s="7"/>
      <c r="C398" s="7"/>
      <c r="D398" s="17"/>
      <c r="E398" s="17"/>
      <c r="F398" s="17"/>
      <c r="G398" s="17"/>
      <c r="H398" s="17"/>
      <c r="I398" s="17"/>
      <c r="J398" s="17"/>
      <c r="K398" s="16"/>
      <c r="L398" s="17"/>
      <c r="M398" s="17"/>
      <c r="N398" s="17"/>
      <c r="O398" s="7"/>
      <c r="P398" s="7"/>
    </row>
    <row r="399" spans="1:16" ht="51.6" customHeight="1" x14ac:dyDescent="0.3">
      <c r="A399" s="7"/>
      <c r="B399" s="7"/>
      <c r="C399" s="7"/>
      <c r="D399" s="16"/>
      <c r="E399" s="16"/>
      <c r="F399" s="16"/>
      <c r="G399" s="16"/>
      <c r="H399" s="17"/>
      <c r="I399" s="16"/>
      <c r="J399" s="16"/>
      <c r="K399" s="16"/>
      <c r="L399" s="16"/>
      <c r="M399" s="16"/>
      <c r="N399" s="17"/>
      <c r="O399" s="7"/>
      <c r="P399" s="7"/>
    </row>
    <row r="400" spans="1:16" ht="51.6" customHeight="1" x14ac:dyDescent="0.3">
      <c r="A400" s="7"/>
      <c r="B400" s="7"/>
      <c r="C400" s="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7"/>
      <c r="P400" s="7"/>
    </row>
    <row r="401" spans="1:16" ht="51.6" customHeight="1" x14ac:dyDescent="0.3">
      <c r="A401" s="7"/>
      <c r="B401" s="7"/>
      <c r="C401" s="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7"/>
      <c r="P401" s="7"/>
    </row>
    <row r="402" spans="1:16" ht="51.6" customHeight="1" x14ac:dyDescent="0.3">
      <c r="A402" s="7"/>
      <c r="B402" s="7"/>
      <c r="C402" s="7"/>
      <c r="D402" s="16"/>
      <c r="E402" s="16"/>
      <c r="F402" s="16"/>
      <c r="G402" s="16"/>
      <c r="H402" s="17"/>
      <c r="I402" s="16"/>
      <c r="J402" s="16"/>
      <c r="K402" s="16"/>
      <c r="L402" s="16"/>
      <c r="M402" s="16"/>
      <c r="N402" s="17"/>
      <c r="O402" s="7"/>
      <c r="P402" s="7"/>
    </row>
    <row r="403" spans="1:16" ht="51.6" customHeight="1" x14ac:dyDescent="0.3">
      <c r="A403" s="7"/>
      <c r="B403" s="7"/>
      <c r="C403" s="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7"/>
      <c r="P403" s="7"/>
    </row>
    <row r="404" spans="1:16" ht="51.6" customHeight="1" x14ac:dyDescent="0.3">
      <c r="A404" s="7"/>
      <c r="B404" s="7"/>
      <c r="C404" s="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7"/>
      <c r="P404" s="7"/>
    </row>
    <row r="405" spans="1:16" ht="51.6" customHeight="1" x14ac:dyDescent="0.3">
      <c r="A405" s="7"/>
      <c r="B405" s="7"/>
      <c r="C405" s="7"/>
      <c r="D405" s="16"/>
      <c r="E405" s="16"/>
      <c r="F405" s="16"/>
      <c r="G405" s="16"/>
      <c r="H405" s="17"/>
      <c r="I405" s="16"/>
      <c r="J405" s="16"/>
      <c r="K405" s="16"/>
      <c r="L405" s="16"/>
      <c r="M405" s="16"/>
      <c r="N405" s="17"/>
      <c r="O405" s="7"/>
      <c r="P405" s="7"/>
    </row>
    <row r="406" spans="1:16" ht="51.6" customHeight="1" x14ac:dyDescent="0.3">
      <c r="A406" s="7"/>
      <c r="B406" s="7"/>
      <c r="C406" s="7"/>
      <c r="D406" s="17"/>
      <c r="E406" s="17"/>
      <c r="F406" s="17"/>
      <c r="G406" s="17"/>
      <c r="H406" s="17"/>
      <c r="I406" s="17"/>
      <c r="J406" s="17"/>
      <c r="K406" s="16"/>
      <c r="L406" s="17"/>
      <c r="M406" s="17"/>
      <c r="N406" s="17"/>
      <c r="O406" s="7"/>
      <c r="P406" s="7"/>
    </row>
    <row r="407" spans="1:16" ht="51.6" customHeight="1" x14ac:dyDescent="0.3">
      <c r="A407" s="7"/>
      <c r="B407" s="7"/>
      <c r="C407" s="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7"/>
      <c r="P407" s="7"/>
    </row>
    <row r="408" spans="1:16" ht="51.6" customHeight="1" x14ac:dyDescent="0.3">
      <c r="A408" s="7"/>
      <c r="B408" s="7"/>
      <c r="C408" s="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7"/>
      <c r="P408" s="7"/>
    </row>
    <row r="409" spans="1:16" ht="51.6" customHeight="1" x14ac:dyDescent="0.3">
      <c r="A409" s="7"/>
      <c r="B409" s="7"/>
      <c r="C409" s="7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7"/>
      <c r="P409" s="7"/>
    </row>
    <row r="410" spans="1:16" ht="51.6" customHeight="1" x14ac:dyDescent="0.3">
      <c r="A410" s="7"/>
      <c r="B410" s="7"/>
      <c r="C410" s="7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7"/>
      <c r="P410" s="7"/>
    </row>
    <row r="411" spans="1:16" ht="51.6" customHeight="1" x14ac:dyDescent="0.3">
      <c r="A411" s="7"/>
      <c r="B411" s="7"/>
      <c r="C411" s="7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7"/>
      <c r="P411" s="7"/>
    </row>
    <row r="412" spans="1:16" ht="51.6" customHeight="1" x14ac:dyDescent="0.3">
      <c r="A412" s="7"/>
      <c r="B412" s="7"/>
      <c r="C412" s="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7"/>
      <c r="P412" s="7"/>
    </row>
    <row r="413" spans="1:16" ht="51.6" customHeight="1" x14ac:dyDescent="0.3">
      <c r="A413" s="7"/>
      <c r="B413" s="7"/>
      <c r="C413" s="7"/>
      <c r="D413" s="16"/>
      <c r="E413" s="17"/>
      <c r="F413" s="16"/>
      <c r="G413" s="16"/>
      <c r="H413" s="16"/>
      <c r="I413" s="16"/>
      <c r="J413" s="16"/>
      <c r="K413" s="16"/>
      <c r="L413" s="16"/>
      <c r="M413" s="16"/>
      <c r="N413" s="16"/>
      <c r="O413" s="7"/>
      <c r="P413" s="7"/>
    </row>
    <row r="414" spans="1:16" ht="51.6" customHeight="1" x14ac:dyDescent="0.3">
      <c r="A414" s="7"/>
      <c r="B414" s="7"/>
      <c r="C414" s="7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7"/>
      <c r="P414" s="7"/>
    </row>
    <row r="415" spans="1:16" ht="51.6" customHeight="1" x14ac:dyDescent="0.3">
      <c r="A415" s="7"/>
      <c r="B415" s="7"/>
      <c r="C415" s="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7"/>
      <c r="P415" s="7"/>
    </row>
    <row r="416" spans="1:16" ht="51.6" customHeight="1" x14ac:dyDescent="0.3">
      <c r="A416" s="7"/>
      <c r="B416" s="7"/>
      <c r="C416" s="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7"/>
      <c r="P416" s="7"/>
    </row>
    <row r="417" spans="1:16" ht="51.6" customHeight="1" x14ac:dyDescent="0.3">
      <c r="A417" s="7"/>
      <c r="B417" s="7"/>
      <c r="C417" s="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7"/>
      <c r="P417" s="7"/>
    </row>
    <row r="418" spans="1:16" ht="51.6" customHeight="1" x14ac:dyDescent="0.3">
      <c r="A418" s="7"/>
      <c r="B418" s="7"/>
      <c r="C418" s="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7"/>
      <c r="P418" s="7"/>
    </row>
    <row r="419" spans="1:16" ht="51.6" customHeight="1" x14ac:dyDescent="0.3">
      <c r="A419" s="7"/>
      <c r="B419" s="7"/>
      <c r="C419" s="7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7"/>
      <c r="P419" s="7"/>
    </row>
    <row r="420" spans="1:16" ht="51.6" customHeight="1" x14ac:dyDescent="0.3">
      <c r="A420" s="7"/>
      <c r="B420" s="7"/>
      <c r="C420" s="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7"/>
      <c r="P420" s="7"/>
    </row>
    <row r="421" spans="1:16" ht="51.6" customHeight="1" x14ac:dyDescent="0.3">
      <c r="A421" s="7"/>
      <c r="B421" s="7"/>
      <c r="C421" s="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7"/>
      <c r="P421" s="7"/>
    </row>
    <row r="422" spans="1:16" ht="51.6" customHeight="1" x14ac:dyDescent="0.3">
      <c r="A422" s="7"/>
      <c r="B422" s="7"/>
      <c r="C422" s="7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7"/>
      <c r="P422" s="7"/>
    </row>
    <row r="423" spans="1:16" ht="51.6" customHeight="1" x14ac:dyDescent="0.3">
      <c r="A423" s="7"/>
      <c r="B423" s="7"/>
      <c r="C423" s="7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7"/>
      <c r="P423" s="7"/>
    </row>
    <row r="424" spans="1:16" ht="51.6" customHeight="1" x14ac:dyDescent="0.3">
      <c r="A424" s="7"/>
      <c r="B424" s="7"/>
      <c r="C424" s="7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7"/>
      <c r="P424" s="7"/>
    </row>
    <row r="425" spans="1:16" ht="51.6" customHeight="1" x14ac:dyDescent="0.3">
      <c r="A425" s="7"/>
      <c r="B425" s="7"/>
      <c r="C425" s="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7"/>
      <c r="P425" s="7"/>
    </row>
    <row r="426" spans="1:16" ht="51.6" customHeight="1" x14ac:dyDescent="0.3">
      <c r="A426" s="7"/>
      <c r="B426" s="7"/>
      <c r="C426" s="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7"/>
      <c r="P426" s="7"/>
    </row>
    <row r="427" spans="1:16" ht="51.6" customHeight="1" x14ac:dyDescent="0.3">
      <c r="A427" s="7"/>
      <c r="B427" s="7"/>
      <c r="C427" s="7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7"/>
      <c r="P427" s="7"/>
    </row>
    <row r="428" spans="1:16" ht="51.6" customHeight="1" x14ac:dyDescent="0.3">
      <c r="A428" s="7"/>
      <c r="B428" s="7"/>
      <c r="C428" s="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7"/>
      <c r="P428" s="7"/>
    </row>
    <row r="429" spans="1:16" ht="51.6" customHeight="1" x14ac:dyDescent="0.3">
      <c r="A429" s="7"/>
      <c r="B429" s="7"/>
      <c r="C429" s="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7"/>
      <c r="P429" s="7"/>
    </row>
    <row r="430" spans="1:16" ht="51.6" customHeight="1" x14ac:dyDescent="0.3">
      <c r="A430" s="7"/>
      <c r="B430" s="7"/>
      <c r="C430" s="7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7"/>
      <c r="P430" s="7"/>
    </row>
    <row r="431" spans="1:16" ht="51.6" customHeight="1" x14ac:dyDescent="0.3">
      <c r="A431" s="7"/>
      <c r="B431" s="7"/>
      <c r="C431" s="7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7"/>
      <c r="P431" s="7"/>
    </row>
    <row r="432" spans="1:16" ht="51.6" customHeight="1" x14ac:dyDescent="0.3">
      <c r="A432" s="7"/>
      <c r="B432" s="7"/>
      <c r="C432" s="7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7"/>
      <c r="P432" s="7"/>
    </row>
    <row r="433" spans="1:16" ht="51.6" customHeight="1" x14ac:dyDescent="0.3">
      <c r="A433" s="7"/>
      <c r="B433" s="7"/>
      <c r="C433" s="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7"/>
      <c r="P433" s="7"/>
    </row>
    <row r="434" spans="1:16" ht="51.6" customHeight="1" x14ac:dyDescent="0.3">
      <c r="A434" s="7"/>
      <c r="B434" s="7"/>
      <c r="C434" s="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7"/>
      <c r="P434" s="7"/>
    </row>
    <row r="435" spans="1:16" ht="51.6" customHeight="1" x14ac:dyDescent="0.3">
      <c r="A435" s="7"/>
      <c r="B435" s="7"/>
      <c r="C435" s="7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7"/>
      <c r="P435" s="7"/>
    </row>
    <row r="436" spans="1:16" ht="51.6" customHeight="1" x14ac:dyDescent="0.3">
      <c r="A436" s="7"/>
      <c r="B436" s="7"/>
      <c r="C436" s="7"/>
      <c r="D436" s="17"/>
      <c r="E436" s="16"/>
      <c r="F436" s="17"/>
      <c r="G436" s="17"/>
      <c r="H436" s="17"/>
      <c r="I436" s="17"/>
      <c r="J436" s="17"/>
      <c r="K436" s="16"/>
      <c r="L436" s="17"/>
      <c r="M436" s="17"/>
      <c r="N436" s="17"/>
      <c r="O436" s="7"/>
      <c r="P436" s="7"/>
    </row>
    <row r="437" spans="1:16" ht="51.6" customHeight="1" x14ac:dyDescent="0.3">
      <c r="A437" s="7"/>
      <c r="B437" s="7"/>
      <c r="C437" s="7"/>
      <c r="D437" s="16"/>
      <c r="E437" s="16"/>
      <c r="F437" s="16"/>
      <c r="G437" s="16"/>
      <c r="H437" s="17"/>
      <c r="I437" s="16"/>
      <c r="J437" s="16"/>
      <c r="K437" s="16"/>
      <c r="L437" s="16"/>
      <c r="M437" s="16"/>
      <c r="N437" s="17"/>
      <c r="O437" s="7"/>
      <c r="P437" s="7"/>
    </row>
    <row r="438" spans="1:16" ht="51.6" customHeight="1" x14ac:dyDescent="0.3">
      <c r="A438" s="7"/>
      <c r="B438" s="7"/>
      <c r="C438" s="7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7"/>
      <c r="P438" s="7"/>
    </row>
    <row r="439" spans="1:16" ht="51.6" customHeight="1" x14ac:dyDescent="0.3">
      <c r="A439" s="7"/>
      <c r="B439" s="7"/>
      <c r="C439" s="7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7"/>
      <c r="P439" s="7"/>
    </row>
    <row r="440" spans="1:16" ht="51.6" customHeight="1" x14ac:dyDescent="0.3">
      <c r="A440" s="7"/>
      <c r="B440" s="7"/>
      <c r="C440" s="7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7"/>
      <c r="P440" s="7"/>
    </row>
    <row r="441" spans="1:16" ht="51.6" customHeight="1" x14ac:dyDescent="0.3">
      <c r="A441" s="7"/>
      <c r="B441" s="7"/>
      <c r="C441" s="7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7"/>
      <c r="P441" s="7"/>
    </row>
    <row r="442" spans="1:16" ht="51.6" customHeight="1" x14ac:dyDescent="0.3">
      <c r="A442" s="7"/>
      <c r="B442" s="7"/>
      <c r="C442" s="7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7"/>
      <c r="P442" s="7"/>
    </row>
    <row r="443" spans="1:16" ht="51.6" customHeight="1" x14ac:dyDescent="0.3">
      <c r="A443" s="7"/>
      <c r="B443" s="7"/>
      <c r="C443" s="7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7"/>
      <c r="P443" s="7"/>
    </row>
    <row r="444" spans="1:16" ht="51.6" customHeight="1" x14ac:dyDescent="0.3">
      <c r="A444" s="7"/>
      <c r="B444" s="7"/>
      <c r="C444" s="7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7"/>
      <c r="P444" s="7"/>
    </row>
    <row r="445" spans="1:16" ht="51.6" customHeight="1" x14ac:dyDescent="0.3">
      <c r="A445" s="7"/>
      <c r="B445" s="7"/>
      <c r="C445" s="7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7"/>
      <c r="P445" s="7"/>
    </row>
    <row r="446" spans="1:16" ht="51.6" customHeight="1" x14ac:dyDescent="0.3">
      <c r="A446" s="7"/>
      <c r="B446" s="7"/>
      <c r="C446" s="7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7"/>
      <c r="P446" s="7"/>
    </row>
    <row r="447" spans="1:16" ht="51.6" customHeight="1" x14ac:dyDescent="0.3">
      <c r="A447" s="7"/>
      <c r="B447" s="7"/>
      <c r="C447" s="7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7"/>
      <c r="P447" s="7"/>
    </row>
    <row r="448" spans="1:16" ht="51.6" customHeight="1" x14ac:dyDescent="0.3">
      <c r="A448" s="7"/>
      <c r="B448" s="7"/>
      <c r="C448" s="7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7"/>
      <c r="P448" s="7"/>
    </row>
    <row r="449" spans="1:16" ht="51.6" customHeight="1" x14ac:dyDescent="0.3">
      <c r="A449" s="7"/>
      <c r="B449" s="7"/>
      <c r="C449" s="7"/>
      <c r="D449" s="17"/>
      <c r="E449" s="16"/>
      <c r="F449" s="17"/>
      <c r="G449" s="17"/>
      <c r="H449" s="17"/>
      <c r="I449" s="17"/>
      <c r="J449" s="17"/>
      <c r="K449" s="17"/>
      <c r="L449" s="17"/>
      <c r="M449" s="17"/>
      <c r="N449" s="17"/>
      <c r="O449" s="7"/>
      <c r="P449" s="7"/>
    </row>
    <row r="450" spans="1:16" ht="51.6" customHeight="1" x14ac:dyDescent="0.3">
      <c r="A450" s="7"/>
      <c r="B450" s="7"/>
      <c r="C450" s="7"/>
      <c r="D450" s="17"/>
      <c r="E450" s="16"/>
      <c r="F450" s="17"/>
      <c r="G450" s="17"/>
      <c r="H450" s="17"/>
      <c r="I450" s="17"/>
      <c r="J450" s="17"/>
      <c r="K450" s="17"/>
      <c r="L450" s="17"/>
      <c r="M450" s="17"/>
      <c r="N450" s="17"/>
      <c r="O450" s="7"/>
      <c r="P450" s="7"/>
    </row>
    <row r="451" spans="1:16" ht="51.6" customHeight="1" x14ac:dyDescent="0.3">
      <c r="A451" s="7"/>
      <c r="B451" s="7"/>
      <c r="C451" s="7"/>
      <c r="D451" s="17"/>
      <c r="E451" s="16"/>
      <c r="F451" s="17"/>
      <c r="G451" s="17"/>
      <c r="H451" s="17"/>
      <c r="I451" s="17"/>
      <c r="J451" s="17"/>
      <c r="K451" s="17"/>
      <c r="L451" s="17"/>
      <c r="M451" s="17"/>
      <c r="N451" s="17"/>
      <c r="O451" s="7"/>
      <c r="P451" s="7"/>
    </row>
    <row r="452" spans="1:16" ht="51.6" customHeight="1" x14ac:dyDescent="0.3">
      <c r="A452" s="7"/>
      <c r="B452" s="7"/>
      <c r="C452" s="7"/>
      <c r="D452" s="17"/>
      <c r="E452" s="16"/>
      <c r="F452" s="17"/>
      <c r="G452" s="17"/>
      <c r="H452" s="17"/>
      <c r="I452" s="17"/>
      <c r="J452" s="17"/>
      <c r="K452" s="17"/>
      <c r="L452" s="17"/>
      <c r="M452" s="17"/>
      <c r="N452" s="17"/>
      <c r="O452" s="7"/>
      <c r="P452" s="7"/>
    </row>
    <row r="453" spans="1:16" ht="51.6" customHeight="1" x14ac:dyDescent="0.3">
      <c r="A453" s="7"/>
      <c r="B453" s="7"/>
      <c r="C453" s="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7"/>
      <c r="P453" s="7"/>
    </row>
    <row r="454" spans="1:16" ht="51.6" customHeight="1" x14ac:dyDescent="0.3">
      <c r="A454" s="7"/>
      <c r="B454" s="7"/>
      <c r="C454" s="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7"/>
      <c r="P454" s="7"/>
    </row>
    <row r="455" spans="1:16" ht="51.6" customHeight="1" x14ac:dyDescent="0.3">
      <c r="A455" s="7"/>
      <c r="B455" s="7"/>
      <c r="C455" s="7"/>
      <c r="D455" s="17"/>
      <c r="E455" s="16"/>
      <c r="F455" s="17"/>
      <c r="G455" s="17"/>
      <c r="H455" s="17"/>
      <c r="I455" s="17"/>
      <c r="J455" s="17"/>
      <c r="K455" s="17"/>
      <c r="L455" s="17"/>
      <c r="M455" s="17"/>
      <c r="N455" s="17"/>
      <c r="O455" s="7"/>
      <c r="P455" s="7"/>
    </row>
    <row r="456" spans="1:16" ht="51.6" customHeight="1" x14ac:dyDescent="0.3">
      <c r="A456" s="7"/>
      <c r="B456" s="7"/>
      <c r="C456" s="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7"/>
      <c r="P456" s="7"/>
    </row>
    <row r="457" spans="1:16" ht="51.6" customHeight="1" x14ac:dyDescent="0.3">
      <c r="A457" s="7"/>
      <c r="B457" s="7"/>
      <c r="C457" s="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7"/>
      <c r="P457" s="7"/>
    </row>
    <row r="458" spans="1:16" ht="51.6" customHeight="1" x14ac:dyDescent="0.3">
      <c r="A458" s="7"/>
      <c r="B458" s="7"/>
      <c r="C458" s="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7"/>
      <c r="P458" s="7"/>
    </row>
    <row r="459" spans="1:16" ht="51.6" customHeight="1" x14ac:dyDescent="0.3">
      <c r="A459" s="7"/>
      <c r="B459" s="7"/>
      <c r="C459" s="7"/>
      <c r="D459" s="17"/>
      <c r="E459" s="16"/>
      <c r="F459" s="17"/>
      <c r="G459" s="17"/>
      <c r="H459" s="17"/>
      <c r="I459" s="17"/>
      <c r="J459" s="17"/>
      <c r="K459" s="17"/>
      <c r="L459" s="17"/>
      <c r="M459" s="17"/>
      <c r="N459" s="17"/>
      <c r="O459" s="7"/>
      <c r="P459" s="7"/>
    </row>
    <row r="460" spans="1:16" ht="51.6" customHeight="1" x14ac:dyDescent="0.3">
      <c r="A460" s="7"/>
      <c r="B460" s="7"/>
      <c r="C460" s="7"/>
      <c r="D460" s="16"/>
      <c r="E460" s="16"/>
      <c r="F460" s="16"/>
      <c r="G460" s="16"/>
      <c r="H460" s="17"/>
      <c r="I460" s="16"/>
      <c r="J460" s="16"/>
      <c r="K460" s="16"/>
      <c r="L460" s="16"/>
      <c r="M460" s="16"/>
      <c r="N460" s="17"/>
      <c r="O460" s="7"/>
      <c r="P460" s="7"/>
    </row>
    <row r="461" spans="1:16" ht="51.6" customHeight="1" x14ac:dyDescent="0.3">
      <c r="A461" s="7"/>
      <c r="B461" s="7"/>
      <c r="C461" s="7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7"/>
      <c r="P461" s="7"/>
    </row>
    <row r="462" spans="1:16" ht="51.6" customHeight="1" x14ac:dyDescent="0.3">
      <c r="A462" s="7"/>
      <c r="B462" s="7"/>
      <c r="C462" s="7"/>
      <c r="E462" s="17"/>
      <c r="F462" s="17"/>
      <c r="G462" s="17"/>
      <c r="H462" s="16"/>
      <c r="I462" s="16"/>
      <c r="J462" s="16"/>
      <c r="K462" s="16"/>
      <c r="L462" s="16"/>
      <c r="M462" s="16"/>
      <c r="N462" s="17"/>
      <c r="O462" s="7"/>
      <c r="P462" s="7"/>
    </row>
    <row r="463" spans="1:16" ht="51.6" customHeight="1" x14ac:dyDescent="0.3">
      <c r="A463" s="7"/>
      <c r="B463" s="7"/>
      <c r="C463" s="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7"/>
      <c r="P463" s="7"/>
    </row>
    <row r="464" spans="1:16" ht="51.6" customHeight="1" x14ac:dyDescent="0.3">
      <c r="A464" s="7"/>
      <c r="B464" s="7"/>
      <c r="C464" s="7"/>
      <c r="D464" s="16"/>
      <c r="E464" s="19"/>
      <c r="F464" s="16"/>
      <c r="G464" s="16"/>
      <c r="H464" s="16"/>
      <c r="I464" s="16"/>
      <c r="J464" s="16"/>
      <c r="K464" s="16"/>
      <c r="L464" s="16"/>
      <c r="M464" s="16"/>
      <c r="N464" s="16"/>
      <c r="O464" s="7"/>
      <c r="P464" s="7"/>
    </row>
    <row r="465" spans="1:16" ht="51.6" customHeight="1" x14ac:dyDescent="0.3">
      <c r="A465" s="7"/>
      <c r="B465" s="7"/>
      <c r="C465" s="7"/>
      <c r="D465" s="17"/>
      <c r="E465" s="19"/>
      <c r="F465" s="17"/>
      <c r="G465" s="17"/>
      <c r="H465" s="17"/>
      <c r="I465" s="17"/>
      <c r="J465" s="17"/>
      <c r="K465" s="17"/>
      <c r="L465" s="17"/>
      <c r="M465" s="17"/>
      <c r="N465" s="17"/>
      <c r="O465" s="7"/>
      <c r="P465" s="7"/>
    </row>
    <row r="466" spans="1:16" ht="51.6" customHeight="1" x14ac:dyDescent="0.3">
      <c r="A466" s="7"/>
      <c r="B466" s="7"/>
      <c r="C466" s="7"/>
      <c r="D466" s="17"/>
      <c r="E466" s="19"/>
      <c r="F466" s="17"/>
      <c r="G466" s="17"/>
      <c r="H466" s="17"/>
      <c r="I466" s="17"/>
      <c r="J466" s="17"/>
      <c r="K466" s="17"/>
      <c r="L466" s="17"/>
      <c r="M466" s="17"/>
      <c r="N466" s="17"/>
      <c r="O466" s="7"/>
      <c r="P466" s="7"/>
    </row>
    <row r="467" spans="1:16" ht="51.6" customHeight="1" x14ac:dyDescent="0.3">
      <c r="A467" s="7"/>
      <c r="B467" s="7"/>
      <c r="C467" s="7"/>
      <c r="D467" s="17"/>
      <c r="E467" s="19"/>
      <c r="F467" s="17"/>
      <c r="G467" s="17"/>
      <c r="H467" s="17"/>
      <c r="I467" s="17"/>
      <c r="J467" s="17"/>
      <c r="K467" s="17"/>
      <c r="L467" s="17"/>
      <c r="M467" s="17"/>
      <c r="N467" s="17"/>
      <c r="O467" s="7"/>
      <c r="P467" s="7"/>
    </row>
    <row r="468" spans="1:16" ht="51.6" customHeight="1" x14ac:dyDescent="0.3">
      <c r="A468" s="7"/>
      <c r="B468" s="7"/>
      <c r="C468" s="7"/>
      <c r="D468" s="16"/>
      <c r="E468" s="19"/>
      <c r="F468" s="16"/>
      <c r="G468" s="16"/>
      <c r="H468" s="16"/>
      <c r="I468" s="16"/>
      <c r="J468" s="16"/>
      <c r="K468" s="16"/>
      <c r="L468" s="16"/>
      <c r="M468" s="16"/>
      <c r="N468" s="16"/>
      <c r="O468" s="7"/>
      <c r="P468" s="7"/>
    </row>
    <row r="469" spans="1:16" ht="51.6" customHeight="1" x14ac:dyDescent="0.3">
      <c r="A469" s="7"/>
      <c r="B469" s="7"/>
      <c r="C469" s="7"/>
      <c r="D469" s="17"/>
      <c r="E469" s="19"/>
      <c r="F469" s="17"/>
      <c r="G469" s="17"/>
      <c r="H469" s="17"/>
      <c r="I469" s="17"/>
      <c r="J469" s="17"/>
      <c r="K469" s="17"/>
      <c r="L469" s="17"/>
      <c r="M469" s="17"/>
      <c r="N469" s="17"/>
      <c r="O469" s="7"/>
      <c r="P469" s="7"/>
    </row>
    <row r="470" spans="1:16" ht="51.6" customHeight="1" x14ac:dyDescent="0.3">
      <c r="A470" s="7"/>
      <c r="B470" s="7"/>
      <c r="C470" s="7"/>
      <c r="D470" s="20"/>
      <c r="E470" s="19"/>
      <c r="F470" s="17"/>
      <c r="G470" s="17"/>
      <c r="H470" s="17"/>
      <c r="I470" s="17"/>
      <c r="J470" s="17"/>
      <c r="K470" s="17"/>
      <c r="L470" s="17"/>
      <c r="M470" s="17"/>
      <c r="N470" s="17"/>
      <c r="O470" s="7"/>
      <c r="P470" s="7"/>
    </row>
    <row r="471" spans="1:16" ht="51.6" customHeight="1" x14ac:dyDescent="0.3">
      <c r="A471" s="7"/>
      <c r="B471" s="7"/>
      <c r="C471" s="7"/>
      <c r="D471" s="17"/>
      <c r="E471" s="19"/>
      <c r="F471" s="17"/>
      <c r="G471" s="17"/>
      <c r="H471" s="16"/>
      <c r="I471" s="16"/>
      <c r="J471" s="16"/>
      <c r="K471" s="16"/>
      <c r="L471" s="16"/>
      <c r="M471" s="16"/>
      <c r="N471" s="16"/>
      <c r="O471" s="7"/>
      <c r="P471" s="7"/>
    </row>
    <row r="472" spans="1:16" ht="51.6" customHeight="1" x14ac:dyDescent="0.3">
      <c r="A472" s="7"/>
      <c r="B472" s="7"/>
      <c r="C472" s="7"/>
      <c r="D472" s="17"/>
      <c r="E472" s="19"/>
      <c r="F472" s="17"/>
      <c r="G472" s="17"/>
      <c r="H472" s="17"/>
      <c r="I472" s="17"/>
      <c r="J472" s="17"/>
      <c r="K472" s="17"/>
      <c r="L472" s="17"/>
      <c r="M472" s="17"/>
      <c r="N472" s="17"/>
      <c r="O472" s="7"/>
      <c r="P472" s="7"/>
    </row>
    <row r="473" spans="1:16" ht="51.6" customHeight="1" x14ac:dyDescent="0.3">
      <c r="A473" s="7"/>
      <c r="B473" s="7"/>
      <c r="C473" s="7"/>
      <c r="D473" s="17"/>
      <c r="E473" s="19"/>
      <c r="F473" s="17"/>
      <c r="G473" s="17"/>
      <c r="H473" s="17"/>
      <c r="I473" s="17"/>
      <c r="J473" s="17"/>
      <c r="K473" s="17"/>
      <c r="L473" s="17"/>
      <c r="M473" s="17"/>
      <c r="N473" s="17"/>
      <c r="O473" s="7"/>
      <c r="P473" s="7"/>
    </row>
    <row r="474" spans="1:16" ht="51.6" customHeight="1" x14ac:dyDescent="0.3">
      <c r="A474" s="7"/>
      <c r="B474" s="7"/>
      <c r="C474" s="7"/>
      <c r="D474" s="17"/>
      <c r="E474" s="19"/>
      <c r="F474" s="17"/>
      <c r="G474" s="17"/>
      <c r="H474" s="17"/>
      <c r="I474" s="17"/>
      <c r="J474" s="17"/>
      <c r="K474" s="17"/>
      <c r="L474" s="17"/>
      <c r="M474" s="17"/>
      <c r="N474" s="17"/>
      <c r="O474" s="7"/>
      <c r="P474" s="7"/>
    </row>
    <row r="475" spans="1:16" ht="51.6" customHeight="1" x14ac:dyDescent="0.3">
      <c r="A475" s="7"/>
      <c r="B475" s="7"/>
      <c r="C475" s="7"/>
      <c r="D475" s="17"/>
      <c r="E475" s="19"/>
      <c r="F475" s="17"/>
      <c r="G475" s="17"/>
      <c r="H475" s="17"/>
      <c r="I475" s="17"/>
      <c r="J475" s="17"/>
      <c r="K475" s="17"/>
      <c r="L475" s="17"/>
      <c r="M475" s="17"/>
      <c r="N475" s="17"/>
      <c r="O475" s="7"/>
      <c r="P475" s="7"/>
    </row>
    <row r="476" spans="1:16" ht="51.6" customHeight="1" x14ac:dyDescent="0.3">
      <c r="A476" s="7"/>
      <c r="B476" s="7"/>
      <c r="C476" s="7"/>
      <c r="D476" s="17"/>
      <c r="E476" s="19"/>
      <c r="F476" s="17"/>
      <c r="G476" s="17"/>
      <c r="H476" s="17"/>
      <c r="I476" s="17"/>
      <c r="J476" s="17"/>
      <c r="K476" s="17"/>
      <c r="L476" s="17"/>
      <c r="M476" s="17"/>
      <c r="N476" s="17"/>
      <c r="O476" s="7"/>
      <c r="P476" s="7"/>
    </row>
    <row r="477" spans="1:16" ht="51.6" customHeight="1" x14ac:dyDescent="0.3">
      <c r="A477" s="7"/>
      <c r="B477" s="7"/>
      <c r="C477" s="7"/>
      <c r="D477" s="17"/>
      <c r="E477" s="19"/>
      <c r="F477" s="17"/>
      <c r="G477" s="17"/>
      <c r="H477" s="17"/>
      <c r="I477" s="17"/>
      <c r="J477" s="17"/>
      <c r="K477" s="17"/>
      <c r="L477" s="17"/>
      <c r="M477" s="17"/>
      <c r="N477" s="17"/>
      <c r="O477" s="7"/>
      <c r="P477" s="7"/>
    </row>
    <row r="478" spans="1:16" ht="51.6" customHeight="1" x14ac:dyDescent="0.3">
      <c r="A478" s="7"/>
      <c r="B478" s="7"/>
      <c r="C478" s="7"/>
      <c r="D478" s="16"/>
      <c r="E478" s="19"/>
      <c r="F478" s="16"/>
      <c r="G478" s="16"/>
      <c r="H478" s="16"/>
      <c r="I478" s="16"/>
      <c r="J478" s="16"/>
      <c r="K478" s="16"/>
      <c r="L478" s="16"/>
      <c r="M478" s="16"/>
      <c r="N478" s="16"/>
      <c r="O478" s="7"/>
      <c r="P478" s="7"/>
    </row>
    <row r="479" spans="1:16" ht="51.6" customHeight="1" x14ac:dyDescent="0.3">
      <c r="A479" s="7"/>
      <c r="B479" s="7"/>
      <c r="C479" s="7"/>
      <c r="D479" s="16"/>
      <c r="E479" s="19"/>
      <c r="F479" s="16"/>
      <c r="G479" s="16"/>
      <c r="H479" s="16"/>
      <c r="I479" s="16"/>
      <c r="J479" s="16"/>
      <c r="K479" s="16"/>
      <c r="L479" s="16"/>
      <c r="M479" s="16"/>
      <c r="N479" s="16"/>
      <c r="O479" s="7"/>
      <c r="P479" s="7"/>
    </row>
    <row r="480" spans="1:16" ht="51.6" customHeight="1" x14ac:dyDescent="0.3">
      <c r="A480" s="7"/>
      <c r="B480" s="7"/>
      <c r="C480" s="7"/>
      <c r="D480" s="16"/>
      <c r="E480" s="19"/>
      <c r="F480" s="16"/>
      <c r="G480" s="16"/>
      <c r="H480" s="16"/>
      <c r="I480" s="16"/>
      <c r="J480" s="16"/>
      <c r="K480" s="16"/>
      <c r="L480" s="16"/>
      <c r="M480" s="16"/>
      <c r="N480" s="16"/>
      <c r="O480" s="7"/>
      <c r="P480" s="7"/>
    </row>
    <row r="481" spans="1:16" ht="51.6" customHeight="1" x14ac:dyDescent="0.3">
      <c r="A481" s="7"/>
      <c r="B481" s="7"/>
      <c r="C481" s="7"/>
      <c r="D481" s="16"/>
      <c r="E481" s="19"/>
      <c r="F481" s="16"/>
      <c r="G481" s="16"/>
      <c r="H481" s="16"/>
      <c r="I481" s="16"/>
      <c r="J481" s="16"/>
      <c r="K481" s="16"/>
      <c r="L481" s="16"/>
      <c r="M481" s="16"/>
      <c r="N481" s="16"/>
      <c r="O481" s="7"/>
      <c r="P481" s="7"/>
    </row>
    <row r="482" spans="1:16" ht="51.6" customHeight="1" x14ac:dyDescent="0.3">
      <c r="A482" s="7"/>
      <c r="B482" s="7"/>
      <c r="C482" s="7"/>
      <c r="D482" s="16"/>
      <c r="E482" s="19"/>
      <c r="F482" s="16"/>
      <c r="G482" s="16"/>
      <c r="H482" s="16"/>
      <c r="I482" s="16"/>
      <c r="J482" s="16"/>
      <c r="K482" s="16"/>
      <c r="L482" s="16"/>
      <c r="M482" s="16"/>
      <c r="N482" s="16"/>
      <c r="O482" s="7"/>
      <c r="P482" s="7"/>
    </row>
    <row r="483" spans="1:16" ht="51.6" customHeight="1" x14ac:dyDescent="0.3">
      <c r="A483" s="7"/>
      <c r="B483" s="7"/>
      <c r="C483" s="7"/>
      <c r="D483" s="16"/>
      <c r="E483" s="19"/>
      <c r="F483" s="16"/>
      <c r="G483" s="16"/>
      <c r="H483" s="16"/>
      <c r="I483" s="16"/>
      <c r="J483" s="16"/>
      <c r="K483" s="16"/>
      <c r="L483" s="16"/>
      <c r="M483" s="16"/>
      <c r="N483" s="16"/>
      <c r="O483" s="7"/>
      <c r="P483" s="7"/>
    </row>
    <row r="484" spans="1:16" ht="51.6" customHeight="1" x14ac:dyDescent="0.3">
      <c r="A484" s="7"/>
      <c r="B484" s="7"/>
      <c r="C484" s="7"/>
      <c r="D484" s="16"/>
      <c r="E484" s="19"/>
      <c r="F484" s="16"/>
      <c r="G484" s="16"/>
      <c r="H484" s="16"/>
      <c r="I484" s="16"/>
      <c r="J484" s="16"/>
      <c r="K484" s="16"/>
      <c r="L484" s="16"/>
      <c r="M484" s="16"/>
      <c r="N484" s="16"/>
      <c r="O484" s="7"/>
      <c r="P484" s="7"/>
    </row>
    <row r="485" spans="1:16" ht="51.6" customHeight="1" x14ac:dyDescent="0.3">
      <c r="A485" s="7"/>
      <c r="B485" s="7"/>
      <c r="C485" s="7"/>
      <c r="D485" s="16"/>
      <c r="E485" s="19"/>
      <c r="F485" s="16"/>
      <c r="G485" s="16"/>
      <c r="H485" s="16"/>
      <c r="I485" s="16"/>
      <c r="J485" s="16"/>
      <c r="K485" s="16"/>
      <c r="L485" s="16"/>
      <c r="M485" s="16"/>
      <c r="N485" s="16"/>
      <c r="O485" s="7"/>
      <c r="P485" s="7"/>
    </row>
    <row r="486" spans="1:16" ht="51.6" customHeight="1" x14ac:dyDescent="0.3">
      <c r="A486" s="7"/>
      <c r="B486" s="7"/>
      <c r="C486" s="7"/>
      <c r="D486" s="16"/>
      <c r="E486" s="19"/>
      <c r="F486" s="16"/>
      <c r="G486" s="16"/>
      <c r="H486" s="16"/>
      <c r="I486" s="16"/>
      <c r="J486" s="16"/>
      <c r="K486" s="16"/>
      <c r="L486" s="16"/>
      <c r="M486" s="16"/>
      <c r="N486" s="16"/>
      <c r="O486" s="7"/>
      <c r="P486" s="7"/>
    </row>
    <row r="487" spans="1:16" ht="51.6" customHeight="1" x14ac:dyDescent="0.3">
      <c r="A487" s="7"/>
      <c r="B487" s="7"/>
      <c r="C487" s="7"/>
      <c r="D487" s="16"/>
      <c r="E487" s="19"/>
      <c r="F487" s="16"/>
      <c r="G487" s="16"/>
      <c r="H487" s="16"/>
      <c r="I487" s="16"/>
      <c r="J487" s="16"/>
      <c r="K487" s="16"/>
      <c r="L487" s="16"/>
      <c r="M487" s="16"/>
      <c r="N487" s="16"/>
      <c r="O487" s="7"/>
      <c r="P487" s="7"/>
    </row>
    <row r="488" spans="1:16" ht="51.6" customHeight="1" x14ac:dyDescent="0.3">
      <c r="A488" s="7"/>
      <c r="B488" s="7"/>
      <c r="C488" s="7"/>
      <c r="D488" s="16"/>
      <c r="E488" s="19"/>
      <c r="F488" s="16"/>
      <c r="G488" s="16"/>
      <c r="H488" s="16"/>
      <c r="I488" s="16"/>
      <c r="J488" s="16"/>
      <c r="K488" s="16"/>
      <c r="L488" s="16"/>
      <c r="M488" s="16"/>
      <c r="N488" s="16"/>
      <c r="O488" s="7"/>
      <c r="P488" s="7"/>
    </row>
    <row r="489" spans="1:16" ht="51.6" customHeight="1" x14ac:dyDescent="0.3">
      <c r="A489" s="7"/>
      <c r="B489" s="7"/>
      <c r="C489" s="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7"/>
      <c r="P489" s="7"/>
    </row>
    <row r="490" spans="1:16" ht="51.6" customHeight="1" x14ac:dyDescent="0.3">
      <c r="A490" s="7"/>
      <c r="B490" s="7"/>
      <c r="C490" s="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7"/>
      <c r="P490" s="7"/>
    </row>
    <row r="491" spans="1:16" ht="51.6" customHeight="1" x14ac:dyDescent="0.3">
      <c r="A491" s="7"/>
      <c r="B491" s="7"/>
      <c r="C491" s="7"/>
      <c r="D491" s="16"/>
      <c r="E491" s="19"/>
      <c r="F491" s="16"/>
      <c r="G491" s="16"/>
      <c r="H491" s="16"/>
      <c r="I491" s="16"/>
      <c r="J491" s="16"/>
      <c r="K491" s="16"/>
      <c r="L491" s="16"/>
      <c r="M491" s="16"/>
      <c r="N491" s="16"/>
      <c r="O491" s="7"/>
      <c r="P491" s="7"/>
    </row>
    <row r="492" spans="1:16" ht="51.6" customHeight="1" x14ac:dyDescent="0.3">
      <c r="A492" s="7"/>
      <c r="B492" s="7"/>
      <c r="C492" s="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7"/>
      <c r="P492" s="7"/>
    </row>
    <row r="493" spans="1:16" ht="51.6" customHeight="1" x14ac:dyDescent="0.3">
      <c r="A493" s="7"/>
      <c r="B493" s="7"/>
      <c r="C493" s="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7"/>
      <c r="P493" s="7"/>
    </row>
    <row r="494" spans="1:16" ht="51.6" customHeight="1" x14ac:dyDescent="0.3">
      <c r="A494" s="7"/>
      <c r="B494" s="7"/>
      <c r="C494" s="7"/>
      <c r="D494" s="16"/>
      <c r="E494" s="19"/>
      <c r="F494" s="16"/>
      <c r="G494" s="16"/>
      <c r="H494" s="16"/>
      <c r="I494" s="16"/>
      <c r="J494" s="16"/>
      <c r="K494" s="16"/>
      <c r="L494" s="16"/>
      <c r="M494" s="16"/>
      <c r="N494" s="16"/>
      <c r="O494" s="7"/>
      <c r="P494" s="7"/>
    </row>
    <row r="495" spans="1:16" ht="51.6" customHeight="1" x14ac:dyDescent="0.3">
      <c r="A495" s="7"/>
      <c r="B495" s="7"/>
      <c r="C495" s="7"/>
      <c r="D495" s="16"/>
      <c r="E495" s="19"/>
      <c r="F495" s="16"/>
      <c r="G495" s="16"/>
      <c r="H495" s="16"/>
      <c r="I495" s="16"/>
      <c r="J495" s="16"/>
      <c r="K495" s="16"/>
      <c r="L495" s="16"/>
      <c r="M495" s="16"/>
      <c r="N495" s="16"/>
      <c r="O495" s="7"/>
      <c r="P495" s="7"/>
    </row>
    <row r="496" spans="1:16" ht="51.6" customHeight="1" x14ac:dyDescent="0.3">
      <c r="A496" s="7"/>
      <c r="B496" s="7"/>
      <c r="C496" s="7"/>
      <c r="D496" s="16"/>
      <c r="E496" s="19"/>
      <c r="F496" s="16"/>
      <c r="G496" s="16"/>
      <c r="H496" s="16"/>
      <c r="I496" s="16"/>
      <c r="J496" s="16"/>
      <c r="K496" s="16"/>
      <c r="L496" s="16"/>
      <c r="M496" s="16"/>
      <c r="N496" s="16"/>
      <c r="O496" s="7"/>
      <c r="P496" s="7"/>
    </row>
    <row r="497" spans="1:16" ht="51.6" customHeight="1" x14ac:dyDescent="0.3">
      <c r="A497" s="7"/>
      <c r="B497" s="7"/>
      <c r="C497" s="7"/>
      <c r="D497" s="16"/>
      <c r="E497" s="19"/>
      <c r="F497" s="16"/>
      <c r="G497" s="16"/>
      <c r="H497" s="16"/>
      <c r="I497" s="16"/>
      <c r="J497" s="16"/>
      <c r="K497" s="16"/>
      <c r="L497" s="16"/>
      <c r="M497" s="16"/>
      <c r="N497" s="16"/>
      <c r="O497" s="7"/>
      <c r="P497" s="7"/>
    </row>
    <row r="498" spans="1:16" ht="51.6" customHeight="1" x14ac:dyDescent="0.3">
      <c r="A498" s="7"/>
      <c r="B498" s="7"/>
      <c r="C498" s="7"/>
      <c r="D498" s="16"/>
      <c r="E498" s="19"/>
      <c r="F498" s="16"/>
      <c r="G498" s="16"/>
      <c r="H498" s="16"/>
      <c r="I498" s="16"/>
      <c r="J498" s="16"/>
      <c r="K498" s="16"/>
      <c r="L498" s="16"/>
      <c r="M498" s="16"/>
      <c r="N498" s="16"/>
      <c r="O498" s="7"/>
      <c r="P498" s="7"/>
    </row>
    <row r="499" spans="1:16" ht="51.6" customHeight="1" x14ac:dyDescent="0.3">
      <c r="A499" s="7"/>
      <c r="B499" s="7"/>
      <c r="C499" s="7"/>
      <c r="D499" s="17"/>
      <c r="E499" s="19"/>
      <c r="F499" s="17"/>
      <c r="G499" s="17"/>
      <c r="H499" s="17"/>
      <c r="I499" s="17"/>
      <c r="J499" s="17"/>
      <c r="K499" s="17"/>
      <c r="L499" s="17"/>
      <c r="M499" s="17"/>
      <c r="N499" s="17"/>
      <c r="O499" s="7"/>
      <c r="P499" s="7"/>
    </row>
    <row r="500" spans="1:16" ht="51.6" customHeight="1" x14ac:dyDescent="0.3">
      <c r="A500" s="7"/>
      <c r="B500" s="7"/>
      <c r="C500" s="7"/>
      <c r="D500" s="17"/>
      <c r="E500" s="17"/>
      <c r="F500" s="17"/>
      <c r="G500" s="17"/>
      <c r="H500" s="16"/>
      <c r="I500" s="16"/>
      <c r="J500" s="16"/>
      <c r="K500" s="16"/>
      <c r="L500" s="16"/>
      <c r="M500" s="16"/>
      <c r="N500" s="17"/>
      <c r="O500" s="7"/>
      <c r="P500" s="7"/>
    </row>
    <row r="501" spans="1:16" ht="51.6" customHeight="1" x14ac:dyDescent="0.3">
      <c r="A501" s="7"/>
      <c r="B501" s="7"/>
      <c r="C501" s="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7"/>
      <c r="P501" s="7"/>
    </row>
    <row r="502" spans="1:16" ht="51.6" customHeight="1" x14ac:dyDescent="0.3">
      <c r="A502" s="7"/>
      <c r="B502" s="7"/>
      <c r="C502" s="7"/>
      <c r="D502" s="16"/>
      <c r="E502" s="19"/>
      <c r="F502" s="16"/>
      <c r="G502" s="16"/>
      <c r="H502" s="16"/>
      <c r="I502" s="16"/>
      <c r="J502" s="16"/>
      <c r="K502" s="16"/>
      <c r="L502" s="16"/>
      <c r="M502" s="16"/>
      <c r="N502" s="16"/>
      <c r="O502" s="7"/>
      <c r="P502" s="7"/>
    </row>
    <row r="503" spans="1:16" ht="51.6" customHeight="1" x14ac:dyDescent="0.3">
      <c r="A503" s="7"/>
      <c r="B503" s="7"/>
      <c r="C503" s="7"/>
      <c r="D503" s="16"/>
      <c r="E503" s="19"/>
      <c r="F503" s="16"/>
      <c r="G503" s="16"/>
      <c r="H503" s="16"/>
      <c r="I503" s="16"/>
      <c r="J503" s="16"/>
      <c r="K503" s="16"/>
      <c r="L503" s="16"/>
      <c r="M503" s="16"/>
      <c r="N503" s="16"/>
      <c r="O503" s="7"/>
      <c r="P503" s="7"/>
    </row>
    <row r="504" spans="1:16" ht="51.6" customHeight="1" x14ac:dyDescent="0.3">
      <c r="A504" s="7"/>
      <c r="B504" s="7"/>
      <c r="C504" s="7"/>
      <c r="D504" s="16"/>
      <c r="E504" s="19"/>
      <c r="F504" s="16"/>
      <c r="G504" s="16"/>
      <c r="H504" s="16"/>
      <c r="I504" s="16"/>
      <c r="J504" s="16"/>
      <c r="K504" s="16"/>
      <c r="L504" s="16"/>
      <c r="M504" s="16"/>
      <c r="N504" s="16"/>
      <c r="O504" s="7"/>
      <c r="P504" s="7"/>
    </row>
    <row r="505" spans="1:16" ht="51.6" customHeight="1" x14ac:dyDescent="0.3">
      <c r="A505" s="7"/>
      <c r="B505" s="7"/>
      <c r="C505" s="7"/>
      <c r="D505" s="17"/>
      <c r="E505" s="19"/>
      <c r="F505" s="21"/>
      <c r="G505" s="21"/>
      <c r="H505" s="17"/>
      <c r="I505" s="17"/>
      <c r="J505" s="21"/>
      <c r="K505" s="17"/>
      <c r="L505" s="21"/>
      <c r="M505" s="21"/>
      <c r="N505" s="17"/>
      <c r="O505" s="7"/>
      <c r="P505" s="7"/>
    </row>
    <row r="506" spans="1:16" ht="51.6" customHeight="1" x14ac:dyDescent="0.3">
      <c r="A506" s="7"/>
      <c r="B506" s="7"/>
      <c r="C506" s="7"/>
      <c r="D506" s="17"/>
      <c r="E506" s="17"/>
      <c r="F506" s="17"/>
      <c r="G506" s="17"/>
      <c r="H506" s="61"/>
      <c r="I506" s="61"/>
      <c r="J506" s="61"/>
      <c r="K506" s="61"/>
      <c r="L506" s="61"/>
      <c r="M506" s="61"/>
      <c r="N506" s="17"/>
      <c r="O506" s="7"/>
      <c r="P506" s="7"/>
    </row>
    <row r="507" spans="1:16" ht="51.6" customHeight="1" x14ac:dyDescent="0.3">
      <c r="A507" s="7"/>
      <c r="B507" s="7"/>
      <c r="C507" s="7"/>
      <c r="E507" s="17"/>
      <c r="F507" s="17"/>
      <c r="G507" s="17"/>
      <c r="H507" s="16"/>
      <c r="I507" s="16"/>
      <c r="J507" s="17"/>
      <c r="K507" s="16"/>
      <c r="L507" s="16"/>
      <c r="M507" s="16"/>
      <c r="N507" s="17"/>
      <c r="O507" s="7"/>
      <c r="P507" s="7"/>
    </row>
    <row r="508" spans="1:16" ht="51.6" customHeight="1" x14ac:dyDescent="0.3">
      <c r="A508" s="7"/>
      <c r="B508" s="7"/>
      <c r="C508" s="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7"/>
      <c r="P508" s="7"/>
    </row>
    <row r="509" spans="1:16" ht="51.6" customHeight="1" x14ac:dyDescent="0.3">
      <c r="A509" s="7"/>
      <c r="B509" s="7"/>
      <c r="C509" s="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7"/>
      <c r="P509" s="7"/>
    </row>
    <row r="510" spans="1:16" ht="51.6" customHeight="1" x14ac:dyDescent="0.3">
      <c r="A510" s="7"/>
      <c r="B510" s="7"/>
      <c r="C510" s="7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7"/>
      <c r="P510" s="7"/>
    </row>
    <row r="511" spans="1:16" ht="51.6" customHeight="1" x14ac:dyDescent="0.3">
      <c r="A511" s="7"/>
      <c r="B511" s="7"/>
      <c r="C511" s="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7"/>
      <c r="P511" s="7"/>
    </row>
    <row r="512" spans="1:16" ht="51.6" customHeight="1" x14ac:dyDescent="0.3">
      <c r="A512" s="7"/>
      <c r="B512" s="7"/>
      <c r="C512" s="7"/>
      <c r="D512" s="17"/>
      <c r="E512" s="17"/>
      <c r="F512" s="17"/>
      <c r="G512" s="17"/>
      <c r="H512" s="16"/>
      <c r="I512" s="16"/>
      <c r="J512" s="17"/>
      <c r="K512" s="16"/>
      <c r="L512" s="16"/>
      <c r="M512" s="16"/>
      <c r="N512" s="17"/>
      <c r="O512" s="7"/>
      <c r="P512" s="7"/>
    </row>
    <row r="513" spans="1:16" ht="51.6" customHeight="1" x14ac:dyDescent="0.3">
      <c r="A513" s="7"/>
      <c r="B513" s="7"/>
      <c r="C513" s="7"/>
      <c r="E513" s="17"/>
      <c r="F513" s="17"/>
      <c r="G513" s="17"/>
      <c r="H513" s="16"/>
      <c r="I513" s="16"/>
      <c r="J513" s="17"/>
      <c r="K513" s="16"/>
      <c r="L513" s="16"/>
      <c r="M513" s="16"/>
      <c r="N513" s="17"/>
      <c r="O513" s="7"/>
      <c r="P513" s="7"/>
    </row>
    <row r="514" spans="1:16" ht="51.6" customHeight="1" x14ac:dyDescent="0.3">
      <c r="A514" s="7"/>
      <c r="B514" s="7"/>
      <c r="C514" s="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7"/>
      <c r="P514" s="7"/>
    </row>
    <row r="515" spans="1:16" ht="51.6" customHeight="1" x14ac:dyDescent="0.3">
      <c r="A515" s="7"/>
      <c r="B515" s="7"/>
      <c r="C515" s="7"/>
      <c r="E515" s="17"/>
      <c r="F515" s="17"/>
      <c r="G515" s="17"/>
      <c r="H515" s="16"/>
      <c r="I515" s="16"/>
      <c r="J515" s="17"/>
      <c r="K515" s="16"/>
      <c r="L515" s="16"/>
      <c r="M515" s="16"/>
      <c r="N515" s="16"/>
      <c r="O515" s="7"/>
      <c r="P515" s="7"/>
    </row>
    <row r="516" spans="1:16" ht="51.6" customHeight="1" x14ac:dyDescent="0.3">
      <c r="A516" s="7"/>
      <c r="B516" s="7"/>
      <c r="C516" s="7"/>
      <c r="D516" s="17"/>
      <c r="E516" s="17"/>
      <c r="F516" s="17"/>
      <c r="G516" s="17"/>
      <c r="H516" s="17"/>
      <c r="I516" s="61"/>
      <c r="J516" s="61"/>
      <c r="K516" s="61"/>
      <c r="L516" s="61"/>
      <c r="M516" s="61"/>
      <c r="N516" s="17"/>
      <c r="O516" s="7"/>
      <c r="P516" s="7"/>
    </row>
    <row r="517" spans="1:16" ht="51.6" customHeight="1" x14ac:dyDescent="0.3">
      <c r="A517" s="7"/>
      <c r="B517" s="7"/>
      <c r="C517" s="7"/>
      <c r="E517" s="17"/>
      <c r="F517" s="17"/>
      <c r="G517" s="17"/>
      <c r="H517" s="16"/>
      <c r="I517" s="16"/>
      <c r="J517" s="16"/>
      <c r="K517" s="16"/>
      <c r="L517" s="16"/>
      <c r="M517" s="16"/>
      <c r="N517" s="16"/>
      <c r="O517" s="7"/>
      <c r="P517" s="7"/>
    </row>
    <row r="518" spans="1:16" ht="51.6" customHeight="1" x14ac:dyDescent="0.3">
      <c r="A518" s="7"/>
      <c r="B518" s="7"/>
      <c r="C518" s="7"/>
      <c r="D518" s="17"/>
      <c r="E518" s="17"/>
      <c r="F518" s="17"/>
      <c r="G518" s="17"/>
      <c r="H518" s="17"/>
      <c r="I518" s="61"/>
      <c r="J518" s="61"/>
      <c r="K518" s="61"/>
      <c r="L518" s="61"/>
      <c r="M518" s="61"/>
      <c r="N518" s="17"/>
      <c r="O518" s="7"/>
      <c r="P518" s="7"/>
    </row>
    <row r="519" spans="1:16" ht="51.6" customHeight="1" x14ac:dyDescent="0.3">
      <c r="A519" s="7"/>
      <c r="B519" s="7"/>
      <c r="C519" s="7"/>
      <c r="D519" s="17"/>
      <c r="E519" s="17"/>
      <c r="F519" s="17"/>
      <c r="G519" s="17"/>
      <c r="H519" s="17"/>
      <c r="I519" s="61"/>
      <c r="J519" s="61"/>
      <c r="K519" s="61"/>
      <c r="L519" s="61"/>
      <c r="M519" s="61"/>
      <c r="N519" s="17"/>
      <c r="O519" s="7"/>
      <c r="P519" s="7"/>
    </row>
    <row r="520" spans="1:16" ht="51.6" customHeight="1" x14ac:dyDescent="0.3">
      <c r="A520" s="7"/>
      <c r="B520" s="7"/>
      <c r="C520" s="7"/>
      <c r="D520" s="17"/>
      <c r="E520" s="17"/>
      <c r="F520" s="17"/>
      <c r="G520" s="17"/>
      <c r="H520" s="61"/>
      <c r="I520" s="61"/>
      <c r="J520" s="61"/>
      <c r="K520" s="61"/>
      <c r="L520" s="61"/>
      <c r="M520" s="61"/>
      <c r="N520" s="17"/>
      <c r="O520" s="7"/>
      <c r="P520" s="7"/>
    </row>
    <row r="521" spans="1:16" ht="51.6" customHeight="1" x14ac:dyDescent="0.3">
      <c r="A521" s="7"/>
      <c r="B521" s="7"/>
      <c r="C521" s="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7"/>
      <c r="P521" s="7"/>
    </row>
    <row r="522" spans="1:16" ht="51.6" customHeight="1" x14ac:dyDescent="0.3">
      <c r="A522" s="7"/>
      <c r="B522" s="7"/>
      <c r="C522" s="7"/>
      <c r="D522" s="17"/>
      <c r="E522" s="61"/>
      <c r="F522" s="17"/>
      <c r="G522" s="17"/>
      <c r="H522" s="61"/>
      <c r="I522" s="61"/>
      <c r="J522" s="61"/>
      <c r="K522" s="61"/>
      <c r="L522" s="61"/>
      <c r="M522" s="61"/>
      <c r="N522" s="61"/>
      <c r="O522" s="7"/>
      <c r="P522" s="7"/>
    </row>
    <row r="523" spans="1:16" ht="51.6" customHeight="1" x14ac:dyDescent="0.3">
      <c r="A523" s="7"/>
      <c r="B523" s="7"/>
      <c r="C523" s="7"/>
      <c r="D523" s="7"/>
      <c r="E523" s="17"/>
      <c r="F523" s="17"/>
      <c r="G523" s="17"/>
      <c r="H523" s="17"/>
      <c r="I523" s="61"/>
      <c r="J523" s="61"/>
      <c r="K523" s="61"/>
      <c r="L523" s="61"/>
      <c r="M523" s="61"/>
      <c r="N523" s="17"/>
      <c r="O523" s="7"/>
      <c r="P523" s="7"/>
    </row>
    <row r="524" spans="1:16" ht="51.6" customHeight="1" x14ac:dyDescent="0.3">
      <c r="A524" s="7"/>
      <c r="B524" s="7"/>
      <c r="C524" s="7"/>
      <c r="D524" s="7"/>
      <c r="E524" s="17"/>
      <c r="F524" s="17"/>
      <c r="G524" s="17"/>
      <c r="H524" s="61"/>
      <c r="I524" s="61"/>
      <c r="J524" s="61"/>
      <c r="K524" s="61"/>
      <c r="L524" s="61"/>
      <c r="M524" s="61"/>
      <c r="N524" s="61"/>
      <c r="O524" s="7"/>
      <c r="P524" s="7"/>
    </row>
    <row r="525" spans="1:16" ht="51.6" customHeight="1" x14ac:dyDescent="0.3">
      <c r="A525" s="7"/>
      <c r="B525" s="7"/>
      <c r="C525" s="7"/>
      <c r="E525" s="17"/>
      <c r="F525" s="17"/>
      <c r="G525" s="17"/>
      <c r="H525" s="16"/>
      <c r="I525" s="16"/>
      <c r="J525" s="17"/>
      <c r="K525" s="16"/>
      <c r="L525" s="16"/>
      <c r="M525" s="16"/>
      <c r="N525" s="17"/>
      <c r="O525" s="7"/>
      <c r="P525" s="7"/>
    </row>
    <row r="526" spans="1:16" ht="51.6" customHeight="1" x14ac:dyDescent="0.3">
      <c r="A526" s="7"/>
      <c r="B526" s="7"/>
      <c r="C526" s="7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7"/>
      <c r="P526" s="7"/>
    </row>
    <row r="527" spans="1:16" ht="51.6" customHeight="1" x14ac:dyDescent="0.3">
      <c r="A527" s="7"/>
      <c r="B527" s="7"/>
      <c r="C527" s="7"/>
      <c r="D527" s="60"/>
      <c r="E527" s="17"/>
      <c r="F527" s="17"/>
      <c r="G527" s="17"/>
      <c r="H527" s="16"/>
      <c r="I527" s="16"/>
      <c r="J527" s="17"/>
      <c r="K527" s="16"/>
      <c r="L527" s="16"/>
      <c r="M527" s="16"/>
      <c r="N527" s="17"/>
      <c r="O527" s="7"/>
      <c r="P527" s="7"/>
    </row>
    <row r="528" spans="1:16" ht="51.6" customHeight="1" x14ac:dyDescent="0.3">
      <c r="A528" s="7"/>
      <c r="B528" s="7"/>
      <c r="C528" s="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7"/>
      <c r="P528" s="7"/>
    </row>
    <row r="529" spans="1:16" ht="51.6" customHeight="1" x14ac:dyDescent="0.3">
      <c r="A529" s="7"/>
      <c r="B529" s="7"/>
      <c r="C529" s="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7"/>
      <c r="P529" s="7"/>
    </row>
    <row r="530" spans="1:16" ht="51.6" customHeight="1" x14ac:dyDescent="0.3">
      <c r="A530" s="7"/>
      <c r="B530" s="7"/>
      <c r="C530" s="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7"/>
      <c r="P530" s="7"/>
    </row>
    <row r="531" spans="1:16" ht="51.6" customHeight="1" x14ac:dyDescent="0.3">
      <c r="A531" s="7"/>
      <c r="B531" s="7"/>
      <c r="C531" s="7"/>
      <c r="D531" s="17"/>
      <c r="E531" s="17"/>
      <c r="F531" s="17"/>
      <c r="G531" s="17"/>
      <c r="H531" s="61"/>
      <c r="I531" s="61"/>
      <c r="J531" s="61"/>
      <c r="K531" s="61"/>
      <c r="L531" s="61"/>
      <c r="M531" s="61"/>
      <c r="N531" s="17"/>
      <c r="O531" s="7"/>
      <c r="P531" s="7"/>
    </row>
    <row r="532" spans="1:16" ht="51.6" customHeight="1" x14ac:dyDescent="0.3">
      <c r="A532" s="7"/>
      <c r="B532" s="7"/>
      <c r="C532" s="7"/>
      <c r="D532" s="7"/>
      <c r="E532" s="17"/>
      <c r="F532" s="17"/>
      <c r="G532" s="17"/>
      <c r="H532" s="16"/>
      <c r="I532" s="16"/>
      <c r="J532" s="16"/>
      <c r="K532" s="16"/>
      <c r="L532" s="16"/>
      <c r="M532" s="16"/>
      <c r="N532" s="17"/>
      <c r="O532" s="7"/>
      <c r="P532" s="7"/>
    </row>
    <row r="533" spans="1:16" ht="51.6" customHeight="1" x14ac:dyDescent="0.3">
      <c r="A533" s="7"/>
      <c r="B533" s="7"/>
      <c r="C533" s="7"/>
      <c r="D533" s="17"/>
      <c r="E533" s="19"/>
      <c r="F533" s="17"/>
      <c r="G533" s="17"/>
      <c r="H533" s="17"/>
      <c r="I533" s="17"/>
      <c r="J533" s="17"/>
      <c r="K533" s="17"/>
      <c r="L533" s="17"/>
      <c r="M533" s="17"/>
      <c r="N533" s="17"/>
      <c r="O533" s="7"/>
      <c r="P533" s="7"/>
    </row>
    <row r="534" spans="1:16" ht="51.6" customHeight="1" x14ac:dyDescent="0.3">
      <c r="A534" s="7"/>
      <c r="B534" s="7"/>
      <c r="C534" s="7"/>
      <c r="D534" s="17"/>
      <c r="E534" s="19"/>
      <c r="F534" s="17"/>
      <c r="G534" s="17"/>
      <c r="H534" s="17"/>
      <c r="I534" s="17"/>
      <c r="J534" s="17"/>
      <c r="K534" s="17"/>
      <c r="L534" s="17"/>
      <c r="M534" s="17"/>
      <c r="N534" s="17"/>
      <c r="O534" s="7"/>
      <c r="P534" s="7"/>
    </row>
    <row r="535" spans="1:16" ht="51.6" customHeight="1" x14ac:dyDescent="0.3">
      <c r="A535" s="7"/>
      <c r="B535" s="7"/>
      <c r="C535" s="7"/>
      <c r="D535" s="17"/>
      <c r="E535" s="19"/>
      <c r="F535" s="17"/>
      <c r="G535" s="17"/>
      <c r="H535" s="17"/>
      <c r="I535" s="17"/>
      <c r="J535" s="17"/>
      <c r="K535" s="17"/>
      <c r="L535" s="17"/>
      <c r="M535" s="17"/>
      <c r="N535" s="17"/>
      <c r="O535" s="7"/>
      <c r="P535" s="7"/>
    </row>
    <row r="536" spans="1:16" ht="51.6" customHeight="1" x14ac:dyDescent="0.3">
      <c r="A536" s="7"/>
      <c r="B536" s="7"/>
      <c r="C536" s="7"/>
      <c r="D536" s="17"/>
      <c r="E536" s="19"/>
      <c r="F536" s="17"/>
      <c r="G536" s="17"/>
      <c r="H536" s="17"/>
      <c r="I536" s="17"/>
      <c r="J536" s="17"/>
      <c r="K536" s="17"/>
      <c r="L536" s="17"/>
      <c r="M536" s="17"/>
      <c r="N536" s="17"/>
      <c r="O536" s="7"/>
      <c r="P536" s="7"/>
    </row>
    <row r="537" spans="1:16" ht="51.6" customHeight="1" x14ac:dyDescent="0.3">
      <c r="A537" s="7"/>
      <c r="B537" s="7"/>
      <c r="C537" s="7"/>
      <c r="D537" s="16"/>
      <c r="E537" s="19"/>
      <c r="F537" s="16"/>
      <c r="G537" s="16"/>
      <c r="H537" s="16"/>
      <c r="I537" s="16"/>
      <c r="J537" s="16"/>
      <c r="K537" s="16"/>
      <c r="L537" s="16"/>
      <c r="M537" s="16"/>
      <c r="N537" s="16"/>
      <c r="O537" s="7"/>
      <c r="P537" s="7"/>
    </row>
    <row r="538" spans="1:16" ht="51.6" customHeight="1" x14ac:dyDescent="0.3">
      <c r="A538" s="7"/>
      <c r="B538" s="7"/>
      <c r="C538" s="7"/>
      <c r="D538" s="16"/>
      <c r="E538" s="19"/>
      <c r="F538" s="16"/>
      <c r="G538" s="16"/>
      <c r="H538" s="16"/>
      <c r="I538" s="16"/>
      <c r="J538" s="16"/>
      <c r="K538" s="16"/>
      <c r="L538" s="16"/>
      <c r="M538" s="16"/>
      <c r="N538" s="16"/>
      <c r="O538" s="7"/>
      <c r="P538" s="7"/>
    </row>
    <row r="539" spans="1:16" ht="51.6" customHeight="1" x14ac:dyDescent="0.3">
      <c r="A539" s="7"/>
      <c r="B539" s="7"/>
      <c r="C539" s="7"/>
      <c r="D539" s="16"/>
      <c r="E539" s="19"/>
      <c r="F539" s="16"/>
      <c r="G539" s="16"/>
      <c r="H539" s="16"/>
      <c r="I539" s="16"/>
      <c r="J539" s="16"/>
      <c r="K539" s="16"/>
      <c r="L539" s="16"/>
      <c r="M539" s="16"/>
      <c r="N539" s="16"/>
      <c r="O539" s="7"/>
      <c r="P539" s="7"/>
    </row>
    <row r="540" spans="1:16" ht="51.6" customHeight="1" x14ac:dyDescent="0.3">
      <c r="A540" s="7"/>
      <c r="B540" s="7"/>
      <c r="C540" s="7"/>
      <c r="D540" s="16"/>
      <c r="E540" s="19"/>
      <c r="F540" s="16"/>
      <c r="G540" s="16"/>
      <c r="H540" s="16"/>
      <c r="I540" s="16"/>
      <c r="J540" s="16"/>
      <c r="K540" s="16"/>
      <c r="L540" s="16"/>
      <c r="M540" s="16"/>
      <c r="N540" s="16"/>
      <c r="O540" s="7"/>
      <c r="P540" s="7"/>
    </row>
    <row r="541" spans="1:16" ht="51.6" customHeight="1" x14ac:dyDescent="0.3">
      <c r="A541" s="7"/>
      <c r="B541" s="7"/>
      <c r="C541" s="7"/>
      <c r="D541" s="16"/>
      <c r="E541" s="19"/>
      <c r="F541" s="16"/>
      <c r="G541" s="16"/>
      <c r="H541" s="16"/>
      <c r="I541" s="16"/>
      <c r="J541" s="16"/>
      <c r="K541" s="16"/>
      <c r="L541" s="16"/>
      <c r="M541" s="16"/>
      <c r="N541" s="16"/>
      <c r="O541" s="7"/>
      <c r="P541" s="7"/>
    </row>
    <row r="542" spans="1:16" ht="51.6" customHeight="1" x14ac:dyDescent="0.3">
      <c r="A542" s="7"/>
      <c r="B542" s="7"/>
      <c r="C542" s="7"/>
      <c r="D542" s="16"/>
      <c r="E542" s="19"/>
      <c r="F542" s="16"/>
      <c r="G542" s="16"/>
      <c r="H542" s="16"/>
      <c r="I542" s="16"/>
      <c r="J542" s="16"/>
      <c r="K542" s="16"/>
      <c r="L542" s="16"/>
      <c r="M542" s="16"/>
      <c r="N542" s="16"/>
      <c r="O542" s="7"/>
      <c r="P542" s="7"/>
    </row>
    <row r="543" spans="1:16" ht="51.6" customHeight="1" x14ac:dyDescent="0.3">
      <c r="A543" s="7"/>
      <c r="B543" s="7"/>
      <c r="C543" s="7"/>
      <c r="D543" s="16"/>
      <c r="E543" s="19"/>
      <c r="F543" s="16"/>
      <c r="G543" s="16"/>
      <c r="H543" s="16"/>
      <c r="I543" s="16"/>
      <c r="J543" s="16"/>
      <c r="K543" s="16"/>
      <c r="L543" s="16"/>
      <c r="M543" s="16"/>
      <c r="N543" s="16"/>
      <c r="O543" s="7"/>
      <c r="P543" s="7"/>
    </row>
    <row r="544" spans="1:16" ht="51.6" customHeight="1" x14ac:dyDescent="0.3">
      <c r="A544" s="7"/>
      <c r="B544" s="7"/>
      <c r="C544" s="7"/>
      <c r="D544" s="16"/>
      <c r="E544" s="19"/>
      <c r="F544" s="16"/>
      <c r="G544" s="16"/>
      <c r="H544" s="17"/>
      <c r="I544" s="16"/>
      <c r="J544" s="16"/>
      <c r="K544" s="16"/>
      <c r="L544" s="16"/>
      <c r="M544" s="16"/>
      <c r="N544" s="17"/>
      <c r="O544" s="7"/>
      <c r="P544" s="7"/>
    </row>
    <row r="545" spans="1:16" ht="51.6" customHeight="1" x14ac:dyDescent="0.3">
      <c r="A545" s="7"/>
      <c r="B545" s="7"/>
      <c r="C545" s="7"/>
      <c r="D545" s="16"/>
      <c r="E545" s="19"/>
      <c r="F545" s="16"/>
      <c r="G545" s="16"/>
      <c r="H545" s="17"/>
      <c r="I545" s="16"/>
      <c r="J545" s="16"/>
      <c r="K545" s="16"/>
      <c r="L545" s="16"/>
      <c r="M545" s="16"/>
      <c r="N545" s="17"/>
      <c r="O545" s="7"/>
      <c r="P545" s="7"/>
    </row>
    <row r="546" spans="1:16" ht="51.6" customHeight="1" x14ac:dyDescent="0.3">
      <c r="A546" s="7"/>
      <c r="B546" s="7"/>
      <c r="C546" s="7"/>
      <c r="D546" s="16"/>
      <c r="E546" s="19"/>
      <c r="F546" s="16"/>
      <c r="G546" s="16"/>
      <c r="H546" s="17"/>
      <c r="I546" s="16"/>
      <c r="J546" s="16"/>
      <c r="K546" s="16"/>
      <c r="L546" s="16"/>
      <c r="M546" s="16"/>
      <c r="N546" s="17"/>
      <c r="O546" s="7"/>
      <c r="P546" s="7"/>
    </row>
    <row r="547" spans="1:16" ht="51.6" customHeight="1" x14ac:dyDescent="0.3">
      <c r="A547" s="7"/>
      <c r="B547" s="7"/>
      <c r="C547" s="7"/>
      <c r="D547" s="16"/>
      <c r="E547" s="19"/>
      <c r="F547" s="16"/>
      <c r="G547" s="16"/>
      <c r="H547" s="17"/>
      <c r="I547" s="16"/>
      <c r="J547" s="16"/>
      <c r="K547" s="16"/>
      <c r="L547" s="16"/>
      <c r="M547" s="16"/>
      <c r="N547" s="17"/>
      <c r="O547" s="7"/>
      <c r="P547" s="7"/>
    </row>
    <row r="548" spans="1:16" ht="51.6" customHeight="1" x14ac:dyDescent="0.3">
      <c r="A548" s="7"/>
      <c r="B548" s="7"/>
      <c r="C548" s="7"/>
      <c r="D548" s="16"/>
      <c r="E548" s="19"/>
      <c r="F548" s="16"/>
      <c r="G548" s="16"/>
      <c r="H548" s="17"/>
      <c r="I548" s="16"/>
      <c r="J548" s="16"/>
      <c r="K548" s="16"/>
      <c r="L548" s="16"/>
      <c r="M548" s="16"/>
      <c r="N548" s="17"/>
      <c r="O548" s="7"/>
      <c r="P548" s="7"/>
    </row>
    <row r="549" spans="1:16" ht="51.6" customHeight="1" x14ac:dyDescent="0.3">
      <c r="A549" s="7"/>
      <c r="B549" s="7"/>
      <c r="C549" s="7"/>
      <c r="D549" s="16"/>
      <c r="E549" s="19"/>
      <c r="F549" s="16"/>
      <c r="G549" s="16"/>
      <c r="H549" s="17"/>
      <c r="I549" s="16"/>
      <c r="J549" s="16"/>
      <c r="K549" s="16"/>
      <c r="L549" s="16"/>
      <c r="M549" s="16"/>
      <c r="N549" s="17"/>
      <c r="O549" s="7"/>
      <c r="P549" s="7"/>
    </row>
    <row r="550" spans="1:16" ht="51.6" customHeight="1" x14ac:dyDescent="0.3">
      <c r="A550" s="7"/>
      <c r="B550" s="7"/>
      <c r="C550" s="7"/>
      <c r="D550" s="16"/>
      <c r="E550" s="19"/>
      <c r="F550" s="16"/>
      <c r="G550" s="16"/>
      <c r="H550" s="16"/>
      <c r="I550" s="16"/>
      <c r="J550" s="16"/>
      <c r="K550" s="16"/>
      <c r="L550" s="16"/>
      <c r="M550" s="16"/>
      <c r="N550" s="16"/>
      <c r="O550" s="7"/>
      <c r="P550" s="7"/>
    </row>
    <row r="551" spans="1:16" ht="51.6" customHeight="1" x14ac:dyDescent="0.3">
      <c r="A551" s="7"/>
      <c r="B551" s="7"/>
      <c r="C551" s="7"/>
      <c r="D551" s="16"/>
      <c r="E551" s="19"/>
      <c r="F551" s="16"/>
      <c r="G551" s="16"/>
      <c r="H551" s="16"/>
      <c r="I551" s="16"/>
      <c r="J551" s="16"/>
      <c r="K551" s="16"/>
      <c r="L551" s="16"/>
      <c r="M551" s="16"/>
      <c r="N551" s="16"/>
      <c r="O551" s="7"/>
      <c r="P551" s="7"/>
    </row>
    <row r="552" spans="1:16" ht="51.6" customHeight="1" x14ac:dyDescent="0.3">
      <c r="A552" s="7"/>
      <c r="B552" s="7"/>
      <c r="C552" s="7"/>
      <c r="D552" s="16"/>
      <c r="E552" s="19"/>
      <c r="F552" s="16"/>
      <c r="G552" s="16"/>
      <c r="H552" s="16"/>
      <c r="I552" s="16"/>
      <c r="J552" s="16"/>
      <c r="K552" s="16"/>
      <c r="L552" s="16"/>
      <c r="M552" s="16"/>
      <c r="N552" s="16"/>
      <c r="O552" s="7"/>
      <c r="P552" s="7"/>
    </row>
    <row r="553" spans="1:16" ht="51.6" customHeight="1" x14ac:dyDescent="0.3">
      <c r="A553" s="7"/>
      <c r="B553" s="7"/>
      <c r="C553" s="7"/>
      <c r="D553" s="16"/>
      <c r="E553" s="19"/>
      <c r="F553" s="16"/>
      <c r="G553" s="16"/>
      <c r="H553" s="16"/>
      <c r="I553" s="16"/>
      <c r="J553" s="16"/>
      <c r="K553" s="16"/>
      <c r="L553" s="16"/>
      <c r="M553" s="16"/>
      <c r="N553" s="16"/>
      <c r="O553" s="7"/>
      <c r="P553" s="7"/>
    </row>
    <row r="554" spans="1:16" ht="51.6" customHeight="1" x14ac:dyDescent="0.3">
      <c r="A554" s="7"/>
      <c r="B554" s="7"/>
      <c r="C554" s="7"/>
      <c r="D554" s="20"/>
      <c r="E554" s="19"/>
      <c r="F554" s="17"/>
      <c r="G554" s="17"/>
      <c r="H554" s="17"/>
      <c r="I554" s="17"/>
      <c r="J554" s="17"/>
      <c r="K554" s="17"/>
      <c r="L554" s="17"/>
      <c r="M554" s="17"/>
      <c r="N554" s="16"/>
      <c r="O554" s="7"/>
      <c r="P554" s="7"/>
    </row>
    <row r="555" spans="1:16" ht="51.6" customHeight="1" x14ac:dyDescent="0.3">
      <c r="A555" s="7"/>
      <c r="B555" s="7"/>
      <c r="C555" s="7"/>
      <c r="D555" s="16"/>
      <c r="E555" s="19"/>
      <c r="F555" s="16"/>
      <c r="G555" s="16"/>
      <c r="H555" s="16"/>
      <c r="I555" s="16"/>
      <c r="J555" s="16"/>
      <c r="K555" s="16"/>
      <c r="L555" s="16"/>
      <c r="M555" s="16"/>
      <c r="N555" s="16"/>
      <c r="O555" s="7"/>
      <c r="P555" s="7"/>
    </row>
    <row r="556" spans="1:16" ht="51.6" customHeight="1" x14ac:dyDescent="0.3">
      <c r="A556" s="7"/>
      <c r="B556" s="7"/>
      <c r="C556" s="7"/>
      <c r="D556" s="17"/>
      <c r="E556" s="19"/>
      <c r="F556" s="17"/>
      <c r="G556" s="17"/>
      <c r="H556" s="17"/>
      <c r="I556" s="17"/>
      <c r="J556" s="17"/>
      <c r="K556" s="17"/>
      <c r="L556" s="17"/>
      <c r="M556" s="17"/>
      <c r="N556" s="17"/>
      <c r="O556" s="7"/>
      <c r="P556" s="7"/>
    </row>
    <row r="557" spans="1:16" ht="51.6" customHeight="1" x14ac:dyDescent="0.3">
      <c r="A557" s="7"/>
      <c r="B557" s="7"/>
      <c r="C557" s="7"/>
      <c r="D557" s="7"/>
      <c r="E557" s="17"/>
      <c r="F557" s="17"/>
      <c r="G557" s="17"/>
      <c r="H557" s="17"/>
      <c r="I557" s="61"/>
      <c r="J557" s="61"/>
      <c r="K557" s="61"/>
      <c r="L557" s="61"/>
      <c r="M557" s="61"/>
      <c r="N557" s="17"/>
      <c r="O557" s="7"/>
      <c r="P557" s="7"/>
    </row>
    <row r="558" spans="1:16" ht="51.6" customHeight="1" x14ac:dyDescent="0.3">
      <c r="A558" s="7"/>
      <c r="B558" s="7"/>
      <c r="C558" s="7"/>
      <c r="D558" s="7"/>
      <c r="E558" s="17"/>
      <c r="F558" s="17"/>
      <c r="G558" s="17"/>
      <c r="H558" s="61"/>
      <c r="I558" s="17"/>
      <c r="J558" s="17"/>
      <c r="K558" s="17"/>
      <c r="L558" s="17"/>
      <c r="M558" s="17"/>
      <c r="N558" s="17"/>
      <c r="O558" s="7"/>
      <c r="P558" s="7"/>
    </row>
    <row r="559" spans="1:16" ht="51.6" customHeight="1" x14ac:dyDescent="0.3">
      <c r="A559" s="7"/>
      <c r="B559" s="7"/>
      <c r="C559" s="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7"/>
      <c r="P559" s="7"/>
    </row>
    <row r="560" spans="1:16" ht="51.6" customHeight="1" x14ac:dyDescent="0.3">
      <c r="A560" s="7"/>
      <c r="B560" s="7"/>
      <c r="C560" s="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7"/>
      <c r="P560" s="7"/>
    </row>
    <row r="561" spans="1:16" ht="51.6" customHeight="1" x14ac:dyDescent="0.3">
      <c r="A561" s="7"/>
      <c r="B561" s="7"/>
      <c r="C561" s="7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7"/>
      <c r="P561" s="7"/>
    </row>
    <row r="562" spans="1:16" ht="51.6" customHeight="1" x14ac:dyDescent="0.3">
      <c r="A562" s="7"/>
      <c r="B562" s="7"/>
      <c r="C562" s="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7"/>
      <c r="P562" s="7"/>
    </row>
    <row r="563" spans="1:16" ht="51.6" customHeight="1" x14ac:dyDescent="0.3">
      <c r="A563" s="7"/>
      <c r="B563" s="7"/>
      <c r="C563" s="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7"/>
      <c r="P563" s="7"/>
    </row>
    <row r="564" spans="1:16" ht="51.6" customHeight="1" x14ac:dyDescent="0.3">
      <c r="A564" s="7"/>
      <c r="B564" s="7"/>
      <c r="C564" s="7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7"/>
      <c r="P564" s="7"/>
    </row>
    <row r="565" spans="1:16" ht="51.6" customHeight="1" x14ac:dyDescent="0.3">
      <c r="A565" s="7"/>
      <c r="B565" s="7"/>
      <c r="C565" s="7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7"/>
      <c r="P565" s="7"/>
    </row>
    <row r="566" spans="1:16" ht="51.6" customHeight="1" x14ac:dyDescent="0.3">
      <c r="A566" s="7"/>
      <c r="B566" s="7"/>
      <c r="C566" s="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7"/>
      <c r="P566" s="7"/>
    </row>
    <row r="567" spans="1:16" ht="51.6" customHeight="1" x14ac:dyDescent="0.3">
      <c r="A567" s="7"/>
      <c r="B567" s="7"/>
      <c r="C567" s="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7"/>
      <c r="P567" s="7"/>
    </row>
    <row r="568" spans="1:16" ht="51.6" customHeight="1" x14ac:dyDescent="0.3">
      <c r="A568" s="7"/>
      <c r="B568" s="7"/>
      <c r="C568" s="7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7"/>
      <c r="P568" s="7"/>
    </row>
    <row r="569" spans="1:16" ht="51.6" customHeight="1" x14ac:dyDescent="0.3">
      <c r="A569" s="7"/>
      <c r="B569" s="7"/>
      <c r="C569" s="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7"/>
      <c r="P569" s="7"/>
    </row>
    <row r="570" spans="1:16" ht="51.6" customHeight="1" x14ac:dyDescent="0.3">
      <c r="A570" s="7"/>
      <c r="B570" s="7"/>
      <c r="C570" s="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7"/>
      <c r="P570" s="7"/>
    </row>
    <row r="571" spans="1:16" ht="51.6" customHeight="1" x14ac:dyDescent="0.3">
      <c r="A571" s="7"/>
      <c r="B571" s="7"/>
      <c r="C571" s="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7"/>
      <c r="P571" s="7"/>
    </row>
    <row r="572" spans="1:16" ht="51.6" customHeight="1" x14ac:dyDescent="0.3">
      <c r="A572" s="7"/>
      <c r="B572" s="7"/>
      <c r="C572" s="7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7"/>
      <c r="P572" s="7"/>
    </row>
    <row r="573" spans="1:16" ht="51.6" customHeight="1" x14ac:dyDescent="0.3">
      <c r="A573" s="7"/>
      <c r="B573" s="7"/>
      <c r="C573" s="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7"/>
      <c r="P573" s="7"/>
    </row>
    <row r="574" spans="1:16" ht="51.6" customHeight="1" x14ac:dyDescent="0.3">
      <c r="A574" s="7"/>
      <c r="B574" s="7"/>
      <c r="C574" s="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7"/>
      <c r="P574" s="7"/>
    </row>
    <row r="575" spans="1:16" ht="51.6" customHeight="1" x14ac:dyDescent="0.3">
      <c r="A575" s="7"/>
      <c r="B575" s="7"/>
      <c r="C575" s="7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7"/>
      <c r="P575" s="7"/>
    </row>
    <row r="576" spans="1:16" ht="51.6" customHeight="1" x14ac:dyDescent="0.3">
      <c r="A576" s="7"/>
      <c r="B576" s="7"/>
      <c r="C576" s="7"/>
      <c r="D576" s="17"/>
      <c r="E576" s="17"/>
      <c r="F576" s="17"/>
      <c r="G576" s="17"/>
      <c r="H576" s="61"/>
      <c r="I576" s="61"/>
      <c r="J576" s="61"/>
      <c r="K576" s="61"/>
      <c r="L576" s="61"/>
      <c r="M576" s="61"/>
      <c r="N576" s="17"/>
      <c r="O576" s="7"/>
      <c r="P576" s="7"/>
    </row>
    <row r="577" spans="1:16" ht="51.6" customHeight="1" x14ac:dyDescent="0.3">
      <c r="A577" s="7"/>
      <c r="B577" s="7"/>
      <c r="C577" s="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7"/>
      <c r="P577" s="7"/>
    </row>
    <row r="578" spans="1:16" ht="51.6" customHeight="1" x14ac:dyDescent="0.3">
      <c r="A578" s="7"/>
      <c r="B578" s="7"/>
      <c r="C578" s="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7"/>
      <c r="P578" s="7"/>
    </row>
    <row r="579" spans="1:16" ht="51.6" customHeight="1" x14ac:dyDescent="0.3">
      <c r="A579" s="7"/>
      <c r="B579" s="7"/>
      <c r="C579" s="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7"/>
      <c r="P579" s="7"/>
    </row>
    <row r="580" spans="1:16" ht="51.6" customHeight="1" x14ac:dyDescent="0.3">
      <c r="A580" s="7"/>
      <c r="B580" s="7"/>
      <c r="C580" s="7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7"/>
      <c r="P580" s="7"/>
    </row>
    <row r="581" spans="1:16" ht="51.6" customHeight="1" x14ac:dyDescent="0.3">
      <c r="A581" s="7"/>
      <c r="B581" s="7"/>
      <c r="C581" s="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7"/>
      <c r="P581" s="7"/>
    </row>
    <row r="582" spans="1:16" ht="51.6" customHeight="1" x14ac:dyDescent="0.3">
      <c r="A582" s="7"/>
      <c r="B582" s="7"/>
      <c r="C582" s="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7"/>
      <c r="P582" s="7"/>
    </row>
    <row r="583" spans="1:16" ht="51.6" customHeight="1" x14ac:dyDescent="0.3">
      <c r="A583" s="7"/>
      <c r="B583" s="7"/>
      <c r="C583" s="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7"/>
      <c r="P583" s="7"/>
    </row>
    <row r="584" spans="1:16" ht="51.6" customHeight="1" x14ac:dyDescent="0.3">
      <c r="A584" s="7"/>
      <c r="B584" s="7"/>
      <c r="C584" s="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7"/>
      <c r="P584" s="7"/>
    </row>
    <row r="585" spans="1:16" ht="51.6" customHeight="1" x14ac:dyDescent="0.3">
      <c r="A585" s="7"/>
      <c r="B585" s="7"/>
      <c r="C585" s="7"/>
      <c r="D585" s="16"/>
      <c r="E585" s="19"/>
      <c r="F585" s="16"/>
      <c r="G585" s="16"/>
      <c r="H585" s="16"/>
      <c r="I585" s="16"/>
      <c r="J585" s="16"/>
      <c r="K585" s="16"/>
      <c r="L585" s="16"/>
      <c r="M585" s="16"/>
      <c r="N585" s="16"/>
      <c r="O585" s="7"/>
      <c r="P585" s="7"/>
    </row>
    <row r="586" spans="1:16" ht="51.6" customHeight="1" x14ac:dyDescent="0.3">
      <c r="A586" s="7"/>
      <c r="B586" s="7"/>
      <c r="C586" s="7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7"/>
      <c r="P586" s="7"/>
    </row>
    <row r="587" spans="1:16" ht="51.6" customHeight="1" x14ac:dyDescent="0.3">
      <c r="A587" s="7"/>
      <c r="B587" s="7"/>
      <c r="C587" s="7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7"/>
      <c r="P587" s="7"/>
    </row>
    <row r="588" spans="1:16" ht="51.6" customHeight="1" x14ac:dyDescent="0.3">
      <c r="A588" s="7"/>
      <c r="B588" s="7"/>
      <c r="C588" s="7"/>
      <c r="D588" s="17"/>
      <c r="E588" s="19"/>
      <c r="F588" s="17"/>
      <c r="G588" s="17"/>
      <c r="H588" s="17"/>
      <c r="I588" s="17"/>
      <c r="J588" s="17"/>
      <c r="K588" s="17"/>
      <c r="L588" s="17"/>
      <c r="M588" s="17"/>
      <c r="N588" s="17"/>
      <c r="O588" s="7"/>
      <c r="P588" s="7"/>
    </row>
    <row r="589" spans="1:16" ht="51.6" customHeight="1" x14ac:dyDescent="0.3">
      <c r="A589" s="7"/>
      <c r="B589" s="7"/>
      <c r="C589" s="7"/>
      <c r="D589" s="17"/>
      <c r="E589" s="19"/>
      <c r="F589" s="17"/>
      <c r="G589" s="17"/>
      <c r="H589" s="17"/>
      <c r="I589" s="17"/>
      <c r="J589" s="17"/>
      <c r="K589" s="17"/>
      <c r="L589" s="17"/>
      <c r="M589" s="17"/>
      <c r="N589" s="17"/>
      <c r="O589" s="7"/>
      <c r="P589" s="7"/>
    </row>
    <row r="590" spans="1:16" ht="51.6" customHeight="1" x14ac:dyDescent="0.3">
      <c r="A590" s="7"/>
      <c r="B590" s="7"/>
      <c r="C590" s="7"/>
      <c r="D590" s="17"/>
      <c r="E590" s="19"/>
      <c r="F590" s="17"/>
      <c r="G590" s="17"/>
      <c r="H590" s="17"/>
      <c r="I590" s="17"/>
      <c r="J590" s="17"/>
      <c r="K590" s="17"/>
      <c r="L590" s="17"/>
      <c r="M590" s="17"/>
      <c r="N590" s="17"/>
      <c r="O590" s="7"/>
      <c r="P590" s="7"/>
    </row>
    <row r="591" spans="1:16" ht="51.6" customHeight="1" x14ac:dyDescent="0.3">
      <c r="A591" s="7"/>
      <c r="B591" s="7"/>
      <c r="C591" s="7"/>
      <c r="D591" s="17"/>
      <c r="E591" s="19"/>
      <c r="F591" s="17"/>
      <c r="G591" s="17"/>
      <c r="H591" s="17"/>
      <c r="I591" s="17"/>
      <c r="J591" s="17"/>
      <c r="K591" s="17"/>
      <c r="L591" s="17"/>
      <c r="M591" s="17"/>
      <c r="N591" s="17"/>
      <c r="O591" s="7"/>
      <c r="P591" s="7"/>
    </row>
    <row r="592" spans="1:16" ht="51.6" customHeight="1" x14ac:dyDescent="0.3">
      <c r="A592" s="7"/>
      <c r="B592" s="7"/>
      <c r="C592" s="7"/>
      <c r="D592" s="17"/>
      <c r="E592" s="19"/>
      <c r="F592" s="17"/>
      <c r="G592" s="17"/>
      <c r="H592" s="17"/>
      <c r="I592" s="17"/>
      <c r="J592" s="17"/>
      <c r="K592" s="17"/>
      <c r="L592" s="17"/>
      <c r="M592" s="17"/>
      <c r="N592" s="17"/>
      <c r="O592" s="7"/>
      <c r="P592" s="7"/>
    </row>
    <row r="593" spans="1:16" ht="51.6" customHeight="1" x14ac:dyDescent="0.3">
      <c r="A593" s="7"/>
      <c r="B593" s="7"/>
      <c r="C593" s="7"/>
      <c r="D593" s="16"/>
      <c r="E593" s="19"/>
      <c r="F593" s="16"/>
      <c r="G593" s="16"/>
      <c r="H593" s="16"/>
      <c r="I593" s="16"/>
      <c r="J593" s="16"/>
      <c r="K593" s="16"/>
      <c r="L593" s="16"/>
      <c r="M593" s="16"/>
      <c r="N593" s="16"/>
      <c r="O593" s="7"/>
      <c r="P593" s="7"/>
    </row>
    <row r="594" spans="1:16" ht="51.6" customHeight="1" x14ac:dyDescent="0.3">
      <c r="A594" s="7"/>
      <c r="B594" s="7"/>
      <c r="C594" s="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7"/>
      <c r="P594" s="7"/>
    </row>
    <row r="595" spans="1:16" ht="51.6" customHeight="1" x14ac:dyDescent="0.3">
      <c r="A595" s="7"/>
      <c r="B595" s="7"/>
      <c r="C595" s="7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7"/>
      <c r="P595" s="7"/>
    </row>
    <row r="596" spans="1:16" ht="51.6" customHeight="1" x14ac:dyDescent="0.3">
      <c r="A596" s="7"/>
      <c r="B596" s="7"/>
      <c r="C596" s="7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7"/>
      <c r="P596" s="7"/>
    </row>
    <row r="597" spans="1:16" ht="51.6" customHeight="1" x14ac:dyDescent="0.3">
      <c r="A597" s="7"/>
      <c r="B597" s="7"/>
      <c r="C597" s="7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7"/>
      <c r="P597" s="7"/>
    </row>
    <row r="598" spans="1:16" ht="51.6" customHeight="1" x14ac:dyDescent="0.3">
      <c r="A598" s="7"/>
      <c r="B598" s="7"/>
      <c r="C598" s="7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7"/>
      <c r="P598" s="7"/>
    </row>
    <row r="599" spans="1:16" ht="51.6" customHeight="1" x14ac:dyDescent="0.3">
      <c r="A599" s="7"/>
      <c r="B599" s="7"/>
      <c r="C599" s="7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7"/>
      <c r="P599" s="7"/>
    </row>
    <row r="600" spans="1:16" ht="51.6" customHeight="1" x14ac:dyDescent="0.3">
      <c r="A600" s="7"/>
      <c r="B600" s="7"/>
      <c r="C600" s="7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7"/>
      <c r="P600" s="7"/>
    </row>
    <row r="601" spans="1:16" ht="51.6" customHeight="1" x14ac:dyDescent="0.3">
      <c r="A601" s="7"/>
      <c r="B601" s="7"/>
      <c r="C601" s="7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7"/>
      <c r="P601" s="7"/>
    </row>
    <row r="602" spans="1:16" ht="51.6" customHeight="1" x14ac:dyDescent="0.3">
      <c r="A602" s="7"/>
      <c r="B602" s="7"/>
      <c r="C602" s="7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7"/>
      <c r="P602" s="7"/>
    </row>
    <row r="603" spans="1:16" ht="51.6" customHeight="1" x14ac:dyDescent="0.3">
      <c r="A603" s="7"/>
      <c r="B603" s="7"/>
      <c r="C603" s="7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7"/>
      <c r="P603" s="7"/>
    </row>
    <row r="604" spans="1:16" ht="51.6" customHeight="1" x14ac:dyDescent="0.3">
      <c r="A604" s="7"/>
      <c r="B604" s="7"/>
      <c r="C604" s="7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7"/>
      <c r="P604" s="7"/>
    </row>
    <row r="605" spans="1:16" ht="51.6" customHeight="1" x14ac:dyDescent="0.3">
      <c r="A605" s="7"/>
      <c r="B605" s="7"/>
      <c r="C605" s="7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7"/>
      <c r="P605" s="7"/>
    </row>
    <row r="606" spans="1:16" ht="51.6" customHeight="1" x14ac:dyDescent="0.3">
      <c r="A606" s="7"/>
      <c r="B606" s="7"/>
      <c r="C606" s="7"/>
      <c r="D606" s="17"/>
      <c r="E606" s="16"/>
      <c r="F606" s="17"/>
      <c r="G606" s="17"/>
      <c r="H606" s="17"/>
      <c r="I606" s="17"/>
      <c r="J606" s="17"/>
      <c r="K606" s="17"/>
      <c r="L606" s="17"/>
      <c r="M606" s="17"/>
      <c r="N606" s="17"/>
      <c r="O606" s="7"/>
      <c r="P606" s="7"/>
    </row>
    <row r="607" spans="1:16" ht="51.6" customHeight="1" x14ac:dyDescent="0.3">
      <c r="A607" s="7"/>
      <c r="B607" s="7"/>
      <c r="C607" s="7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7"/>
      <c r="P607" s="7"/>
    </row>
    <row r="608" spans="1:16" ht="51.6" customHeight="1" x14ac:dyDescent="0.3">
      <c r="A608" s="7"/>
      <c r="B608" s="7"/>
      <c r="C608" s="7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7"/>
      <c r="P608" s="7"/>
    </row>
    <row r="609" spans="1:16" ht="51.6" customHeight="1" x14ac:dyDescent="0.3">
      <c r="A609" s="7"/>
      <c r="B609" s="7"/>
      <c r="C609" s="7"/>
      <c r="D609" s="17"/>
      <c r="E609" s="17"/>
      <c r="F609" s="17"/>
      <c r="G609" s="17"/>
      <c r="H609" s="16"/>
      <c r="I609" s="16"/>
      <c r="J609" s="16"/>
      <c r="K609" s="16"/>
      <c r="L609" s="16"/>
      <c r="M609" s="16"/>
      <c r="N609" s="17"/>
      <c r="O609" s="7"/>
      <c r="P609" s="7"/>
    </row>
    <row r="610" spans="1:16" ht="51.6" customHeight="1" x14ac:dyDescent="0.3">
      <c r="A610" s="7"/>
      <c r="B610" s="7"/>
      <c r="C610" s="7"/>
      <c r="E610" s="17"/>
      <c r="F610" s="17"/>
      <c r="G610" s="17"/>
      <c r="H610" s="61"/>
      <c r="I610" s="17"/>
      <c r="J610" s="17"/>
      <c r="K610" s="17"/>
      <c r="L610" s="17"/>
      <c r="M610" s="17"/>
      <c r="N610" s="17"/>
      <c r="O610" s="7"/>
      <c r="P610" s="7"/>
    </row>
    <row r="611" spans="1:16" ht="51.6" customHeight="1" x14ac:dyDescent="0.3">
      <c r="A611" s="7"/>
      <c r="B611" s="7"/>
      <c r="C611" s="7"/>
      <c r="D611" s="16"/>
      <c r="E611" s="17"/>
      <c r="F611" s="16"/>
      <c r="G611" s="16"/>
      <c r="H611" s="16"/>
      <c r="I611" s="16"/>
      <c r="J611" s="16"/>
      <c r="K611" s="16"/>
      <c r="L611" s="16"/>
      <c r="M611" s="16"/>
      <c r="N611" s="16"/>
      <c r="O611" s="7"/>
      <c r="P611" s="7"/>
    </row>
    <row r="612" spans="1:16" ht="51.6" customHeight="1" x14ac:dyDescent="0.3">
      <c r="A612" s="7"/>
      <c r="B612" s="7"/>
      <c r="C612" s="7"/>
      <c r="D612" s="16"/>
      <c r="E612" s="17"/>
      <c r="F612" s="16"/>
      <c r="G612" s="16"/>
      <c r="H612" s="16"/>
      <c r="I612" s="16"/>
      <c r="J612" s="16"/>
      <c r="K612" s="16"/>
      <c r="L612" s="16"/>
      <c r="M612" s="16"/>
      <c r="N612" s="16"/>
      <c r="O612" s="7"/>
      <c r="P612" s="7"/>
    </row>
    <row r="613" spans="1:16" ht="51.6" customHeight="1" x14ac:dyDescent="0.3">
      <c r="A613" s="7"/>
      <c r="B613" s="7"/>
      <c r="C613" s="7"/>
      <c r="D613" s="16"/>
      <c r="E613" s="17"/>
      <c r="F613" s="16"/>
      <c r="G613" s="16"/>
      <c r="H613" s="16"/>
      <c r="I613" s="16"/>
      <c r="J613" s="16"/>
      <c r="K613" s="16"/>
      <c r="L613" s="16"/>
      <c r="M613" s="16"/>
      <c r="N613" s="16"/>
      <c r="O613" s="7"/>
      <c r="P613" s="7"/>
    </row>
    <row r="614" spans="1:16" ht="51.6" customHeight="1" x14ac:dyDescent="0.3">
      <c r="A614" s="7"/>
      <c r="B614" s="7"/>
      <c r="C614" s="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7"/>
      <c r="P614" s="7"/>
    </row>
    <row r="615" spans="1:16" ht="51.6" customHeight="1" x14ac:dyDescent="0.3">
      <c r="A615" s="7"/>
      <c r="B615" s="7"/>
      <c r="C615" s="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7"/>
      <c r="P615" s="7"/>
    </row>
    <row r="616" spans="1:16" ht="51.6" customHeight="1" x14ac:dyDescent="0.3">
      <c r="A616" s="7"/>
      <c r="B616" s="7"/>
      <c r="C616" s="7"/>
      <c r="D616" s="16"/>
      <c r="E616" s="17"/>
      <c r="F616" s="16"/>
      <c r="G616" s="16"/>
      <c r="H616" s="16"/>
      <c r="I616" s="16"/>
      <c r="J616" s="16"/>
      <c r="K616" s="16"/>
      <c r="L616" s="16"/>
      <c r="M616" s="16"/>
      <c r="N616" s="16"/>
      <c r="O616" s="7"/>
      <c r="P616" s="7"/>
    </row>
    <row r="617" spans="1:16" ht="51.6" customHeight="1" x14ac:dyDescent="0.3">
      <c r="A617" s="7"/>
      <c r="B617" s="7"/>
      <c r="C617" s="7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7"/>
      <c r="P617" s="7"/>
    </row>
    <row r="618" spans="1:16" ht="51.6" customHeight="1" x14ac:dyDescent="0.3">
      <c r="A618" s="7"/>
      <c r="B618" s="7"/>
      <c r="C618" s="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7"/>
      <c r="P618" s="7"/>
    </row>
    <row r="619" spans="1:16" ht="51.6" customHeight="1" x14ac:dyDescent="0.3">
      <c r="A619" s="7"/>
      <c r="B619" s="7"/>
      <c r="C619" s="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7"/>
      <c r="P619" s="7"/>
    </row>
    <row r="620" spans="1:16" ht="51.6" customHeight="1" x14ac:dyDescent="0.3">
      <c r="A620" s="7"/>
      <c r="B620" s="7"/>
      <c r="C620" s="7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7"/>
      <c r="P620" s="7"/>
    </row>
    <row r="621" spans="1:16" ht="51.6" customHeight="1" x14ac:dyDescent="0.3">
      <c r="A621" s="7"/>
      <c r="B621" s="7"/>
      <c r="C621" s="7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7"/>
      <c r="P621" s="7"/>
    </row>
    <row r="622" spans="1:16" ht="51.6" customHeight="1" x14ac:dyDescent="0.3">
      <c r="A622" s="7"/>
      <c r="B622" s="7"/>
      <c r="C622" s="7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7"/>
      <c r="P622" s="7"/>
    </row>
    <row r="623" spans="1:16" ht="51.6" customHeight="1" x14ac:dyDescent="0.3">
      <c r="A623" s="7"/>
      <c r="B623" s="7"/>
      <c r="C623" s="7"/>
      <c r="D623" s="17"/>
      <c r="E623" s="16"/>
      <c r="F623" s="17"/>
      <c r="G623" s="17"/>
      <c r="H623" s="17"/>
      <c r="I623" s="17"/>
      <c r="J623" s="17"/>
      <c r="K623" s="17"/>
      <c r="L623" s="17"/>
      <c r="M623" s="17"/>
      <c r="N623" s="17"/>
      <c r="O623" s="7"/>
      <c r="P623" s="7"/>
    </row>
    <row r="624" spans="1:16" ht="51.6" customHeight="1" x14ac:dyDescent="0.3">
      <c r="A624" s="7"/>
      <c r="B624" s="7"/>
      <c r="C624" s="7"/>
      <c r="D624" s="17"/>
      <c r="E624" s="16"/>
      <c r="F624" s="17"/>
      <c r="G624" s="17"/>
      <c r="H624" s="17"/>
      <c r="I624" s="17"/>
      <c r="J624" s="17"/>
      <c r="K624" s="17"/>
      <c r="L624" s="17"/>
      <c r="M624" s="17"/>
      <c r="N624" s="17"/>
      <c r="O624" s="7"/>
      <c r="P624" s="7"/>
    </row>
    <row r="625" spans="1:16" ht="51.6" customHeight="1" x14ac:dyDescent="0.3">
      <c r="A625" s="7"/>
      <c r="B625" s="7"/>
      <c r="C625" s="7"/>
      <c r="D625" s="17"/>
      <c r="E625" s="16"/>
      <c r="F625" s="17"/>
      <c r="G625" s="17"/>
      <c r="H625" s="17"/>
      <c r="I625" s="17"/>
      <c r="J625" s="17"/>
      <c r="K625" s="17"/>
      <c r="L625" s="17"/>
      <c r="M625" s="17"/>
      <c r="N625" s="17"/>
      <c r="O625" s="7"/>
      <c r="P625" s="7"/>
    </row>
    <row r="626" spans="1:16" ht="51.6" customHeight="1" x14ac:dyDescent="0.3">
      <c r="A626" s="7"/>
      <c r="B626" s="7"/>
      <c r="C626" s="7"/>
      <c r="D626" s="17"/>
      <c r="E626" s="16"/>
      <c r="F626" s="17"/>
      <c r="G626" s="17"/>
      <c r="H626" s="17"/>
      <c r="I626" s="17"/>
      <c r="J626" s="17"/>
      <c r="K626" s="17"/>
      <c r="L626" s="17"/>
      <c r="M626" s="17"/>
      <c r="N626" s="17"/>
      <c r="O626" s="7"/>
      <c r="P626" s="7"/>
    </row>
    <row r="627" spans="1:16" ht="51.6" customHeight="1" x14ac:dyDescent="0.3">
      <c r="A627" s="7"/>
      <c r="B627" s="7"/>
      <c r="C627" s="7"/>
      <c r="D627" s="17"/>
      <c r="E627" s="16"/>
      <c r="F627" s="17"/>
      <c r="G627" s="17"/>
      <c r="H627" s="17"/>
      <c r="I627" s="17"/>
      <c r="J627" s="17"/>
      <c r="K627" s="17"/>
      <c r="L627" s="17"/>
      <c r="M627" s="17"/>
      <c r="N627" s="17"/>
      <c r="O627" s="7"/>
      <c r="P627" s="7"/>
    </row>
    <row r="628" spans="1:16" ht="51.6" customHeight="1" x14ac:dyDescent="0.3">
      <c r="A628" s="7"/>
      <c r="B628" s="7"/>
      <c r="C628" s="7"/>
      <c r="D628" s="17"/>
      <c r="E628" s="16"/>
      <c r="F628" s="17"/>
      <c r="G628" s="17"/>
      <c r="H628" s="17"/>
      <c r="I628" s="17"/>
      <c r="J628" s="17"/>
      <c r="K628" s="17"/>
      <c r="L628" s="17"/>
      <c r="M628" s="17"/>
      <c r="N628" s="17"/>
      <c r="O628" s="7"/>
      <c r="P628" s="7"/>
    </row>
    <row r="629" spans="1:16" ht="51.6" customHeight="1" x14ac:dyDescent="0.3">
      <c r="A629" s="7"/>
      <c r="B629" s="7"/>
      <c r="C629" s="7"/>
      <c r="D629" s="17"/>
      <c r="E629" s="16"/>
      <c r="F629" s="17"/>
      <c r="G629" s="17"/>
      <c r="H629" s="17"/>
      <c r="I629" s="17"/>
      <c r="J629" s="17"/>
      <c r="K629" s="17"/>
      <c r="L629" s="17"/>
      <c r="M629" s="17"/>
      <c r="N629" s="17"/>
      <c r="O629" s="7"/>
      <c r="P629" s="7"/>
    </row>
    <row r="630" spans="1:16" ht="51.6" customHeight="1" x14ac:dyDescent="0.3">
      <c r="A630" s="7"/>
      <c r="B630" s="7"/>
      <c r="C630" s="7"/>
      <c r="D630" s="17"/>
      <c r="E630" s="16"/>
      <c r="F630" s="17"/>
      <c r="G630" s="17"/>
      <c r="H630" s="17"/>
      <c r="I630" s="17"/>
      <c r="J630" s="17"/>
      <c r="K630" s="17"/>
      <c r="L630" s="17"/>
      <c r="M630" s="17"/>
      <c r="N630" s="17"/>
      <c r="O630" s="7"/>
      <c r="P630" s="7"/>
    </row>
    <row r="631" spans="1:16" ht="51.6" customHeight="1" x14ac:dyDescent="0.3">
      <c r="A631" s="7"/>
      <c r="B631" s="7"/>
      <c r="C631" s="7"/>
      <c r="D631" s="17"/>
      <c r="E631" s="16"/>
      <c r="F631" s="17"/>
      <c r="G631" s="17"/>
      <c r="H631" s="17"/>
      <c r="I631" s="17"/>
      <c r="J631" s="17"/>
      <c r="K631" s="17"/>
      <c r="L631" s="17"/>
      <c r="M631" s="17"/>
      <c r="N631" s="17"/>
      <c r="O631" s="7"/>
      <c r="P631" s="7"/>
    </row>
    <row r="632" spans="1:16" ht="51.6" customHeight="1" x14ac:dyDescent="0.3">
      <c r="A632" s="7"/>
      <c r="B632" s="7"/>
      <c r="C632" s="7"/>
      <c r="D632" s="17"/>
      <c r="E632" s="16"/>
      <c r="F632" s="17"/>
      <c r="G632" s="17"/>
      <c r="H632" s="17"/>
      <c r="I632" s="17"/>
      <c r="J632" s="17"/>
      <c r="K632" s="17"/>
      <c r="L632" s="17"/>
      <c r="M632" s="17"/>
      <c r="N632" s="17"/>
      <c r="O632" s="7"/>
      <c r="P632" s="7"/>
    </row>
    <row r="633" spans="1:16" ht="51.6" customHeight="1" x14ac:dyDescent="0.3">
      <c r="A633" s="7"/>
      <c r="B633" s="7"/>
      <c r="C633" s="7"/>
      <c r="D633" s="17"/>
      <c r="E633" s="16"/>
      <c r="F633" s="17"/>
      <c r="G633" s="17"/>
      <c r="H633" s="17"/>
      <c r="I633" s="17"/>
      <c r="J633" s="17"/>
      <c r="K633" s="17"/>
      <c r="L633" s="17"/>
      <c r="M633" s="17"/>
      <c r="N633" s="17"/>
      <c r="O633" s="7"/>
      <c r="P633" s="7"/>
    </row>
    <row r="634" spans="1:16" ht="51.6" customHeight="1" x14ac:dyDescent="0.3">
      <c r="A634" s="7"/>
      <c r="B634" s="7"/>
      <c r="C634" s="7"/>
      <c r="D634" s="17"/>
      <c r="E634" s="16"/>
      <c r="F634" s="17"/>
      <c r="G634" s="17"/>
      <c r="H634" s="17"/>
      <c r="I634" s="17"/>
      <c r="J634" s="17"/>
      <c r="K634" s="17"/>
      <c r="L634" s="17"/>
      <c r="M634" s="17"/>
      <c r="N634" s="17"/>
      <c r="O634" s="7"/>
      <c r="P634" s="7"/>
    </row>
    <row r="635" spans="1:16" ht="51.6" customHeight="1" x14ac:dyDescent="0.3">
      <c r="A635" s="7"/>
      <c r="B635" s="7"/>
      <c r="C635" s="7"/>
      <c r="D635" s="17"/>
      <c r="E635" s="16"/>
      <c r="F635" s="17"/>
      <c r="G635" s="17"/>
      <c r="H635" s="17"/>
      <c r="I635" s="17"/>
      <c r="J635" s="17"/>
      <c r="K635" s="17"/>
      <c r="L635" s="17"/>
      <c r="M635" s="17"/>
      <c r="N635" s="17"/>
      <c r="O635" s="7"/>
      <c r="P635" s="7"/>
    </row>
    <row r="636" spans="1:16" ht="51.6" customHeight="1" x14ac:dyDescent="0.3">
      <c r="A636" s="7"/>
      <c r="B636" s="7"/>
      <c r="C636" s="7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7"/>
      <c r="P636" s="7"/>
    </row>
    <row r="637" spans="1:16" ht="51.6" customHeight="1" x14ac:dyDescent="0.3">
      <c r="A637" s="7"/>
      <c r="B637" s="7"/>
      <c r="C637" s="7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7"/>
      <c r="P637" s="7"/>
    </row>
    <row r="638" spans="1:16" ht="51.6" customHeight="1" x14ac:dyDescent="0.3">
      <c r="A638" s="7"/>
      <c r="B638" s="7"/>
      <c r="C638" s="7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7"/>
      <c r="P638" s="7"/>
    </row>
    <row r="639" spans="1:16" ht="51.6" customHeight="1" x14ac:dyDescent="0.3">
      <c r="A639" s="7"/>
      <c r="B639" s="7"/>
      <c r="C639" s="7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7"/>
      <c r="P639" s="7"/>
    </row>
    <row r="640" spans="1:16" ht="51.6" customHeight="1" x14ac:dyDescent="0.3">
      <c r="A640" s="7"/>
      <c r="B640" s="7"/>
      <c r="C640" s="7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7"/>
      <c r="P640" s="7"/>
    </row>
    <row r="641" spans="1:16" ht="51.6" customHeight="1" x14ac:dyDescent="0.3">
      <c r="A641" s="7"/>
      <c r="B641" s="7"/>
      <c r="C641" s="7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7"/>
      <c r="P641" s="7"/>
    </row>
    <row r="642" spans="1:16" ht="51.6" customHeight="1" x14ac:dyDescent="0.3">
      <c r="A642" s="7"/>
      <c r="B642" s="7"/>
      <c r="C642" s="7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7"/>
      <c r="P642" s="7"/>
    </row>
    <row r="643" spans="1:16" ht="51.6" customHeight="1" x14ac:dyDescent="0.3">
      <c r="A643" s="7"/>
      <c r="B643" s="7"/>
      <c r="C643" s="7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7"/>
      <c r="P643" s="7"/>
    </row>
    <row r="644" spans="1:16" ht="51.6" customHeight="1" x14ac:dyDescent="0.3">
      <c r="A644" s="7"/>
      <c r="B644" s="7"/>
      <c r="C644" s="7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7"/>
      <c r="P644" s="7"/>
    </row>
    <row r="645" spans="1:16" ht="51.6" customHeight="1" x14ac:dyDescent="0.3">
      <c r="A645" s="7"/>
      <c r="B645" s="7"/>
      <c r="C645" s="7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7"/>
      <c r="P645" s="7"/>
    </row>
    <row r="646" spans="1:16" ht="51.6" customHeight="1" x14ac:dyDescent="0.3">
      <c r="A646" s="7"/>
      <c r="B646" s="7"/>
      <c r="C646" s="7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7"/>
      <c r="P646" s="7"/>
    </row>
    <row r="647" spans="1:16" ht="51.6" customHeight="1" x14ac:dyDescent="0.3">
      <c r="A647" s="7"/>
      <c r="B647" s="7"/>
      <c r="C647" s="7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7"/>
      <c r="P647" s="7"/>
    </row>
    <row r="648" spans="1:16" ht="51.6" customHeight="1" x14ac:dyDescent="0.3">
      <c r="A648" s="7"/>
      <c r="B648" s="7"/>
      <c r="C648" s="7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7"/>
      <c r="P648" s="7"/>
    </row>
    <row r="649" spans="1:16" ht="51.6" customHeight="1" x14ac:dyDescent="0.3">
      <c r="A649" s="7"/>
      <c r="B649" s="7"/>
      <c r="C649" s="7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7"/>
      <c r="P649" s="7"/>
    </row>
    <row r="650" spans="1:16" ht="51.6" customHeight="1" x14ac:dyDescent="0.3">
      <c r="A650" s="7"/>
      <c r="B650" s="7"/>
      <c r="C650" s="7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7"/>
      <c r="P650" s="7"/>
    </row>
    <row r="651" spans="1:16" ht="51.6" customHeight="1" x14ac:dyDescent="0.3">
      <c r="A651" s="7"/>
      <c r="B651" s="7"/>
      <c r="C651" s="7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7"/>
      <c r="P651" s="7"/>
    </row>
    <row r="652" spans="1:16" ht="51.6" customHeight="1" x14ac:dyDescent="0.3">
      <c r="A652" s="7"/>
      <c r="B652" s="7"/>
      <c r="C652" s="7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7"/>
      <c r="P652" s="7"/>
    </row>
    <row r="653" spans="1:16" ht="51.6" customHeight="1" x14ac:dyDescent="0.3">
      <c r="A653" s="7"/>
      <c r="B653" s="7"/>
      <c r="C653" s="7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7"/>
      <c r="P653" s="7"/>
    </row>
    <row r="654" spans="1:16" ht="51.6" customHeight="1" x14ac:dyDescent="0.3">
      <c r="A654" s="7"/>
      <c r="B654" s="7"/>
      <c r="C654" s="7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7"/>
      <c r="P654" s="7"/>
    </row>
    <row r="655" spans="1:16" ht="51.6" customHeight="1" x14ac:dyDescent="0.3">
      <c r="A655" s="7"/>
      <c r="B655" s="7"/>
      <c r="C655" s="7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7"/>
      <c r="P655" s="7"/>
    </row>
    <row r="656" spans="1:16" ht="51.6" customHeight="1" x14ac:dyDescent="0.3">
      <c r="A656" s="7"/>
      <c r="B656" s="7"/>
      <c r="C656" s="7"/>
      <c r="D656" s="17"/>
      <c r="E656" s="16"/>
      <c r="F656" s="17"/>
      <c r="G656" s="17"/>
      <c r="H656" s="17"/>
      <c r="I656" s="17"/>
      <c r="J656" s="17"/>
      <c r="K656" s="17"/>
      <c r="L656" s="17"/>
      <c r="M656" s="17"/>
      <c r="N656" s="17"/>
      <c r="O656" s="7"/>
      <c r="P656" s="7"/>
    </row>
    <row r="657" spans="1:16" ht="51.6" customHeight="1" x14ac:dyDescent="0.3">
      <c r="A657" s="7"/>
      <c r="B657" s="7"/>
      <c r="C657" s="7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7"/>
      <c r="P657" s="7"/>
    </row>
    <row r="658" spans="1:16" ht="51.6" customHeight="1" x14ac:dyDescent="0.3">
      <c r="A658" s="7"/>
      <c r="B658" s="7"/>
      <c r="C658" s="7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7"/>
      <c r="P658" s="7"/>
    </row>
    <row r="659" spans="1:16" ht="51.6" customHeight="1" x14ac:dyDescent="0.3">
      <c r="A659" s="7"/>
      <c r="B659" s="7"/>
      <c r="C659" s="7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7"/>
      <c r="P659" s="7"/>
    </row>
    <row r="660" spans="1:16" ht="51.6" customHeight="1" x14ac:dyDescent="0.3">
      <c r="A660" s="7"/>
      <c r="B660" s="7"/>
      <c r="C660" s="7"/>
      <c r="D660" s="17"/>
      <c r="E660" s="16"/>
      <c r="F660" s="17"/>
      <c r="G660" s="17"/>
      <c r="H660" s="17"/>
      <c r="I660" s="17"/>
      <c r="J660" s="17"/>
      <c r="K660" s="17"/>
      <c r="L660" s="17"/>
      <c r="M660" s="17"/>
      <c r="N660" s="17"/>
      <c r="O660" s="7"/>
      <c r="P660" s="7"/>
    </row>
    <row r="661" spans="1:16" ht="51.6" customHeight="1" x14ac:dyDescent="0.3">
      <c r="A661" s="7"/>
      <c r="B661" s="7"/>
      <c r="C661" s="7"/>
      <c r="D661" s="17"/>
      <c r="E661" s="16"/>
      <c r="F661" s="17"/>
      <c r="G661" s="17"/>
      <c r="H661" s="17"/>
      <c r="I661" s="17"/>
      <c r="J661" s="17"/>
      <c r="K661" s="17"/>
      <c r="L661" s="17"/>
      <c r="M661" s="17"/>
      <c r="N661" s="17"/>
      <c r="O661" s="7"/>
      <c r="P661" s="7"/>
    </row>
    <row r="662" spans="1:16" ht="51.6" customHeight="1" x14ac:dyDescent="0.3">
      <c r="A662" s="7"/>
      <c r="B662" s="7"/>
      <c r="C662" s="7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7"/>
      <c r="P662" s="7"/>
    </row>
    <row r="663" spans="1:16" ht="51.6" customHeight="1" x14ac:dyDescent="0.3">
      <c r="A663" s="7"/>
      <c r="B663" s="7"/>
      <c r="C663" s="7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7"/>
      <c r="P663" s="7"/>
    </row>
    <row r="664" spans="1:16" ht="51.6" customHeight="1" x14ac:dyDescent="0.3">
      <c r="A664" s="7"/>
      <c r="B664" s="7"/>
      <c r="C664" s="7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7"/>
      <c r="P664" s="7"/>
    </row>
    <row r="665" spans="1:16" ht="51.6" customHeight="1" x14ac:dyDescent="0.3">
      <c r="A665" s="7"/>
      <c r="B665" s="7"/>
      <c r="C665" s="7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7"/>
      <c r="P665" s="7"/>
    </row>
    <row r="666" spans="1:16" ht="51.6" customHeight="1" x14ac:dyDescent="0.3">
      <c r="A666" s="7"/>
      <c r="B666" s="7"/>
      <c r="C666" s="7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7"/>
      <c r="P666" s="7"/>
    </row>
    <row r="667" spans="1:16" ht="51.6" customHeight="1" x14ac:dyDescent="0.3">
      <c r="A667" s="7"/>
      <c r="B667" s="7"/>
      <c r="C667" s="7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7"/>
      <c r="P667" s="7"/>
    </row>
    <row r="668" spans="1:16" ht="51.6" customHeight="1" x14ac:dyDescent="0.3">
      <c r="A668" s="7"/>
      <c r="B668" s="7"/>
      <c r="C668" s="7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7"/>
      <c r="P668" s="7"/>
    </row>
    <row r="669" spans="1:16" ht="51.6" customHeight="1" x14ac:dyDescent="0.3">
      <c r="A669" s="7"/>
      <c r="B669" s="7"/>
      <c r="C669" s="7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7"/>
      <c r="P669" s="7"/>
    </row>
    <row r="670" spans="1:16" ht="51.6" customHeight="1" x14ac:dyDescent="0.3">
      <c r="A670" s="7"/>
      <c r="B670" s="7"/>
      <c r="C670" s="7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7"/>
      <c r="P670" s="7"/>
    </row>
    <row r="671" spans="1:16" ht="51.6" customHeight="1" x14ac:dyDescent="0.3">
      <c r="A671" s="7"/>
      <c r="B671" s="7"/>
      <c r="C671" s="7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7"/>
      <c r="P671" s="7"/>
    </row>
    <row r="672" spans="1:16" ht="51.6" customHeight="1" x14ac:dyDescent="0.3">
      <c r="A672" s="7"/>
      <c r="B672" s="7"/>
      <c r="C672" s="7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7"/>
      <c r="P672" s="7"/>
    </row>
    <row r="673" spans="1:16" ht="51.6" customHeight="1" x14ac:dyDescent="0.3">
      <c r="A673" s="7"/>
      <c r="B673" s="7"/>
      <c r="C673" s="7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7"/>
      <c r="P673" s="7"/>
    </row>
    <row r="674" spans="1:16" ht="51.6" customHeight="1" x14ac:dyDescent="0.3">
      <c r="A674" s="7"/>
      <c r="B674" s="7"/>
      <c r="C674" s="7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7"/>
      <c r="P674" s="7"/>
    </row>
    <row r="675" spans="1:16" ht="51.6" customHeight="1" x14ac:dyDescent="0.3">
      <c r="A675" s="7"/>
      <c r="B675" s="7"/>
      <c r="C675" s="7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7"/>
      <c r="P675" s="7"/>
    </row>
    <row r="676" spans="1:16" ht="51.6" customHeight="1" x14ac:dyDescent="0.3">
      <c r="A676" s="7"/>
      <c r="B676" s="7"/>
      <c r="C676" s="7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7"/>
      <c r="P676" s="7"/>
    </row>
    <row r="677" spans="1:16" ht="51.6" customHeight="1" x14ac:dyDescent="0.3">
      <c r="A677" s="7"/>
      <c r="B677" s="7"/>
      <c r="C677" s="7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7"/>
      <c r="P677" s="7"/>
    </row>
    <row r="678" spans="1:16" ht="51.6" customHeight="1" x14ac:dyDescent="0.3">
      <c r="A678" s="7"/>
      <c r="B678" s="7"/>
      <c r="C678" s="7"/>
      <c r="D678" s="17"/>
      <c r="E678" s="16"/>
      <c r="F678" s="17"/>
      <c r="G678" s="17"/>
      <c r="H678" s="17"/>
      <c r="I678" s="17"/>
      <c r="J678" s="17"/>
      <c r="K678" s="17"/>
      <c r="L678" s="17"/>
      <c r="M678" s="17"/>
      <c r="N678" s="17"/>
      <c r="O678" s="7"/>
      <c r="P678" s="7"/>
    </row>
    <row r="679" spans="1:16" ht="51.6" customHeight="1" x14ac:dyDescent="0.3">
      <c r="A679" s="7"/>
      <c r="B679" s="7"/>
      <c r="C679" s="7"/>
      <c r="D679" s="17"/>
      <c r="E679" s="16"/>
      <c r="F679" s="17"/>
      <c r="G679" s="17"/>
      <c r="H679" s="17"/>
      <c r="I679" s="17"/>
      <c r="J679" s="17"/>
      <c r="K679" s="17"/>
      <c r="L679" s="17"/>
      <c r="M679" s="17"/>
      <c r="N679" s="17"/>
      <c r="O679" s="7"/>
      <c r="P679" s="7"/>
    </row>
    <row r="680" spans="1:16" ht="51.6" customHeight="1" x14ac:dyDescent="0.3">
      <c r="A680" s="7"/>
      <c r="B680" s="7"/>
      <c r="C680" s="7"/>
      <c r="D680" s="17"/>
      <c r="E680" s="16"/>
      <c r="F680" s="17"/>
      <c r="G680" s="17"/>
      <c r="H680" s="17"/>
      <c r="I680" s="17"/>
      <c r="J680" s="17"/>
      <c r="K680" s="17"/>
      <c r="L680" s="17"/>
      <c r="M680" s="17"/>
      <c r="N680" s="17"/>
      <c r="O680" s="7"/>
      <c r="P680" s="7"/>
    </row>
    <row r="681" spans="1:16" ht="51.6" customHeight="1" x14ac:dyDescent="0.3">
      <c r="A681" s="7"/>
      <c r="B681" s="7"/>
      <c r="C681" s="7"/>
      <c r="D681" s="17"/>
      <c r="E681" s="16"/>
      <c r="F681" s="17"/>
      <c r="G681" s="17"/>
      <c r="H681" s="17"/>
      <c r="I681" s="17"/>
      <c r="J681" s="17"/>
      <c r="K681" s="17"/>
      <c r="L681" s="17"/>
      <c r="M681" s="17"/>
      <c r="N681" s="17"/>
      <c r="O681" s="7"/>
      <c r="P681" s="7"/>
    </row>
    <row r="682" spans="1:16" ht="51.6" customHeight="1" x14ac:dyDescent="0.3">
      <c r="A682" s="7"/>
      <c r="B682" s="7"/>
      <c r="C682" s="7"/>
      <c r="D682" s="17"/>
      <c r="E682" s="16"/>
      <c r="F682" s="17"/>
      <c r="G682" s="17"/>
      <c r="H682" s="17"/>
      <c r="I682" s="17"/>
      <c r="J682" s="17"/>
      <c r="K682" s="17"/>
      <c r="L682" s="17"/>
      <c r="M682" s="17"/>
      <c r="N682" s="17"/>
      <c r="O682" s="7"/>
      <c r="P682" s="7"/>
    </row>
    <row r="683" spans="1:16" ht="51.6" customHeight="1" x14ac:dyDescent="0.3">
      <c r="A683" s="7"/>
      <c r="B683" s="7"/>
      <c r="C683" s="7"/>
      <c r="D683" s="17"/>
      <c r="E683" s="16"/>
      <c r="F683" s="17"/>
      <c r="G683" s="17"/>
      <c r="H683" s="17"/>
      <c r="I683" s="17"/>
      <c r="J683" s="17"/>
      <c r="K683" s="17"/>
      <c r="L683" s="17"/>
      <c r="M683" s="17"/>
      <c r="N683" s="17"/>
      <c r="O683" s="7"/>
      <c r="P683" s="7"/>
    </row>
    <row r="684" spans="1:16" ht="51.6" customHeight="1" x14ac:dyDescent="0.3">
      <c r="A684" s="7"/>
      <c r="B684" s="7"/>
      <c r="C684" s="7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7"/>
      <c r="P684" s="7"/>
    </row>
    <row r="685" spans="1:16" ht="51.6" customHeight="1" x14ac:dyDescent="0.3">
      <c r="A685" s="7"/>
      <c r="B685" s="7"/>
      <c r="C685" s="7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7"/>
      <c r="P685" s="7"/>
    </row>
    <row r="686" spans="1:16" ht="51.6" customHeight="1" x14ac:dyDescent="0.3">
      <c r="A686" s="7"/>
      <c r="B686" s="7"/>
      <c r="C686" s="7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7"/>
      <c r="P686" s="7"/>
    </row>
    <row r="687" spans="1:16" ht="51.6" customHeight="1" x14ac:dyDescent="0.3">
      <c r="A687" s="7"/>
      <c r="B687" s="7"/>
      <c r="C687" s="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7"/>
      <c r="P687" s="7"/>
    </row>
    <row r="688" spans="1:16" ht="51.6" customHeight="1" x14ac:dyDescent="0.3">
      <c r="A688" s="7"/>
      <c r="B688" s="7"/>
      <c r="C688" s="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7"/>
      <c r="P688" s="7"/>
    </row>
    <row r="689" spans="1:16" ht="51.6" customHeight="1" x14ac:dyDescent="0.3">
      <c r="A689" s="7"/>
      <c r="B689" s="7"/>
      <c r="C689" s="7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7"/>
      <c r="P689" s="7"/>
    </row>
    <row r="690" spans="1:16" ht="51.6" customHeight="1" x14ac:dyDescent="0.3">
      <c r="A690" s="7"/>
      <c r="B690" s="7"/>
      <c r="C690" s="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7"/>
      <c r="P690" s="7"/>
    </row>
    <row r="691" spans="1:16" ht="51.6" customHeight="1" x14ac:dyDescent="0.3">
      <c r="A691" s="7"/>
      <c r="B691" s="7"/>
      <c r="C691" s="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7"/>
      <c r="P691" s="7"/>
    </row>
    <row r="692" spans="1:16" ht="51.6" customHeight="1" x14ac:dyDescent="0.3">
      <c r="A692" s="7"/>
      <c r="B692" s="7"/>
      <c r="C692" s="7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7"/>
      <c r="P692" s="7"/>
    </row>
    <row r="693" spans="1:16" ht="51.6" customHeight="1" x14ac:dyDescent="0.3">
      <c r="A693" s="7"/>
      <c r="B693" s="7"/>
      <c r="C693" s="7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7"/>
      <c r="P693" s="7"/>
    </row>
    <row r="694" spans="1:16" ht="51.6" customHeight="1" x14ac:dyDescent="0.3">
      <c r="A694" s="7"/>
      <c r="B694" s="7"/>
      <c r="C694" s="7"/>
      <c r="D694" s="16"/>
      <c r="E694" s="16"/>
      <c r="F694" s="16"/>
      <c r="G694" s="16"/>
      <c r="H694" s="17"/>
      <c r="I694" s="16"/>
      <c r="J694" s="16"/>
      <c r="K694" s="16"/>
      <c r="L694" s="16"/>
      <c r="M694" s="16"/>
      <c r="N694" s="17"/>
      <c r="O694" s="7"/>
      <c r="P694" s="7"/>
    </row>
    <row r="695" spans="1:16" ht="51.6" customHeight="1" x14ac:dyDescent="0.3">
      <c r="A695" s="7"/>
      <c r="B695" s="7"/>
      <c r="C695" s="7"/>
      <c r="D695" s="16"/>
      <c r="E695" s="16"/>
      <c r="F695" s="16"/>
      <c r="G695" s="16"/>
      <c r="H695" s="17"/>
      <c r="I695" s="16"/>
      <c r="J695" s="16"/>
      <c r="K695" s="16"/>
      <c r="L695" s="16"/>
      <c r="M695" s="16"/>
      <c r="N695" s="17"/>
      <c r="O695" s="7"/>
      <c r="P695" s="7"/>
    </row>
    <row r="696" spans="1:16" ht="51.6" customHeight="1" x14ac:dyDescent="0.3">
      <c r="A696" s="7"/>
      <c r="B696" s="7"/>
      <c r="C696" s="7"/>
      <c r="D696" s="16"/>
      <c r="E696" s="16"/>
      <c r="F696" s="16"/>
      <c r="G696" s="16"/>
      <c r="H696" s="17"/>
      <c r="I696" s="16"/>
      <c r="J696" s="16"/>
      <c r="K696" s="16"/>
      <c r="L696" s="16"/>
      <c r="M696" s="16"/>
      <c r="N696" s="17"/>
      <c r="O696" s="7"/>
      <c r="P696" s="7"/>
    </row>
    <row r="697" spans="1:16" ht="51.6" customHeight="1" x14ac:dyDescent="0.3">
      <c r="A697" s="7"/>
      <c r="B697" s="7"/>
      <c r="C697" s="7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7"/>
      <c r="P697" s="7"/>
    </row>
    <row r="698" spans="1:16" ht="51.6" customHeight="1" x14ac:dyDescent="0.3">
      <c r="A698" s="7"/>
      <c r="B698" s="7"/>
      <c r="C698" s="7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7"/>
      <c r="P698" s="7"/>
    </row>
    <row r="699" spans="1:16" ht="51.6" customHeight="1" x14ac:dyDescent="0.3">
      <c r="A699" s="7"/>
      <c r="B699" s="7"/>
      <c r="C699" s="7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7"/>
      <c r="P699" s="7"/>
    </row>
    <row r="700" spans="1:16" ht="51.6" customHeight="1" x14ac:dyDescent="0.3">
      <c r="A700" s="7"/>
      <c r="B700" s="7"/>
      <c r="C700" s="7"/>
      <c r="D700" s="17"/>
      <c r="E700" s="17"/>
      <c r="F700" s="17"/>
      <c r="G700" s="17"/>
      <c r="H700" s="61"/>
      <c r="I700" s="61"/>
      <c r="J700" s="61"/>
      <c r="K700" s="61"/>
      <c r="L700" s="61"/>
      <c r="M700" s="61"/>
      <c r="N700" s="17"/>
      <c r="O700" s="7"/>
      <c r="P700" s="7"/>
    </row>
    <row r="701" spans="1:16" ht="51.6" customHeight="1" x14ac:dyDescent="0.3">
      <c r="A701" s="7"/>
      <c r="B701" s="7"/>
      <c r="C701" s="7"/>
      <c r="D701" s="16"/>
      <c r="E701" s="16"/>
      <c r="F701" s="16"/>
      <c r="G701" s="16"/>
      <c r="H701" s="16"/>
      <c r="I701" s="16"/>
      <c r="J701" s="17"/>
      <c r="K701" s="16"/>
      <c r="L701" s="16"/>
      <c r="M701" s="16"/>
      <c r="N701" s="16"/>
      <c r="O701" s="7"/>
      <c r="P701" s="7"/>
    </row>
    <row r="702" spans="1:16" ht="51.6" customHeight="1" x14ac:dyDescent="0.3">
      <c r="A702" s="7"/>
      <c r="B702" s="7"/>
      <c r="C702" s="7"/>
      <c r="D702" s="17"/>
      <c r="E702" s="16"/>
      <c r="F702" s="17"/>
      <c r="G702" s="17"/>
      <c r="H702" s="17"/>
      <c r="I702" s="17"/>
      <c r="J702" s="17"/>
      <c r="K702" s="17"/>
      <c r="L702" s="17"/>
      <c r="M702" s="17"/>
      <c r="N702" s="17"/>
      <c r="O702" s="7"/>
      <c r="P702" s="7"/>
    </row>
    <row r="703" spans="1:16" ht="51.6" customHeight="1" x14ac:dyDescent="0.3">
      <c r="A703" s="7"/>
      <c r="B703" s="7"/>
      <c r="C703" s="7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7"/>
      <c r="P703" s="7"/>
    </row>
    <row r="704" spans="1:16" ht="51.6" customHeight="1" x14ac:dyDescent="0.3">
      <c r="A704" s="7"/>
      <c r="B704" s="7"/>
      <c r="C704" s="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7"/>
      <c r="P704" s="7"/>
    </row>
    <row r="705" spans="1:16" ht="51.6" customHeight="1" x14ac:dyDescent="0.3">
      <c r="A705" s="7"/>
      <c r="B705" s="7"/>
      <c r="C705" s="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7"/>
      <c r="P705" s="7"/>
    </row>
    <row r="706" spans="1:16" ht="51.6" customHeight="1" x14ac:dyDescent="0.3">
      <c r="A706" s="7"/>
      <c r="B706" s="7"/>
      <c r="C706" s="7"/>
      <c r="D706" s="17"/>
      <c r="E706" s="17"/>
      <c r="F706" s="17"/>
      <c r="G706" s="17"/>
      <c r="H706" s="61"/>
      <c r="I706" s="61"/>
      <c r="J706" s="61"/>
      <c r="K706" s="61"/>
      <c r="L706" s="61"/>
      <c r="M706" s="61"/>
      <c r="N706" s="17"/>
      <c r="O706" s="7"/>
      <c r="P706" s="7"/>
    </row>
    <row r="707" spans="1:16" ht="51.6" customHeight="1" x14ac:dyDescent="0.3">
      <c r="A707" s="7"/>
      <c r="B707" s="7"/>
      <c r="C707" s="7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7"/>
      <c r="P707" s="7"/>
    </row>
    <row r="708" spans="1:16" ht="51.6" customHeight="1" x14ac:dyDescent="0.3">
      <c r="A708" s="7"/>
      <c r="B708" s="7"/>
      <c r="C708" s="7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7"/>
      <c r="P708" s="7"/>
    </row>
    <row r="709" spans="1:16" ht="51.6" customHeight="1" x14ac:dyDescent="0.3">
      <c r="A709" s="7"/>
      <c r="B709" s="7"/>
      <c r="C709" s="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7"/>
      <c r="P709" s="7"/>
    </row>
    <row r="710" spans="1:16" ht="51.6" customHeight="1" x14ac:dyDescent="0.3">
      <c r="A710" s="7"/>
      <c r="B710" s="7"/>
      <c r="C710" s="7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7"/>
      <c r="P710" s="7"/>
    </row>
    <row r="711" spans="1:16" ht="51.6" customHeight="1" x14ac:dyDescent="0.3">
      <c r="A711" s="7"/>
      <c r="B711" s="7"/>
      <c r="C711" s="7"/>
      <c r="D711" s="16"/>
      <c r="E711" s="16"/>
      <c r="F711" s="16"/>
      <c r="G711" s="16"/>
      <c r="H711" s="17"/>
      <c r="I711" s="16"/>
      <c r="J711" s="16"/>
      <c r="K711" s="16"/>
      <c r="L711" s="16"/>
      <c r="M711" s="16"/>
      <c r="N711" s="17"/>
      <c r="O711" s="7"/>
      <c r="P711" s="7"/>
    </row>
    <row r="712" spans="1:16" ht="51.6" customHeight="1" x14ac:dyDescent="0.3">
      <c r="A712" s="7"/>
      <c r="B712" s="7"/>
      <c r="C712" s="7"/>
      <c r="D712" s="16"/>
      <c r="E712" s="16"/>
      <c r="F712" s="16"/>
      <c r="G712" s="16"/>
      <c r="H712" s="17"/>
      <c r="I712" s="16"/>
      <c r="J712" s="16"/>
      <c r="K712" s="16"/>
      <c r="L712" s="16"/>
      <c r="M712" s="16"/>
      <c r="N712" s="17"/>
      <c r="O712" s="7"/>
      <c r="P712" s="7"/>
    </row>
    <row r="713" spans="1:16" ht="51.6" customHeight="1" x14ac:dyDescent="0.3">
      <c r="A713" s="7"/>
      <c r="B713" s="7"/>
      <c r="C713" s="7"/>
      <c r="E713" s="17"/>
      <c r="F713" s="17"/>
      <c r="G713" s="17"/>
      <c r="H713" s="16"/>
      <c r="I713" s="16"/>
      <c r="J713" s="16"/>
      <c r="K713" s="16"/>
      <c r="L713" s="16"/>
      <c r="M713" s="16"/>
      <c r="N713" s="16"/>
      <c r="O713" s="7"/>
      <c r="P713" s="7"/>
    </row>
    <row r="714" spans="1:16" ht="51.6" customHeight="1" x14ac:dyDescent="0.3">
      <c r="A714" s="7"/>
      <c r="B714" s="7"/>
      <c r="C714" s="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7"/>
      <c r="P714" s="7"/>
    </row>
    <row r="715" spans="1:16" ht="51.6" customHeight="1" x14ac:dyDescent="0.3">
      <c r="A715" s="7"/>
      <c r="B715" s="7"/>
      <c r="C715" s="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7"/>
      <c r="P715" s="7"/>
    </row>
    <row r="716" spans="1:16" ht="51.6" customHeight="1" x14ac:dyDescent="0.3">
      <c r="A716" s="7"/>
      <c r="B716" s="7"/>
      <c r="C716" s="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7"/>
      <c r="P716" s="7"/>
    </row>
    <row r="717" spans="1:16" ht="51.6" customHeight="1" x14ac:dyDescent="0.3">
      <c r="A717" s="7"/>
      <c r="B717" s="7"/>
      <c r="C717" s="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7"/>
      <c r="P717" s="7"/>
    </row>
    <row r="718" spans="1:16" ht="51.6" customHeight="1" x14ac:dyDescent="0.3">
      <c r="A718" s="7"/>
      <c r="B718" s="7"/>
      <c r="C718" s="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7"/>
      <c r="P718" s="7"/>
    </row>
    <row r="719" spans="1:16" ht="51.6" customHeight="1" x14ac:dyDescent="0.3">
      <c r="A719" s="7"/>
      <c r="B719" s="7"/>
      <c r="C719" s="7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7"/>
      <c r="P719" s="7"/>
    </row>
    <row r="720" spans="1:16" ht="51.6" customHeight="1" x14ac:dyDescent="0.3">
      <c r="A720" s="7"/>
      <c r="B720" s="7"/>
      <c r="C720" s="7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7"/>
      <c r="P720" s="7"/>
    </row>
    <row r="721" spans="1:16" ht="51.6" customHeight="1" x14ac:dyDescent="0.3">
      <c r="A721" s="7"/>
      <c r="B721" s="7"/>
      <c r="C721" s="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7"/>
      <c r="P721" s="7"/>
    </row>
    <row r="722" spans="1:16" ht="51.6" customHeight="1" x14ac:dyDescent="0.3">
      <c r="A722" s="7"/>
      <c r="B722" s="7"/>
      <c r="C722" s="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7"/>
      <c r="P722" s="7"/>
    </row>
    <row r="723" spans="1:16" ht="51.6" customHeight="1" x14ac:dyDescent="0.3">
      <c r="A723" s="7"/>
      <c r="B723" s="7"/>
      <c r="C723" s="7"/>
      <c r="D723" s="20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7"/>
      <c r="P723" s="7"/>
    </row>
    <row r="724" spans="1:16" ht="51.6" customHeight="1" x14ac:dyDescent="0.3">
      <c r="A724" s="7"/>
      <c r="B724" s="7"/>
      <c r="C724" s="7"/>
      <c r="D724" s="16"/>
      <c r="E724" s="22"/>
      <c r="F724" s="16"/>
      <c r="G724" s="16"/>
      <c r="H724" s="16"/>
      <c r="I724" s="16"/>
      <c r="J724" s="17"/>
      <c r="K724" s="16"/>
      <c r="L724" s="16"/>
      <c r="M724" s="16"/>
      <c r="N724" s="16"/>
      <c r="O724" s="7"/>
      <c r="P724" s="7"/>
    </row>
    <row r="725" spans="1:16" ht="51.6" customHeight="1" x14ac:dyDescent="0.3">
      <c r="A725" s="7"/>
      <c r="B725" s="7"/>
      <c r="C725" s="7"/>
      <c r="D725" s="16"/>
      <c r="E725" s="22"/>
      <c r="F725" s="16"/>
      <c r="G725" s="16"/>
      <c r="H725" s="16"/>
      <c r="I725" s="16"/>
      <c r="J725" s="17"/>
      <c r="K725" s="16"/>
      <c r="L725" s="16"/>
      <c r="M725" s="16"/>
      <c r="N725" s="16"/>
      <c r="O725" s="7"/>
      <c r="P725" s="7"/>
    </row>
    <row r="726" spans="1:16" ht="51.6" customHeight="1" x14ac:dyDescent="0.3">
      <c r="A726" s="7"/>
      <c r="B726" s="7"/>
      <c r="C726" s="7"/>
      <c r="D726" s="16"/>
      <c r="E726" s="22"/>
      <c r="F726" s="16"/>
      <c r="G726" s="16"/>
      <c r="H726" s="16"/>
      <c r="I726" s="16"/>
      <c r="J726" s="17"/>
      <c r="K726" s="16"/>
      <c r="L726" s="16"/>
      <c r="M726" s="16"/>
      <c r="N726" s="16"/>
      <c r="O726" s="7"/>
      <c r="P726" s="7"/>
    </row>
    <row r="727" spans="1:16" ht="51.6" customHeight="1" x14ac:dyDescent="0.3">
      <c r="A727" s="7"/>
      <c r="B727" s="7"/>
      <c r="C727" s="7"/>
      <c r="D727" s="16"/>
      <c r="E727" s="22"/>
      <c r="F727" s="16"/>
      <c r="G727" s="16"/>
      <c r="H727" s="16"/>
      <c r="I727" s="16"/>
      <c r="J727" s="17"/>
      <c r="K727" s="16"/>
      <c r="L727" s="16"/>
      <c r="M727" s="16"/>
      <c r="N727" s="16"/>
      <c r="O727" s="7"/>
      <c r="P727" s="7"/>
    </row>
    <row r="728" spans="1:16" ht="51.6" customHeight="1" x14ac:dyDescent="0.3">
      <c r="A728" s="7"/>
      <c r="B728" s="7"/>
      <c r="C728" s="7"/>
      <c r="D728" s="16"/>
      <c r="E728" s="16"/>
      <c r="F728" s="16"/>
      <c r="G728" s="16"/>
      <c r="H728" s="17"/>
      <c r="I728" s="16"/>
      <c r="J728" s="17"/>
      <c r="K728" s="16"/>
      <c r="L728" s="16"/>
      <c r="M728" s="16"/>
      <c r="N728" s="17"/>
      <c r="O728" s="7"/>
      <c r="P728" s="7"/>
    </row>
    <row r="729" spans="1:16" ht="51.6" customHeight="1" x14ac:dyDescent="0.3">
      <c r="A729" s="7"/>
      <c r="B729" s="7"/>
      <c r="C729" s="7"/>
      <c r="D729" s="17"/>
      <c r="E729" s="16"/>
      <c r="F729" s="17"/>
      <c r="G729" s="17"/>
      <c r="H729" s="17"/>
      <c r="I729" s="17"/>
      <c r="J729" s="17"/>
      <c r="K729" s="17"/>
      <c r="L729" s="17"/>
      <c r="M729" s="17"/>
      <c r="N729" s="17"/>
      <c r="O729" s="7"/>
      <c r="P729" s="7"/>
    </row>
    <row r="730" spans="1:16" ht="51.6" customHeight="1" x14ac:dyDescent="0.3">
      <c r="A730" s="7"/>
      <c r="B730" s="7"/>
      <c r="C730" s="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6"/>
      <c r="O730" s="7"/>
      <c r="P730" s="7"/>
    </row>
    <row r="731" spans="1:16" ht="51.6" customHeight="1" x14ac:dyDescent="0.3">
      <c r="A731" s="7"/>
      <c r="B731" s="7"/>
      <c r="C731" s="7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7"/>
      <c r="P731" s="7"/>
    </row>
    <row r="732" spans="1:16" ht="51.6" customHeight="1" x14ac:dyDescent="0.3">
      <c r="A732" s="7"/>
      <c r="B732" s="7"/>
      <c r="C732" s="7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7"/>
      <c r="P732" s="7"/>
    </row>
    <row r="733" spans="1:16" ht="51.6" customHeight="1" x14ac:dyDescent="0.3">
      <c r="A733" s="7"/>
      <c r="B733" s="7"/>
      <c r="C733" s="7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7"/>
      <c r="P733" s="7"/>
    </row>
    <row r="734" spans="1:16" ht="51.6" customHeight="1" x14ac:dyDescent="0.3">
      <c r="A734" s="7"/>
      <c r="B734" s="7"/>
      <c r="C734" s="7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7"/>
      <c r="P734" s="7"/>
    </row>
    <row r="735" spans="1:16" ht="51.6" customHeight="1" x14ac:dyDescent="0.3">
      <c r="A735" s="7"/>
      <c r="B735" s="7"/>
      <c r="C735" s="7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7"/>
      <c r="P735" s="7"/>
    </row>
    <row r="736" spans="1:16" ht="51.6" customHeight="1" x14ac:dyDescent="0.3">
      <c r="A736" s="7"/>
      <c r="B736" s="7"/>
      <c r="C736" s="7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7"/>
      <c r="P736" s="7"/>
    </row>
    <row r="737" spans="1:16" ht="51.6" customHeight="1" x14ac:dyDescent="0.3">
      <c r="A737" s="7"/>
      <c r="B737" s="7"/>
      <c r="C737" s="7"/>
      <c r="D737" s="17"/>
      <c r="E737" s="16"/>
      <c r="F737" s="17"/>
      <c r="G737" s="17"/>
      <c r="H737" s="17"/>
      <c r="I737" s="17"/>
      <c r="J737" s="17"/>
      <c r="K737" s="17"/>
      <c r="L737" s="17"/>
      <c r="M737" s="17"/>
      <c r="N737" s="17"/>
      <c r="O737" s="7"/>
      <c r="P737" s="7"/>
    </row>
    <row r="738" spans="1:16" ht="51.6" customHeight="1" x14ac:dyDescent="0.3">
      <c r="A738" s="7"/>
      <c r="B738" s="7"/>
      <c r="C738" s="7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7"/>
      <c r="P738" s="7"/>
    </row>
    <row r="739" spans="1:16" ht="51.6" customHeight="1" x14ac:dyDescent="0.3">
      <c r="A739" s="7"/>
      <c r="B739" s="7"/>
      <c r="C739" s="7"/>
      <c r="D739" s="17"/>
      <c r="E739" s="16"/>
      <c r="F739" s="17"/>
      <c r="G739" s="17"/>
      <c r="H739" s="17"/>
      <c r="I739" s="17"/>
      <c r="J739" s="17"/>
      <c r="K739" s="17"/>
      <c r="L739" s="17"/>
      <c r="M739" s="17"/>
      <c r="N739" s="17"/>
      <c r="O739" s="7"/>
      <c r="P739" s="7"/>
    </row>
    <row r="740" spans="1:16" ht="51.6" customHeight="1" x14ac:dyDescent="0.3">
      <c r="A740" s="7"/>
      <c r="B740" s="7"/>
      <c r="C740" s="7"/>
      <c r="D740" s="17"/>
      <c r="E740" s="16"/>
      <c r="F740" s="17"/>
      <c r="G740" s="17"/>
      <c r="H740" s="17"/>
      <c r="I740" s="17"/>
      <c r="J740" s="17"/>
      <c r="K740" s="17"/>
      <c r="L740" s="17"/>
      <c r="M740" s="17"/>
      <c r="N740" s="17"/>
      <c r="O740" s="7"/>
      <c r="P740" s="7"/>
    </row>
    <row r="741" spans="1:16" ht="51.6" customHeight="1" x14ac:dyDescent="0.3">
      <c r="A741" s="7"/>
      <c r="B741" s="7"/>
      <c r="C741" s="7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7"/>
      <c r="P741" s="7"/>
    </row>
    <row r="742" spans="1:16" ht="51.6" customHeight="1" x14ac:dyDescent="0.3">
      <c r="A742" s="7"/>
      <c r="B742" s="7"/>
      <c r="C742" s="7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7"/>
      <c r="P742" s="7"/>
    </row>
    <row r="743" spans="1:16" ht="51.6" customHeight="1" x14ac:dyDescent="0.3">
      <c r="A743" s="7"/>
      <c r="B743" s="7"/>
      <c r="C743" s="7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7"/>
      <c r="P743" s="7"/>
    </row>
    <row r="744" spans="1:16" ht="51.6" customHeight="1" x14ac:dyDescent="0.3">
      <c r="A744" s="7"/>
      <c r="B744" s="7"/>
      <c r="C744" s="7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7"/>
      <c r="P744" s="7"/>
    </row>
    <row r="745" spans="1:16" ht="51.6" customHeight="1" x14ac:dyDescent="0.3">
      <c r="A745" s="7"/>
      <c r="B745" s="7"/>
      <c r="C745" s="7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7"/>
      <c r="P745" s="7"/>
    </row>
    <row r="746" spans="1:16" ht="51.6" customHeight="1" x14ac:dyDescent="0.3">
      <c r="A746" s="7"/>
      <c r="B746" s="7"/>
      <c r="C746" s="7"/>
      <c r="D746" s="17"/>
      <c r="E746" s="16"/>
      <c r="F746" s="17"/>
      <c r="G746" s="17"/>
      <c r="H746" s="17"/>
      <c r="I746" s="17"/>
      <c r="J746" s="17"/>
      <c r="K746" s="17"/>
      <c r="L746" s="17"/>
      <c r="M746" s="17"/>
      <c r="N746" s="17"/>
      <c r="O746" s="7"/>
      <c r="P746" s="7"/>
    </row>
    <row r="747" spans="1:16" ht="51.6" customHeight="1" x14ac:dyDescent="0.3">
      <c r="A747" s="7"/>
      <c r="B747" s="7"/>
      <c r="C747" s="7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7"/>
      <c r="P747" s="7"/>
    </row>
    <row r="748" spans="1:16" ht="51.6" customHeight="1" x14ac:dyDescent="0.3">
      <c r="A748" s="7"/>
      <c r="B748" s="7"/>
      <c r="C748" s="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7"/>
      <c r="P748" s="7"/>
    </row>
    <row r="749" spans="1:16" ht="51.6" customHeight="1" x14ac:dyDescent="0.3">
      <c r="A749" s="7"/>
      <c r="B749" s="7"/>
      <c r="C749" s="7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7"/>
      <c r="P749" s="7"/>
    </row>
    <row r="750" spans="1:16" ht="51.6" customHeight="1" x14ac:dyDescent="0.3">
      <c r="A750" s="7"/>
      <c r="B750" s="7"/>
      <c r="C750" s="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7"/>
      <c r="P750" s="7"/>
    </row>
    <row r="751" spans="1:16" ht="51.6" customHeight="1" x14ac:dyDescent="0.3">
      <c r="A751" s="7"/>
      <c r="B751" s="7"/>
      <c r="C751" s="7"/>
      <c r="D751" s="17"/>
      <c r="E751" s="19"/>
      <c r="F751" s="17"/>
      <c r="G751" s="17"/>
      <c r="H751" s="17"/>
      <c r="I751" s="17"/>
      <c r="J751" s="17"/>
      <c r="K751" s="17"/>
      <c r="L751" s="17"/>
      <c r="M751" s="17"/>
      <c r="N751" s="17"/>
      <c r="O751" s="7"/>
      <c r="P751" s="7"/>
    </row>
    <row r="752" spans="1:16" ht="51.6" customHeight="1" x14ac:dyDescent="0.3">
      <c r="A752" s="7"/>
      <c r="B752" s="7"/>
      <c r="C752" s="7"/>
      <c r="D752" s="20"/>
      <c r="E752" s="23"/>
      <c r="F752" s="17"/>
      <c r="G752" s="17"/>
      <c r="H752" s="17"/>
      <c r="I752" s="17"/>
      <c r="J752" s="17"/>
      <c r="K752" s="17"/>
      <c r="L752" s="17"/>
      <c r="M752" s="17"/>
      <c r="N752" s="17"/>
      <c r="O752" s="7"/>
      <c r="P752" s="7"/>
    </row>
    <row r="753" spans="1:16" ht="51.6" customHeight="1" x14ac:dyDescent="0.3">
      <c r="A753" s="7"/>
      <c r="B753" s="7"/>
      <c r="C753" s="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7"/>
      <c r="P753" s="7"/>
    </row>
    <row r="754" spans="1:16" ht="51.6" customHeight="1" x14ac:dyDescent="0.3">
      <c r="A754" s="7"/>
      <c r="B754" s="7"/>
      <c r="C754" s="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7"/>
      <c r="P754" s="7"/>
    </row>
    <row r="755" spans="1:16" ht="51.6" customHeight="1" x14ac:dyDescent="0.3">
      <c r="A755" s="7"/>
      <c r="B755" s="7"/>
      <c r="C755" s="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7"/>
      <c r="P755" s="7"/>
    </row>
    <row r="756" spans="1:16" ht="51.6" customHeight="1" x14ac:dyDescent="0.3">
      <c r="A756" s="7"/>
      <c r="B756" s="7"/>
      <c r="C756" s="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7"/>
      <c r="P756" s="7"/>
    </row>
    <row r="757" spans="1:16" ht="51.6" customHeight="1" x14ac:dyDescent="0.3">
      <c r="A757" s="7"/>
      <c r="B757" s="7"/>
      <c r="C757" s="7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7"/>
      <c r="P757" s="7"/>
    </row>
    <row r="758" spans="1:16" ht="51.6" customHeight="1" x14ac:dyDescent="0.3">
      <c r="A758" s="7"/>
      <c r="B758" s="7"/>
      <c r="C758" s="7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7"/>
      <c r="P758" s="7"/>
    </row>
    <row r="759" spans="1:16" ht="51.6" customHeight="1" x14ac:dyDescent="0.3">
      <c r="A759" s="7"/>
      <c r="B759" s="7"/>
      <c r="C759" s="7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7"/>
      <c r="P759" s="7"/>
    </row>
    <row r="760" spans="1:16" ht="51.6" customHeight="1" x14ac:dyDescent="0.3">
      <c r="A760" s="7"/>
      <c r="B760" s="7"/>
      <c r="C760" s="7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7"/>
      <c r="P760" s="7"/>
    </row>
    <row r="761" spans="1:16" ht="51.6" customHeight="1" x14ac:dyDescent="0.3">
      <c r="A761" s="7"/>
      <c r="B761" s="7"/>
      <c r="C761" s="7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7"/>
      <c r="P761" s="7"/>
    </row>
    <row r="762" spans="1:16" ht="51.6" customHeight="1" x14ac:dyDescent="0.3">
      <c r="A762" s="7"/>
      <c r="B762" s="7"/>
      <c r="C762" s="7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7"/>
      <c r="P762" s="7"/>
    </row>
    <row r="763" spans="1:16" ht="51.6" customHeight="1" x14ac:dyDescent="0.3">
      <c r="A763" s="7"/>
      <c r="B763" s="7"/>
      <c r="C763" s="7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7"/>
      <c r="P763" s="7"/>
    </row>
    <row r="764" spans="1:16" ht="51.6" customHeight="1" x14ac:dyDescent="0.3">
      <c r="A764" s="7"/>
      <c r="B764" s="7"/>
      <c r="C764" s="7"/>
      <c r="D764" s="20"/>
      <c r="E764" s="23"/>
      <c r="F764" s="17"/>
      <c r="G764" s="17"/>
      <c r="H764" s="17"/>
      <c r="I764" s="17"/>
      <c r="J764" s="17"/>
      <c r="K764" s="17"/>
      <c r="L764" s="17"/>
      <c r="M764" s="17"/>
      <c r="N764" s="17"/>
      <c r="O764" s="7"/>
      <c r="P764" s="7"/>
    </row>
    <row r="765" spans="1:16" ht="51.6" customHeight="1" x14ac:dyDescent="0.3">
      <c r="A765" s="7"/>
      <c r="B765" s="7"/>
      <c r="C765" s="7"/>
      <c r="D765" s="17"/>
      <c r="E765" s="16"/>
      <c r="F765" s="17"/>
      <c r="G765" s="17"/>
      <c r="H765" s="17"/>
      <c r="I765" s="17"/>
      <c r="J765" s="17"/>
      <c r="K765" s="17"/>
      <c r="L765" s="17"/>
      <c r="M765" s="17"/>
      <c r="N765" s="17"/>
      <c r="O765" s="7"/>
      <c r="P765" s="7"/>
    </row>
    <row r="766" spans="1:16" ht="51.6" customHeight="1" x14ac:dyDescent="0.3">
      <c r="A766" s="7"/>
      <c r="B766" s="7"/>
      <c r="C766" s="7"/>
      <c r="D766" s="17"/>
      <c r="E766" s="16"/>
      <c r="F766" s="17"/>
      <c r="G766" s="17"/>
      <c r="H766" s="17"/>
      <c r="I766" s="17"/>
      <c r="J766" s="17"/>
      <c r="K766" s="17"/>
      <c r="L766" s="17"/>
      <c r="M766" s="17"/>
      <c r="N766" s="17"/>
      <c r="O766" s="7"/>
      <c r="P766" s="7"/>
    </row>
    <row r="767" spans="1:16" ht="51.6" customHeight="1" x14ac:dyDescent="0.3">
      <c r="A767" s="7"/>
      <c r="B767" s="7"/>
      <c r="C767" s="7"/>
      <c r="D767" s="16"/>
      <c r="E767" s="16"/>
      <c r="F767" s="16"/>
      <c r="G767" s="16"/>
      <c r="H767" s="17"/>
      <c r="I767" s="16"/>
      <c r="J767" s="16"/>
      <c r="K767" s="16"/>
      <c r="L767" s="16"/>
      <c r="M767" s="16"/>
      <c r="N767" s="17"/>
      <c r="O767" s="7"/>
      <c r="P767" s="7"/>
    </row>
    <row r="768" spans="1:16" ht="51.6" customHeight="1" x14ac:dyDescent="0.3">
      <c r="A768" s="7"/>
      <c r="B768" s="7"/>
      <c r="C768" s="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7"/>
      <c r="P768" s="7"/>
    </row>
    <row r="769" spans="1:16" ht="51.6" customHeight="1" x14ac:dyDescent="0.3">
      <c r="A769" s="7"/>
      <c r="B769" s="7"/>
      <c r="C769" s="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7"/>
      <c r="P769" s="7"/>
    </row>
    <row r="770" spans="1:16" ht="51.6" customHeight="1" x14ac:dyDescent="0.3">
      <c r="A770" s="7"/>
      <c r="B770" s="7"/>
      <c r="C770" s="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7"/>
      <c r="P770" s="7"/>
    </row>
    <row r="771" spans="1:16" ht="51.6" customHeight="1" x14ac:dyDescent="0.3">
      <c r="A771" s="7"/>
      <c r="B771" s="7"/>
      <c r="C771" s="7"/>
      <c r="D771" s="17"/>
      <c r="E771" s="17"/>
      <c r="F771" s="17"/>
      <c r="G771" s="17"/>
      <c r="H771" s="61"/>
      <c r="I771" s="61"/>
      <c r="J771" s="61"/>
      <c r="K771" s="61"/>
      <c r="L771" s="61"/>
      <c r="M771" s="61"/>
      <c r="N771" s="17"/>
      <c r="O771" s="7"/>
      <c r="P771" s="7"/>
    </row>
    <row r="772" spans="1:16" ht="51.6" customHeight="1" x14ac:dyDescent="0.3">
      <c r="A772" s="7"/>
      <c r="B772" s="7"/>
      <c r="C772" s="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7"/>
      <c r="P772" s="7"/>
    </row>
    <row r="773" spans="1:16" ht="51.6" customHeight="1" x14ac:dyDescent="0.3">
      <c r="A773" s="7"/>
      <c r="B773" s="7"/>
      <c r="C773" s="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7"/>
      <c r="P773" s="7"/>
    </row>
    <row r="774" spans="1:16" ht="51.6" customHeight="1" x14ac:dyDescent="0.3">
      <c r="A774" s="7"/>
      <c r="B774" s="7"/>
      <c r="C774" s="7"/>
      <c r="D774" s="17"/>
      <c r="E774" s="19"/>
      <c r="F774" s="17"/>
      <c r="G774" s="17"/>
      <c r="H774" s="17"/>
      <c r="I774" s="17"/>
      <c r="J774" s="17"/>
      <c r="K774" s="17"/>
      <c r="L774" s="17"/>
      <c r="M774" s="17"/>
      <c r="N774" s="17"/>
      <c r="O774" s="7"/>
      <c r="P774" s="7"/>
    </row>
    <row r="775" spans="1:16" ht="51.6" customHeight="1" x14ac:dyDescent="0.3">
      <c r="A775" s="7"/>
      <c r="B775" s="7"/>
      <c r="C775" s="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7"/>
      <c r="P775" s="7"/>
    </row>
    <row r="776" spans="1:16" ht="51.6" customHeight="1" x14ac:dyDescent="0.3">
      <c r="A776" s="7"/>
      <c r="B776" s="7"/>
      <c r="C776" s="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7"/>
      <c r="P776" s="7"/>
    </row>
    <row r="777" spans="1:16" ht="51.6" customHeight="1" x14ac:dyDescent="0.3">
      <c r="A777" s="7"/>
      <c r="B777" s="7"/>
      <c r="C777" s="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7"/>
      <c r="P777" s="7"/>
    </row>
    <row r="778" spans="1:16" ht="51.6" customHeight="1" x14ac:dyDescent="0.3">
      <c r="A778" s="7"/>
      <c r="B778" s="7"/>
      <c r="C778" s="7"/>
      <c r="D778" s="17"/>
      <c r="E778" s="19"/>
      <c r="F778" s="17"/>
      <c r="G778" s="17"/>
      <c r="H778" s="17"/>
      <c r="I778" s="17"/>
      <c r="J778" s="17"/>
      <c r="K778" s="17"/>
      <c r="L778" s="17"/>
      <c r="M778" s="17"/>
      <c r="N778" s="17"/>
      <c r="O778" s="7"/>
      <c r="P778" s="7"/>
    </row>
    <row r="779" spans="1:16" ht="51.6" customHeight="1" x14ac:dyDescent="0.3">
      <c r="A779" s="7"/>
      <c r="B779" s="7"/>
      <c r="C779" s="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7"/>
      <c r="P779" s="7"/>
    </row>
    <row r="780" spans="1:16" ht="51.6" customHeight="1" x14ac:dyDescent="0.3">
      <c r="A780" s="7"/>
      <c r="B780" s="7"/>
      <c r="C780" s="7"/>
      <c r="D780" s="17"/>
      <c r="E780" s="19"/>
      <c r="F780" s="17"/>
      <c r="G780" s="17"/>
      <c r="H780" s="17"/>
      <c r="I780" s="17"/>
      <c r="J780" s="17"/>
      <c r="K780" s="17"/>
      <c r="L780" s="17"/>
      <c r="M780" s="17"/>
      <c r="N780" s="17"/>
      <c r="O780" s="7"/>
      <c r="P780" s="7"/>
    </row>
    <row r="781" spans="1:16" ht="51.6" customHeight="1" x14ac:dyDescent="0.3">
      <c r="A781" s="7"/>
      <c r="B781" s="7"/>
      <c r="C781" s="7"/>
      <c r="D781" s="16"/>
      <c r="E781" s="16"/>
      <c r="F781" s="16"/>
      <c r="G781" s="16"/>
      <c r="H781" s="16"/>
      <c r="I781" s="16"/>
      <c r="J781" s="17"/>
      <c r="K781" s="16"/>
      <c r="L781" s="16"/>
      <c r="M781" s="16"/>
      <c r="N781" s="16"/>
      <c r="O781" s="7"/>
      <c r="P781" s="7"/>
    </row>
    <row r="782" spans="1:16" ht="51.6" customHeight="1" x14ac:dyDescent="0.3">
      <c r="A782" s="7"/>
      <c r="B782" s="7"/>
      <c r="C782" s="7"/>
      <c r="D782" s="17"/>
      <c r="E782" s="16"/>
      <c r="F782" s="17"/>
      <c r="G782" s="17"/>
      <c r="H782" s="17"/>
      <c r="I782" s="17"/>
      <c r="J782" s="17"/>
      <c r="K782" s="17"/>
      <c r="L782" s="17"/>
      <c r="M782" s="17"/>
      <c r="N782" s="17"/>
      <c r="O782" s="7"/>
      <c r="P782" s="7"/>
    </row>
    <row r="783" spans="1:16" ht="51.6" customHeight="1" x14ac:dyDescent="0.3">
      <c r="A783" s="7"/>
      <c r="B783" s="7"/>
      <c r="C783" s="7"/>
      <c r="D783" s="17"/>
      <c r="E783" s="16"/>
      <c r="F783" s="17"/>
      <c r="G783" s="17"/>
      <c r="H783" s="17"/>
      <c r="I783" s="17"/>
      <c r="J783" s="17"/>
      <c r="K783" s="17"/>
      <c r="L783" s="17"/>
      <c r="M783" s="17"/>
      <c r="N783" s="17"/>
      <c r="O783" s="7"/>
      <c r="P783" s="7"/>
    </row>
    <row r="784" spans="1:16" ht="51.6" customHeight="1" x14ac:dyDescent="0.3">
      <c r="A784" s="7"/>
      <c r="B784" s="7"/>
      <c r="C784" s="7"/>
      <c r="D784" s="16"/>
      <c r="E784" s="16"/>
      <c r="F784" s="16"/>
      <c r="G784" s="16"/>
      <c r="H784" s="16"/>
      <c r="I784" s="16"/>
      <c r="J784" s="17"/>
      <c r="K784" s="16"/>
      <c r="L784" s="16"/>
      <c r="M784" s="16"/>
      <c r="N784" s="16"/>
      <c r="O784" s="7"/>
      <c r="P784" s="7"/>
    </row>
    <row r="785" spans="1:16" ht="51.6" customHeight="1" x14ac:dyDescent="0.3">
      <c r="A785" s="7"/>
      <c r="B785" s="7"/>
      <c r="C785" s="7"/>
      <c r="D785" s="16"/>
      <c r="E785" s="16"/>
      <c r="F785" s="16"/>
      <c r="G785" s="16"/>
      <c r="H785" s="16"/>
      <c r="I785" s="16"/>
      <c r="J785" s="17"/>
      <c r="K785" s="16"/>
      <c r="L785" s="16"/>
      <c r="M785" s="16"/>
      <c r="N785" s="16"/>
      <c r="O785" s="7"/>
      <c r="P785" s="7"/>
    </row>
    <row r="786" spans="1:16" ht="51.6" customHeight="1" x14ac:dyDescent="0.3">
      <c r="A786" s="7"/>
      <c r="B786" s="7"/>
      <c r="C786" s="7"/>
      <c r="D786" s="16"/>
      <c r="E786" s="16"/>
      <c r="F786" s="16"/>
      <c r="G786" s="16"/>
      <c r="H786" s="16"/>
      <c r="I786" s="16"/>
      <c r="J786" s="17"/>
      <c r="K786" s="16"/>
      <c r="L786" s="16"/>
      <c r="M786" s="16"/>
      <c r="N786" s="16"/>
      <c r="O786" s="7"/>
      <c r="P786" s="7"/>
    </row>
    <row r="787" spans="1:16" ht="51.6" customHeight="1" x14ac:dyDescent="0.3">
      <c r="A787" s="7"/>
      <c r="B787" s="7"/>
      <c r="C787" s="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7"/>
      <c r="P787" s="7"/>
    </row>
    <row r="788" spans="1:16" ht="51.6" customHeight="1" x14ac:dyDescent="0.3">
      <c r="A788" s="7"/>
      <c r="B788" s="7"/>
      <c r="C788" s="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7"/>
      <c r="P788" s="7"/>
    </row>
    <row r="789" spans="1:16" ht="51.6" customHeight="1" x14ac:dyDescent="0.3">
      <c r="A789" s="7"/>
      <c r="B789" s="7"/>
      <c r="C789" s="7"/>
      <c r="D789" s="16"/>
      <c r="E789" s="16"/>
      <c r="F789" s="16"/>
      <c r="G789" s="16"/>
      <c r="H789" s="16"/>
      <c r="I789" s="16"/>
      <c r="J789" s="17"/>
      <c r="K789" s="16"/>
      <c r="L789" s="16"/>
      <c r="M789" s="16"/>
      <c r="N789" s="16"/>
      <c r="O789" s="7"/>
      <c r="P789" s="7"/>
    </row>
    <row r="790" spans="1:16" ht="51.6" customHeight="1" x14ac:dyDescent="0.3">
      <c r="A790" s="7"/>
      <c r="B790" s="7"/>
      <c r="C790" s="7"/>
      <c r="D790" s="16"/>
      <c r="E790" s="16"/>
      <c r="F790" s="16"/>
      <c r="G790" s="16"/>
      <c r="H790" s="16"/>
      <c r="I790" s="16"/>
      <c r="J790" s="17"/>
      <c r="K790" s="16"/>
      <c r="L790" s="16"/>
      <c r="M790" s="16"/>
      <c r="N790" s="16"/>
      <c r="O790" s="7"/>
      <c r="P790" s="7"/>
    </row>
    <row r="791" spans="1:16" ht="51.6" customHeight="1" x14ac:dyDescent="0.3">
      <c r="A791" s="7"/>
      <c r="B791" s="7"/>
      <c r="C791" s="7"/>
      <c r="D791" s="16"/>
      <c r="E791" s="16"/>
      <c r="F791" s="16"/>
      <c r="G791" s="16"/>
      <c r="H791" s="16"/>
      <c r="I791" s="16"/>
      <c r="J791" s="17"/>
      <c r="K791" s="16"/>
      <c r="L791" s="16"/>
      <c r="M791" s="16"/>
      <c r="N791" s="16"/>
      <c r="O791" s="7"/>
      <c r="P791" s="7"/>
    </row>
    <row r="792" spans="1:16" ht="51.6" customHeight="1" x14ac:dyDescent="0.3">
      <c r="A792" s="7"/>
      <c r="B792" s="7"/>
      <c r="C792" s="7"/>
      <c r="D792" s="16"/>
      <c r="E792" s="16"/>
      <c r="F792" s="16"/>
      <c r="G792" s="16"/>
      <c r="H792" s="16"/>
      <c r="I792" s="16"/>
      <c r="J792" s="17"/>
      <c r="K792" s="16"/>
      <c r="L792" s="16"/>
      <c r="M792" s="16"/>
      <c r="N792" s="16"/>
      <c r="O792" s="7"/>
      <c r="P792" s="7"/>
    </row>
    <row r="793" spans="1:16" ht="51.6" customHeight="1" x14ac:dyDescent="0.3">
      <c r="A793" s="7"/>
      <c r="B793" s="7"/>
      <c r="C793" s="7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7"/>
      <c r="P793" s="7"/>
    </row>
    <row r="794" spans="1:16" ht="51.6" customHeight="1" x14ac:dyDescent="0.3">
      <c r="A794" s="7"/>
      <c r="B794" s="7"/>
      <c r="C794" s="7"/>
      <c r="D794" s="16"/>
      <c r="E794" s="16"/>
      <c r="F794" s="16"/>
      <c r="G794" s="16"/>
      <c r="H794" s="16"/>
      <c r="I794" s="16"/>
      <c r="J794" s="17"/>
      <c r="K794" s="16"/>
      <c r="L794" s="16"/>
      <c r="M794" s="16"/>
      <c r="N794" s="16"/>
      <c r="O794" s="7"/>
      <c r="P794" s="7"/>
    </row>
    <row r="795" spans="1:16" ht="51.6" customHeight="1" x14ac:dyDescent="0.3">
      <c r="A795" s="7"/>
      <c r="B795" s="7"/>
      <c r="C795" s="7"/>
      <c r="D795" s="16"/>
      <c r="E795" s="16"/>
      <c r="F795" s="16"/>
      <c r="G795" s="16"/>
      <c r="H795" s="16"/>
      <c r="I795" s="16"/>
      <c r="J795" s="17"/>
      <c r="K795" s="16"/>
      <c r="L795" s="16"/>
      <c r="M795" s="16"/>
      <c r="N795" s="16"/>
      <c r="O795" s="7"/>
      <c r="P795" s="7"/>
    </row>
    <row r="796" spans="1:16" ht="51.6" customHeight="1" x14ac:dyDescent="0.3">
      <c r="A796" s="7"/>
      <c r="B796" s="7"/>
      <c r="C796" s="7"/>
      <c r="D796" s="16"/>
      <c r="E796" s="16"/>
      <c r="F796" s="16"/>
      <c r="G796" s="16"/>
      <c r="H796" s="16"/>
      <c r="I796" s="16"/>
      <c r="J796" s="17"/>
      <c r="K796" s="16"/>
      <c r="L796" s="16"/>
      <c r="M796" s="16"/>
      <c r="N796" s="16"/>
      <c r="O796" s="7"/>
      <c r="P796" s="7"/>
    </row>
    <row r="797" spans="1:16" ht="51.6" customHeight="1" x14ac:dyDescent="0.3">
      <c r="A797" s="7"/>
      <c r="B797" s="7"/>
      <c r="C797" s="7"/>
      <c r="D797" s="16"/>
      <c r="E797" s="16"/>
      <c r="F797" s="16"/>
      <c r="G797" s="16"/>
      <c r="H797" s="16"/>
      <c r="I797" s="16"/>
      <c r="J797" s="17"/>
      <c r="K797" s="16"/>
      <c r="L797" s="16"/>
      <c r="M797" s="16"/>
      <c r="N797" s="16"/>
      <c r="O797" s="7"/>
      <c r="P797" s="7"/>
    </row>
    <row r="798" spans="1:16" ht="51.6" customHeight="1" x14ac:dyDescent="0.3">
      <c r="A798" s="7"/>
      <c r="B798" s="7"/>
      <c r="C798" s="7"/>
      <c r="D798" s="16"/>
      <c r="E798" s="16"/>
      <c r="F798" s="16"/>
      <c r="G798" s="16"/>
      <c r="H798" s="16"/>
      <c r="I798" s="16"/>
      <c r="J798" s="17"/>
      <c r="K798" s="16"/>
      <c r="L798" s="16"/>
      <c r="M798" s="16"/>
      <c r="N798" s="16"/>
      <c r="O798" s="7"/>
      <c r="P798" s="7"/>
    </row>
    <row r="799" spans="1:16" ht="51.6" customHeight="1" x14ac:dyDescent="0.3">
      <c r="A799" s="7"/>
      <c r="B799" s="7"/>
      <c r="C799" s="7"/>
      <c r="D799" s="16"/>
      <c r="E799" s="16"/>
      <c r="F799" s="16"/>
      <c r="G799" s="16"/>
      <c r="H799" s="16"/>
      <c r="I799" s="16"/>
      <c r="J799" s="17"/>
      <c r="K799" s="16"/>
      <c r="L799" s="16"/>
      <c r="M799" s="16"/>
      <c r="N799" s="16"/>
      <c r="O799" s="7"/>
      <c r="P799" s="7"/>
    </row>
    <row r="800" spans="1:16" ht="51.6" customHeight="1" x14ac:dyDescent="0.3">
      <c r="A800" s="7"/>
      <c r="B800" s="7"/>
      <c r="C800" s="7"/>
      <c r="D800" s="16"/>
      <c r="E800" s="16"/>
      <c r="F800" s="16"/>
      <c r="G800" s="16"/>
      <c r="H800" s="16"/>
      <c r="I800" s="16"/>
      <c r="J800" s="17"/>
      <c r="K800" s="16"/>
      <c r="L800" s="16"/>
      <c r="M800" s="16"/>
      <c r="N800" s="16"/>
      <c r="O800" s="7"/>
      <c r="P800" s="7"/>
    </row>
    <row r="801" spans="1:16" ht="51.6" customHeight="1" x14ac:dyDescent="0.3">
      <c r="A801" s="7"/>
      <c r="B801" s="7"/>
      <c r="C801" s="7"/>
      <c r="D801" s="16"/>
      <c r="E801" s="16"/>
      <c r="F801" s="16"/>
      <c r="G801" s="16"/>
      <c r="H801" s="16"/>
      <c r="I801" s="16"/>
      <c r="J801" s="17"/>
      <c r="K801" s="16"/>
      <c r="L801" s="16"/>
      <c r="M801" s="16"/>
      <c r="N801" s="16"/>
      <c r="O801" s="7"/>
      <c r="P801" s="7"/>
    </row>
    <row r="802" spans="1:16" ht="51.6" customHeight="1" x14ac:dyDescent="0.3">
      <c r="A802" s="7"/>
      <c r="B802" s="7"/>
      <c r="C802" s="7"/>
      <c r="D802" s="16"/>
      <c r="E802" s="16"/>
      <c r="F802" s="16"/>
      <c r="G802" s="16"/>
      <c r="H802" s="16"/>
      <c r="I802" s="16"/>
      <c r="J802" s="17"/>
      <c r="K802" s="16"/>
      <c r="L802" s="16"/>
      <c r="M802" s="16"/>
      <c r="N802" s="16"/>
      <c r="O802" s="7"/>
      <c r="P802" s="7"/>
    </row>
    <row r="803" spans="1:16" ht="51.6" customHeight="1" x14ac:dyDescent="0.3">
      <c r="A803" s="7"/>
      <c r="B803" s="7"/>
      <c r="C803" s="7"/>
      <c r="D803" s="16"/>
      <c r="E803" s="16"/>
      <c r="F803" s="16"/>
      <c r="G803" s="16"/>
      <c r="H803" s="16"/>
      <c r="I803" s="16"/>
      <c r="J803" s="17"/>
      <c r="K803" s="16"/>
      <c r="L803" s="16"/>
      <c r="M803" s="16"/>
      <c r="N803" s="16"/>
      <c r="O803" s="7"/>
      <c r="P803" s="7"/>
    </row>
    <row r="804" spans="1:16" ht="51.6" customHeight="1" x14ac:dyDescent="0.3">
      <c r="A804" s="7"/>
      <c r="B804" s="7"/>
      <c r="C804" s="7"/>
      <c r="D804" s="16"/>
      <c r="E804" s="16"/>
      <c r="F804" s="16"/>
      <c r="G804" s="16"/>
      <c r="H804" s="16"/>
      <c r="I804" s="16"/>
      <c r="J804" s="17"/>
      <c r="K804" s="16"/>
      <c r="L804" s="16"/>
      <c r="M804" s="16"/>
      <c r="N804" s="16"/>
      <c r="O804" s="7"/>
      <c r="P804" s="7"/>
    </row>
    <row r="805" spans="1:16" ht="51.6" customHeight="1" x14ac:dyDescent="0.3">
      <c r="A805" s="7"/>
      <c r="B805" s="7"/>
      <c r="C805" s="7"/>
      <c r="D805" s="16"/>
      <c r="E805" s="16"/>
      <c r="F805" s="16"/>
      <c r="G805" s="16"/>
      <c r="H805" s="16"/>
      <c r="I805" s="16"/>
      <c r="J805" s="17"/>
      <c r="K805" s="16"/>
      <c r="L805" s="16"/>
      <c r="M805" s="16"/>
      <c r="N805" s="16"/>
      <c r="O805" s="7"/>
      <c r="P805" s="7"/>
    </row>
    <row r="806" spans="1:16" ht="51.6" customHeight="1" x14ac:dyDescent="0.3">
      <c r="A806" s="7"/>
      <c r="B806" s="7"/>
      <c r="C806" s="7"/>
      <c r="D806" s="17"/>
      <c r="E806" s="16"/>
      <c r="F806" s="17"/>
      <c r="G806" s="17"/>
      <c r="H806" s="17"/>
      <c r="I806" s="17"/>
      <c r="J806" s="17"/>
      <c r="K806" s="17"/>
      <c r="L806" s="17"/>
      <c r="M806" s="17"/>
      <c r="N806" s="17"/>
      <c r="O806" s="7"/>
      <c r="P806" s="7"/>
    </row>
    <row r="807" spans="1:16" ht="51.6" customHeight="1" x14ac:dyDescent="0.3">
      <c r="A807" s="7"/>
      <c r="B807" s="7"/>
      <c r="C807" s="7"/>
      <c r="D807" s="17"/>
      <c r="E807" s="16"/>
      <c r="F807" s="17"/>
      <c r="G807" s="17"/>
      <c r="H807" s="17"/>
      <c r="I807" s="17"/>
      <c r="J807" s="17"/>
      <c r="K807" s="17"/>
      <c r="L807" s="17"/>
      <c r="M807" s="17"/>
      <c r="N807" s="17"/>
      <c r="O807" s="7"/>
      <c r="P807" s="7"/>
    </row>
    <row r="808" spans="1:16" ht="51.6" customHeight="1" x14ac:dyDescent="0.3">
      <c r="A808" s="7"/>
      <c r="B808" s="7"/>
      <c r="C808" s="7"/>
      <c r="D808" s="17"/>
      <c r="E808" s="16"/>
      <c r="F808" s="17"/>
      <c r="G808" s="17"/>
      <c r="H808" s="17"/>
      <c r="I808" s="17"/>
      <c r="J808" s="17"/>
      <c r="K808" s="17"/>
      <c r="L808" s="17"/>
      <c r="M808" s="17"/>
      <c r="N808" s="17"/>
      <c r="O808" s="7"/>
      <c r="P808" s="7"/>
    </row>
    <row r="809" spans="1:16" ht="51.6" customHeight="1" x14ac:dyDescent="0.3">
      <c r="A809" s="7"/>
      <c r="B809" s="7"/>
      <c r="C809" s="7"/>
      <c r="D809" s="17"/>
      <c r="E809" s="16"/>
      <c r="F809" s="17"/>
      <c r="G809" s="17"/>
      <c r="H809" s="17"/>
      <c r="I809" s="17"/>
      <c r="J809" s="17"/>
      <c r="K809" s="17"/>
      <c r="L809" s="17"/>
      <c r="M809" s="17"/>
      <c r="N809" s="17"/>
      <c r="O809" s="7"/>
      <c r="P809" s="7"/>
    </row>
    <row r="810" spans="1:16" ht="51.6" customHeight="1" x14ac:dyDescent="0.3">
      <c r="A810" s="7"/>
      <c r="B810" s="7"/>
      <c r="C810" s="7"/>
      <c r="D810" s="17"/>
      <c r="E810" s="16"/>
      <c r="F810" s="17"/>
      <c r="G810" s="17"/>
      <c r="H810" s="17"/>
      <c r="I810" s="17"/>
      <c r="J810" s="17"/>
      <c r="K810" s="17"/>
      <c r="L810" s="17"/>
      <c r="M810" s="17"/>
      <c r="N810" s="17"/>
      <c r="O810" s="7"/>
      <c r="P810" s="7"/>
    </row>
    <row r="811" spans="1:16" ht="51.6" customHeight="1" x14ac:dyDescent="0.3">
      <c r="A811" s="7"/>
      <c r="B811" s="7"/>
      <c r="C811" s="7"/>
      <c r="D811" s="17"/>
      <c r="E811" s="16"/>
      <c r="F811" s="17"/>
      <c r="G811" s="17"/>
      <c r="H811" s="17"/>
      <c r="I811" s="17"/>
      <c r="J811" s="17"/>
      <c r="K811" s="17"/>
      <c r="L811" s="17"/>
      <c r="M811" s="17"/>
      <c r="N811" s="17"/>
      <c r="O811" s="7"/>
      <c r="P811" s="7"/>
    </row>
    <row r="812" spans="1:16" ht="51.6" customHeight="1" x14ac:dyDescent="0.3">
      <c r="A812" s="7"/>
      <c r="B812" s="7"/>
      <c r="C812" s="7"/>
      <c r="D812" s="17"/>
      <c r="E812" s="16"/>
      <c r="F812" s="17"/>
      <c r="G812" s="17"/>
      <c r="H812" s="17"/>
      <c r="I812" s="17"/>
      <c r="J812" s="17"/>
      <c r="K812" s="17"/>
      <c r="L812" s="17"/>
      <c r="M812" s="17"/>
      <c r="N812" s="17"/>
      <c r="O812" s="7"/>
      <c r="P812" s="7"/>
    </row>
    <row r="813" spans="1:16" ht="51.6" customHeight="1" x14ac:dyDescent="0.3">
      <c r="A813" s="7"/>
      <c r="B813" s="7"/>
      <c r="C813" s="7"/>
      <c r="D813" s="17"/>
      <c r="E813" s="16"/>
      <c r="F813" s="17"/>
      <c r="G813" s="17"/>
      <c r="H813" s="17"/>
      <c r="I813" s="17"/>
      <c r="J813" s="17"/>
      <c r="K813" s="17"/>
      <c r="L813" s="17"/>
      <c r="M813" s="17"/>
      <c r="N813" s="17"/>
      <c r="O813" s="7"/>
      <c r="P813" s="7"/>
    </row>
    <row r="814" spans="1:16" ht="51.6" customHeight="1" x14ac:dyDescent="0.3">
      <c r="A814" s="7"/>
      <c r="B814" s="7"/>
      <c r="C814" s="7"/>
      <c r="D814" s="17"/>
      <c r="E814" s="16"/>
      <c r="F814" s="17"/>
      <c r="G814" s="17"/>
      <c r="H814" s="17"/>
      <c r="I814" s="17"/>
      <c r="J814" s="17"/>
      <c r="K814" s="17"/>
      <c r="L814" s="17"/>
      <c r="M814" s="17"/>
      <c r="N814" s="17"/>
      <c r="O814" s="7"/>
      <c r="P814" s="7"/>
    </row>
    <row r="815" spans="1:16" ht="51.6" customHeight="1" x14ac:dyDescent="0.3">
      <c r="A815" s="7"/>
      <c r="B815" s="7"/>
      <c r="C815" s="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6"/>
      <c r="O815" s="7"/>
      <c r="P815" s="7"/>
    </row>
    <row r="816" spans="1:16" ht="51.6" customHeight="1" x14ac:dyDescent="0.3">
      <c r="A816" s="7"/>
      <c r="B816" s="7"/>
      <c r="C816" s="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6"/>
      <c r="O816" s="7"/>
      <c r="P816" s="7"/>
    </row>
    <row r="817" spans="1:16" ht="51.6" customHeight="1" x14ac:dyDescent="0.3">
      <c r="A817" s="7"/>
      <c r="B817" s="7"/>
      <c r="C817" s="7"/>
      <c r="D817" s="17"/>
      <c r="E817" s="16"/>
      <c r="F817" s="17"/>
      <c r="G817" s="17"/>
      <c r="H817" s="17"/>
      <c r="I817" s="17"/>
      <c r="J817" s="17"/>
      <c r="K817" s="17"/>
      <c r="L817" s="17"/>
      <c r="M817" s="17"/>
      <c r="N817" s="17"/>
      <c r="O817" s="7"/>
      <c r="P817" s="7"/>
    </row>
    <row r="818" spans="1:16" ht="51.6" customHeight="1" x14ac:dyDescent="0.3">
      <c r="A818" s="7"/>
      <c r="B818" s="7"/>
      <c r="C818" s="7"/>
      <c r="D818" s="17"/>
      <c r="E818" s="16"/>
      <c r="F818" s="17"/>
      <c r="G818" s="17"/>
      <c r="H818" s="17"/>
      <c r="I818" s="17"/>
      <c r="J818" s="17"/>
      <c r="K818" s="17"/>
      <c r="L818" s="17"/>
      <c r="M818" s="17"/>
      <c r="N818" s="17"/>
      <c r="O818" s="7"/>
      <c r="P818" s="7"/>
    </row>
    <row r="819" spans="1:16" ht="51.6" customHeight="1" x14ac:dyDescent="0.3">
      <c r="A819" s="7"/>
      <c r="B819" s="7"/>
      <c r="C819" s="7"/>
      <c r="D819" s="17"/>
      <c r="E819" s="16"/>
      <c r="F819" s="17"/>
      <c r="G819" s="17"/>
      <c r="H819" s="17"/>
      <c r="I819" s="17"/>
      <c r="J819" s="17"/>
      <c r="K819" s="17"/>
      <c r="L819" s="17"/>
      <c r="M819" s="17"/>
      <c r="N819" s="17"/>
      <c r="O819" s="7"/>
      <c r="P819" s="7"/>
    </row>
    <row r="820" spans="1:16" ht="51.6" customHeight="1" x14ac:dyDescent="0.3">
      <c r="A820" s="7"/>
      <c r="B820" s="7"/>
      <c r="C820" s="7"/>
      <c r="D820" s="17"/>
      <c r="E820" s="16"/>
      <c r="F820" s="17"/>
      <c r="G820" s="17"/>
      <c r="H820" s="17"/>
      <c r="I820" s="17"/>
      <c r="J820" s="17"/>
      <c r="K820" s="17"/>
      <c r="L820" s="17"/>
      <c r="M820" s="17"/>
      <c r="N820" s="17"/>
      <c r="O820" s="7"/>
      <c r="P820" s="7"/>
    </row>
    <row r="821" spans="1:16" ht="51.6" customHeight="1" x14ac:dyDescent="0.3">
      <c r="A821" s="7"/>
      <c r="B821" s="7"/>
      <c r="C821" s="7"/>
      <c r="D821" s="16"/>
      <c r="E821" s="16"/>
      <c r="F821" s="16"/>
      <c r="G821" s="16"/>
      <c r="H821" s="16"/>
      <c r="I821" s="16"/>
      <c r="J821" s="17"/>
      <c r="K821" s="16"/>
      <c r="L821" s="16"/>
      <c r="M821" s="16"/>
      <c r="N821" s="16"/>
      <c r="O821" s="7"/>
      <c r="P821" s="7"/>
    </row>
    <row r="822" spans="1:16" ht="51.6" customHeight="1" x14ac:dyDescent="0.3">
      <c r="A822" s="7"/>
      <c r="B822" s="7"/>
      <c r="C822" s="7"/>
      <c r="D822" s="16"/>
      <c r="E822" s="16"/>
      <c r="F822" s="16"/>
      <c r="G822" s="16"/>
      <c r="H822" s="16"/>
      <c r="I822" s="16"/>
      <c r="J822" s="17"/>
      <c r="K822" s="16"/>
      <c r="L822" s="16"/>
      <c r="M822" s="16"/>
      <c r="N822" s="16"/>
      <c r="O822" s="7"/>
      <c r="P822" s="7"/>
    </row>
    <row r="823" spans="1:16" ht="51.6" customHeight="1" x14ac:dyDescent="0.3">
      <c r="A823" s="7"/>
      <c r="B823" s="7"/>
      <c r="C823" s="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7"/>
      <c r="P823" s="7"/>
    </row>
    <row r="824" spans="1:16" ht="51.6" customHeight="1" x14ac:dyDescent="0.3">
      <c r="A824" s="7"/>
      <c r="B824" s="7"/>
      <c r="C824" s="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7"/>
      <c r="P824" s="7"/>
    </row>
    <row r="825" spans="1:16" ht="51.6" customHeight="1" x14ac:dyDescent="0.3">
      <c r="A825" s="7"/>
      <c r="B825" s="7"/>
      <c r="C825" s="7"/>
      <c r="D825" s="17"/>
      <c r="E825" s="16"/>
      <c r="F825" s="16"/>
      <c r="G825" s="16"/>
      <c r="H825" s="16"/>
      <c r="I825" s="16"/>
      <c r="J825" s="17"/>
      <c r="K825" s="16"/>
      <c r="L825" s="16"/>
      <c r="M825" s="16"/>
      <c r="N825" s="16"/>
      <c r="O825" s="7"/>
      <c r="P825" s="7"/>
    </row>
    <row r="826" spans="1:16" ht="51.6" customHeight="1" x14ac:dyDescent="0.3">
      <c r="A826" s="7"/>
      <c r="B826" s="7"/>
      <c r="C826" s="7"/>
      <c r="D826" s="17"/>
      <c r="E826" s="19"/>
      <c r="F826" s="17"/>
      <c r="G826" s="17"/>
      <c r="H826" s="17"/>
      <c r="I826" s="17"/>
      <c r="J826" s="17"/>
      <c r="K826" s="17"/>
      <c r="L826" s="17"/>
      <c r="M826" s="17"/>
      <c r="N826" s="17"/>
      <c r="O826" s="7"/>
      <c r="P826" s="7"/>
    </row>
    <row r="827" spans="1:16" ht="51.6" customHeight="1" x14ac:dyDescent="0.3">
      <c r="A827" s="7"/>
      <c r="B827" s="7"/>
      <c r="C827" s="7"/>
      <c r="D827" s="16"/>
      <c r="E827" s="16"/>
      <c r="F827" s="16"/>
      <c r="G827" s="16"/>
      <c r="H827" s="16"/>
      <c r="I827" s="16"/>
      <c r="J827" s="17"/>
      <c r="K827" s="16"/>
      <c r="L827" s="16"/>
      <c r="M827" s="16"/>
      <c r="N827" s="16"/>
      <c r="O827" s="7"/>
      <c r="P827" s="7"/>
    </row>
    <row r="828" spans="1:16" ht="51.6" customHeight="1" x14ac:dyDescent="0.3">
      <c r="A828" s="7"/>
      <c r="B828" s="7"/>
      <c r="C828" s="7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7"/>
      <c r="P828" s="7"/>
    </row>
    <row r="829" spans="1:16" ht="51.6" customHeight="1" x14ac:dyDescent="0.3">
      <c r="A829" s="7"/>
      <c r="B829" s="7"/>
      <c r="C829" s="7"/>
      <c r="D829" s="16"/>
      <c r="E829" s="16"/>
      <c r="F829" s="16"/>
      <c r="G829" s="16"/>
      <c r="H829" s="16"/>
      <c r="I829" s="16"/>
      <c r="J829" s="17"/>
      <c r="K829" s="16"/>
      <c r="L829" s="16"/>
      <c r="M829" s="16"/>
      <c r="N829" s="16"/>
      <c r="O829" s="7"/>
      <c r="P829" s="7"/>
    </row>
    <row r="830" spans="1:16" ht="51.6" customHeight="1" x14ac:dyDescent="0.3">
      <c r="A830" s="7"/>
      <c r="B830" s="7"/>
      <c r="C830" s="7"/>
      <c r="D830" s="16"/>
      <c r="E830" s="16"/>
      <c r="F830" s="16"/>
      <c r="G830" s="16"/>
      <c r="H830" s="16"/>
      <c r="I830" s="16"/>
      <c r="J830" s="17"/>
      <c r="K830" s="16"/>
      <c r="L830" s="16"/>
      <c r="M830" s="16"/>
      <c r="N830" s="16"/>
      <c r="O830" s="7"/>
      <c r="P830" s="7"/>
    </row>
    <row r="831" spans="1:16" ht="51.6" customHeight="1" x14ac:dyDescent="0.3">
      <c r="A831" s="7"/>
      <c r="B831" s="7"/>
      <c r="C831" s="7"/>
      <c r="D831" s="17"/>
      <c r="E831" s="19"/>
      <c r="F831" s="17"/>
      <c r="G831" s="17"/>
      <c r="H831" s="17"/>
      <c r="I831" s="17"/>
      <c r="J831" s="17"/>
      <c r="K831" s="17"/>
      <c r="L831" s="17"/>
      <c r="M831" s="17"/>
      <c r="N831" s="17"/>
      <c r="O831" s="7"/>
      <c r="P831" s="7"/>
    </row>
    <row r="832" spans="1:16" ht="51.6" customHeight="1" x14ac:dyDescent="0.3">
      <c r="A832" s="7"/>
      <c r="B832" s="7"/>
      <c r="C832" s="7"/>
      <c r="D832" s="17"/>
      <c r="E832" s="19"/>
      <c r="F832" s="17"/>
      <c r="G832" s="17"/>
      <c r="H832" s="17"/>
      <c r="I832" s="17"/>
      <c r="J832" s="17"/>
      <c r="K832" s="17"/>
      <c r="L832" s="17"/>
      <c r="M832" s="17"/>
      <c r="N832" s="17"/>
      <c r="O832" s="7"/>
      <c r="P832" s="7"/>
    </row>
    <row r="833" spans="1:16" ht="51.6" customHeight="1" x14ac:dyDescent="0.3">
      <c r="A833" s="7"/>
      <c r="B833" s="7"/>
      <c r="C833" s="7"/>
      <c r="D833" s="17"/>
      <c r="E833" s="19"/>
      <c r="F833" s="17"/>
      <c r="G833" s="17"/>
      <c r="H833" s="17"/>
      <c r="I833" s="17"/>
      <c r="J833" s="17"/>
      <c r="K833" s="17"/>
      <c r="L833" s="17"/>
      <c r="M833" s="17"/>
      <c r="N833" s="17"/>
      <c r="O833" s="7"/>
      <c r="P833" s="7"/>
    </row>
    <row r="834" spans="1:16" ht="51.6" customHeight="1" x14ac:dyDescent="0.3">
      <c r="A834" s="7"/>
      <c r="B834" s="7"/>
      <c r="C834" s="7"/>
      <c r="D834" s="17"/>
      <c r="E834" s="19"/>
      <c r="F834" s="17"/>
      <c r="G834" s="17"/>
      <c r="H834" s="17"/>
      <c r="I834" s="17"/>
      <c r="J834" s="17"/>
      <c r="K834" s="17"/>
      <c r="L834" s="17"/>
      <c r="M834" s="17"/>
      <c r="N834" s="17"/>
      <c r="O834" s="7"/>
      <c r="P834" s="7"/>
    </row>
    <row r="835" spans="1:16" ht="51.6" customHeight="1" x14ac:dyDescent="0.3">
      <c r="A835" s="7"/>
      <c r="B835" s="7"/>
      <c r="C835" s="7"/>
      <c r="D835" s="17"/>
      <c r="E835" s="17"/>
      <c r="F835" s="17"/>
      <c r="G835" s="17"/>
      <c r="H835" s="61"/>
      <c r="I835" s="61"/>
      <c r="J835" s="61"/>
      <c r="K835" s="61"/>
      <c r="L835" s="61"/>
      <c r="M835" s="61"/>
      <c r="N835" s="17"/>
      <c r="O835" s="7"/>
      <c r="P835" s="7"/>
    </row>
    <row r="836" spans="1:16" ht="51.6" customHeight="1" x14ac:dyDescent="0.3">
      <c r="A836" s="7"/>
      <c r="B836" s="7"/>
      <c r="C836" s="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7"/>
      <c r="P836" s="7"/>
    </row>
    <row r="837" spans="1:16" ht="51.6" customHeight="1" x14ac:dyDescent="0.3">
      <c r="A837" s="7"/>
      <c r="B837" s="7"/>
      <c r="C837" s="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7"/>
      <c r="P837" s="7"/>
    </row>
    <row r="838" spans="1:16" ht="51.6" customHeight="1" x14ac:dyDescent="0.3">
      <c r="A838" s="7"/>
      <c r="B838" s="7"/>
      <c r="C838" s="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7"/>
      <c r="P838" s="7"/>
    </row>
    <row r="839" spans="1:16" ht="51.6" customHeight="1" x14ac:dyDescent="0.3">
      <c r="A839" s="7"/>
      <c r="B839" s="7"/>
      <c r="C839" s="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7"/>
      <c r="P839" s="7"/>
    </row>
    <row r="840" spans="1:16" ht="51.6" customHeight="1" x14ac:dyDescent="0.3">
      <c r="A840" s="7"/>
      <c r="B840" s="7"/>
      <c r="C840" s="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7"/>
      <c r="P840" s="7"/>
    </row>
    <row r="841" spans="1:16" ht="51.6" customHeight="1" x14ac:dyDescent="0.3">
      <c r="A841" s="7"/>
      <c r="B841" s="7"/>
      <c r="C841" s="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7"/>
      <c r="P841" s="7"/>
    </row>
    <row r="842" spans="1:16" ht="51.6" customHeight="1" x14ac:dyDescent="0.3">
      <c r="A842" s="7"/>
      <c r="B842" s="7"/>
      <c r="C842" s="7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7"/>
      <c r="P842" s="7"/>
    </row>
    <row r="843" spans="1:16" ht="51.6" customHeight="1" x14ac:dyDescent="0.3">
      <c r="A843" s="7"/>
      <c r="B843" s="7"/>
      <c r="C843" s="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7"/>
      <c r="P843" s="7"/>
    </row>
    <row r="844" spans="1:16" ht="51.6" customHeight="1" x14ac:dyDescent="0.3">
      <c r="A844" s="7"/>
      <c r="B844" s="7"/>
      <c r="C844" s="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7"/>
      <c r="P844" s="7"/>
    </row>
    <row r="845" spans="1:16" ht="51.6" customHeight="1" x14ac:dyDescent="0.3">
      <c r="A845" s="7"/>
      <c r="B845" s="7"/>
      <c r="C845" s="7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7"/>
      <c r="P845" s="7"/>
    </row>
    <row r="846" spans="1:16" ht="51.6" customHeight="1" x14ac:dyDescent="0.3">
      <c r="A846" s="7"/>
      <c r="B846" s="7"/>
      <c r="C846" s="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7"/>
      <c r="P846" s="7"/>
    </row>
    <row r="847" spans="1:16" ht="51.6" customHeight="1" x14ac:dyDescent="0.3">
      <c r="A847" s="7"/>
      <c r="B847" s="7"/>
      <c r="C847" s="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7"/>
      <c r="P847" s="7"/>
    </row>
    <row r="848" spans="1:16" ht="51.6" customHeight="1" x14ac:dyDescent="0.3">
      <c r="A848" s="7"/>
      <c r="B848" s="7"/>
      <c r="C848" s="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7"/>
      <c r="P848" s="7"/>
    </row>
    <row r="849" spans="1:16" ht="51.6" customHeight="1" x14ac:dyDescent="0.3">
      <c r="A849" s="7"/>
      <c r="B849" s="7"/>
      <c r="C849" s="7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7"/>
      <c r="P849" s="7"/>
    </row>
    <row r="850" spans="1:16" ht="51.6" customHeight="1" x14ac:dyDescent="0.3">
      <c r="A850" s="7"/>
      <c r="B850" s="7"/>
      <c r="C850" s="7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7"/>
      <c r="P850" s="7"/>
    </row>
    <row r="851" spans="1:16" ht="51.6" customHeight="1" x14ac:dyDescent="0.3">
      <c r="A851" s="7"/>
      <c r="B851" s="7"/>
      <c r="C851" s="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7"/>
      <c r="P851" s="7"/>
    </row>
    <row r="852" spans="1:16" ht="51.6" customHeight="1" x14ac:dyDescent="0.3">
      <c r="A852" s="7"/>
      <c r="B852" s="7"/>
      <c r="C852" s="7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7"/>
      <c r="P852" s="7"/>
    </row>
    <row r="853" spans="1:16" ht="51.6" customHeight="1" x14ac:dyDescent="0.3">
      <c r="A853" s="7"/>
      <c r="B853" s="7"/>
      <c r="C853" s="7"/>
      <c r="D853" s="16"/>
      <c r="E853" s="16"/>
      <c r="F853" s="16"/>
      <c r="G853" s="16"/>
      <c r="H853" s="16"/>
      <c r="I853" s="16"/>
      <c r="J853" s="17"/>
      <c r="K853" s="16"/>
      <c r="L853" s="16"/>
      <c r="M853" s="16"/>
      <c r="N853" s="16"/>
      <c r="O853" s="7"/>
      <c r="P853" s="7"/>
    </row>
    <row r="854" spans="1:16" ht="51.6" customHeight="1" x14ac:dyDescent="0.3">
      <c r="A854" s="7"/>
      <c r="B854" s="7"/>
      <c r="C854" s="7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7"/>
      <c r="P854" s="7"/>
    </row>
    <row r="855" spans="1:16" ht="51.6" customHeight="1" x14ac:dyDescent="0.3">
      <c r="A855" s="7"/>
      <c r="B855" s="7"/>
      <c r="C855" s="7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7"/>
      <c r="P855" s="7"/>
    </row>
    <row r="856" spans="1:16" ht="51.6" customHeight="1" x14ac:dyDescent="0.3">
      <c r="A856" s="7"/>
      <c r="B856" s="7"/>
      <c r="C856" s="7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7"/>
      <c r="O856" s="7"/>
      <c r="P856" s="7"/>
    </row>
    <row r="857" spans="1:16" ht="51.6" customHeight="1" x14ac:dyDescent="0.3">
      <c r="A857" s="7"/>
      <c r="B857" s="7"/>
      <c r="C857" s="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7"/>
      <c r="P857" s="7"/>
    </row>
    <row r="858" spans="1:16" ht="51.6" customHeight="1" x14ac:dyDescent="0.3">
      <c r="A858" s="7"/>
      <c r="B858" s="7"/>
      <c r="C858" s="7"/>
      <c r="D858" s="17"/>
      <c r="E858" s="16"/>
      <c r="F858" s="17"/>
      <c r="G858" s="17"/>
      <c r="H858" s="17"/>
      <c r="I858" s="17"/>
      <c r="J858" s="17"/>
      <c r="K858" s="17"/>
      <c r="L858" s="17"/>
      <c r="M858" s="17"/>
      <c r="N858" s="17"/>
      <c r="O858" s="7"/>
      <c r="P858" s="7"/>
    </row>
    <row r="859" spans="1:16" ht="51.6" customHeight="1" x14ac:dyDescent="0.3">
      <c r="A859" s="7"/>
      <c r="B859" s="7"/>
      <c r="C859" s="7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7"/>
      <c r="P859" s="7"/>
    </row>
    <row r="860" spans="1:16" ht="51.6" customHeight="1" x14ac:dyDescent="0.3">
      <c r="A860" s="7"/>
      <c r="B860" s="7"/>
      <c r="C860" s="7"/>
      <c r="D860" s="16"/>
      <c r="E860" s="16"/>
      <c r="F860" s="16"/>
      <c r="G860" s="16"/>
      <c r="H860" s="16"/>
      <c r="I860" s="16"/>
      <c r="J860" s="17"/>
      <c r="K860" s="16"/>
      <c r="L860" s="16"/>
      <c r="M860" s="16"/>
      <c r="N860" s="16"/>
      <c r="O860" s="7"/>
      <c r="P860" s="7"/>
    </row>
    <row r="861" spans="1:16" ht="51.6" customHeight="1" x14ac:dyDescent="0.3">
      <c r="A861" s="7"/>
      <c r="B861" s="7"/>
      <c r="C861" s="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7"/>
      <c r="P861" s="7"/>
    </row>
    <row r="862" spans="1:16" ht="51.6" customHeight="1" x14ac:dyDescent="0.3">
      <c r="A862" s="7"/>
      <c r="B862" s="7"/>
      <c r="C862" s="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7"/>
      <c r="P862" s="7"/>
    </row>
    <row r="863" spans="1:16" ht="51.6" customHeight="1" x14ac:dyDescent="0.3">
      <c r="A863" s="7"/>
      <c r="B863" s="7"/>
      <c r="C863" s="7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7"/>
      <c r="P863" s="7"/>
    </row>
    <row r="864" spans="1:16" ht="51.6" customHeight="1" x14ac:dyDescent="0.3">
      <c r="A864" s="7"/>
      <c r="B864" s="7"/>
      <c r="C864" s="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7"/>
      <c r="P864" s="7"/>
    </row>
    <row r="865" spans="1:16" ht="51.6" customHeight="1" x14ac:dyDescent="0.3">
      <c r="A865" s="7"/>
      <c r="B865" s="7"/>
      <c r="C865" s="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7"/>
      <c r="P865" s="7"/>
    </row>
    <row r="866" spans="1:16" ht="51.6" customHeight="1" x14ac:dyDescent="0.3">
      <c r="A866" s="7"/>
      <c r="B866" s="7"/>
      <c r="C866" s="7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7"/>
      <c r="P866" s="7"/>
    </row>
    <row r="867" spans="1:16" ht="51.6" customHeight="1" x14ac:dyDescent="0.3">
      <c r="A867" s="7"/>
      <c r="B867" s="7"/>
      <c r="C867" s="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7"/>
      <c r="P867" s="7"/>
    </row>
    <row r="868" spans="1:16" ht="51.6" customHeight="1" x14ac:dyDescent="0.3">
      <c r="A868" s="7"/>
      <c r="B868" s="7"/>
      <c r="C868" s="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7"/>
      <c r="P868" s="7"/>
    </row>
    <row r="869" spans="1:16" ht="51.6" customHeight="1" x14ac:dyDescent="0.3">
      <c r="A869" s="7"/>
      <c r="B869" s="7"/>
      <c r="C869" s="7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7"/>
      <c r="P869" s="7"/>
    </row>
    <row r="870" spans="1:16" ht="51.6" customHeight="1" x14ac:dyDescent="0.3">
      <c r="A870" s="7"/>
      <c r="B870" s="7"/>
      <c r="C870" s="7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7"/>
      <c r="P870" s="7"/>
    </row>
    <row r="871" spans="1:16" ht="51.6" customHeight="1" x14ac:dyDescent="0.3">
      <c r="A871" s="7"/>
      <c r="B871" s="7"/>
      <c r="C871" s="7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7"/>
      <c r="P871" s="7"/>
    </row>
    <row r="872" spans="1:16" ht="51.6" customHeight="1" x14ac:dyDescent="0.3">
      <c r="A872" s="7"/>
      <c r="B872" s="7"/>
      <c r="C872" s="7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7"/>
      <c r="P872" s="7"/>
    </row>
    <row r="873" spans="1:16" ht="51.6" customHeight="1" x14ac:dyDescent="0.3">
      <c r="A873" s="7"/>
      <c r="B873" s="7"/>
      <c r="C873" s="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7"/>
      <c r="P873" s="7"/>
    </row>
    <row r="874" spans="1:16" ht="51.6" customHeight="1" x14ac:dyDescent="0.3">
      <c r="A874" s="7"/>
      <c r="B874" s="7"/>
      <c r="C874" s="7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7"/>
      <c r="P874" s="7"/>
    </row>
    <row r="875" spans="1:16" ht="51.6" customHeight="1" x14ac:dyDescent="0.3">
      <c r="A875" s="7"/>
      <c r="B875" s="7"/>
      <c r="C875" s="7"/>
      <c r="D875" s="17"/>
      <c r="E875" s="16"/>
      <c r="F875" s="17"/>
      <c r="G875" s="17"/>
      <c r="H875" s="17"/>
      <c r="I875" s="17"/>
      <c r="J875" s="17"/>
      <c r="K875" s="17"/>
      <c r="L875" s="17"/>
      <c r="M875" s="17"/>
      <c r="N875" s="17"/>
      <c r="O875" s="7"/>
      <c r="P875" s="7"/>
    </row>
    <row r="876" spans="1:16" ht="51.6" customHeight="1" x14ac:dyDescent="0.3">
      <c r="A876" s="7"/>
      <c r="B876" s="7"/>
      <c r="C876" s="7"/>
      <c r="D876" s="17"/>
      <c r="E876" s="16"/>
      <c r="F876" s="17"/>
      <c r="G876" s="17"/>
      <c r="H876" s="17"/>
      <c r="I876" s="17"/>
      <c r="J876" s="17"/>
      <c r="K876" s="17"/>
      <c r="L876" s="17"/>
      <c r="M876" s="17"/>
      <c r="N876" s="17"/>
      <c r="O876" s="7"/>
      <c r="P876" s="7"/>
    </row>
    <row r="877" spans="1:16" ht="51.6" customHeight="1" x14ac:dyDescent="0.3">
      <c r="A877" s="7"/>
      <c r="B877" s="7"/>
      <c r="C877" s="7"/>
      <c r="D877" s="17"/>
      <c r="E877" s="16"/>
      <c r="F877" s="17"/>
      <c r="G877" s="17"/>
      <c r="H877" s="17"/>
      <c r="I877" s="17"/>
      <c r="J877" s="17"/>
      <c r="K877" s="17"/>
      <c r="L877" s="17"/>
      <c r="M877" s="17"/>
      <c r="N877" s="17"/>
      <c r="O877" s="7"/>
      <c r="P877" s="7"/>
    </row>
    <row r="878" spans="1:16" ht="51.6" customHeight="1" x14ac:dyDescent="0.3">
      <c r="A878" s="7"/>
      <c r="B878" s="7"/>
      <c r="C878" s="7"/>
      <c r="D878" s="16"/>
      <c r="E878" s="16"/>
      <c r="F878" s="16"/>
      <c r="G878" s="16"/>
      <c r="H878" s="17"/>
      <c r="I878" s="16"/>
      <c r="J878" s="17"/>
      <c r="K878" s="16"/>
      <c r="L878" s="16"/>
      <c r="M878" s="16"/>
      <c r="N878" s="17"/>
      <c r="O878" s="7"/>
      <c r="P878" s="7"/>
    </row>
    <row r="879" spans="1:16" ht="51.6" customHeight="1" x14ac:dyDescent="0.3">
      <c r="A879" s="7"/>
      <c r="B879" s="7"/>
      <c r="C879" s="7"/>
      <c r="D879" s="16"/>
      <c r="E879" s="16"/>
      <c r="F879" s="16"/>
      <c r="G879" s="16"/>
      <c r="H879" s="17"/>
      <c r="I879" s="16"/>
      <c r="J879" s="17"/>
      <c r="K879" s="16"/>
      <c r="L879" s="16"/>
      <c r="M879" s="16"/>
      <c r="N879" s="17"/>
      <c r="O879" s="7"/>
      <c r="P879" s="7"/>
    </row>
    <row r="880" spans="1:16" ht="51.6" customHeight="1" x14ac:dyDescent="0.3">
      <c r="A880" s="7"/>
      <c r="B880" s="7"/>
      <c r="C880" s="7"/>
      <c r="D880" s="16"/>
      <c r="E880" s="16"/>
      <c r="F880" s="16"/>
      <c r="G880" s="16"/>
      <c r="H880" s="17"/>
      <c r="I880" s="16"/>
      <c r="J880" s="17"/>
      <c r="K880" s="16"/>
      <c r="L880" s="16"/>
      <c r="M880" s="16"/>
      <c r="N880" s="17"/>
      <c r="O880" s="7"/>
      <c r="P880" s="7"/>
    </row>
    <row r="881" spans="1:16" ht="51.6" customHeight="1" x14ac:dyDescent="0.3">
      <c r="A881" s="7"/>
      <c r="B881" s="7"/>
      <c r="C881" s="7"/>
      <c r="D881" s="16"/>
      <c r="E881" s="16"/>
      <c r="F881" s="16"/>
      <c r="G881" s="16"/>
      <c r="H881" s="16"/>
      <c r="I881" s="16"/>
      <c r="J881" s="17"/>
      <c r="K881" s="16"/>
      <c r="L881" s="16"/>
      <c r="M881" s="16"/>
      <c r="N881" s="16"/>
      <c r="O881" s="7"/>
      <c r="P881" s="7"/>
    </row>
    <row r="882" spans="1:16" ht="51.6" customHeight="1" x14ac:dyDescent="0.3">
      <c r="A882" s="7"/>
      <c r="B882" s="7"/>
      <c r="C882" s="7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7"/>
      <c r="P882" s="7"/>
    </row>
    <row r="883" spans="1:16" ht="51.6" customHeight="1" x14ac:dyDescent="0.3">
      <c r="A883" s="7"/>
      <c r="B883" s="7"/>
      <c r="C883" s="7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7"/>
      <c r="P883" s="7"/>
    </row>
    <row r="884" spans="1:16" ht="51.6" customHeight="1" x14ac:dyDescent="0.3">
      <c r="A884" s="7"/>
      <c r="B884" s="7"/>
      <c r="C884" s="7"/>
      <c r="D884" s="17"/>
      <c r="E884" s="16"/>
      <c r="F884" s="17"/>
      <c r="G884" s="17"/>
      <c r="H884" s="17"/>
      <c r="I884" s="17"/>
      <c r="J884" s="17"/>
      <c r="K884" s="17"/>
      <c r="L884" s="17"/>
      <c r="M884" s="17"/>
      <c r="N884" s="17"/>
      <c r="O884" s="7"/>
      <c r="P884" s="7"/>
    </row>
    <row r="885" spans="1:16" ht="51.6" customHeight="1" x14ac:dyDescent="0.3">
      <c r="A885" s="7"/>
      <c r="B885" s="7"/>
      <c r="C885" s="7"/>
      <c r="D885" s="17"/>
      <c r="E885" s="16"/>
      <c r="F885" s="17"/>
      <c r="G885" s="17"/>
      <c r="H885" s="17"/>
      <c r="I885" s="17"/>
      <c r="J885" s="17"/>
      <c r="K885" s="17"/>
      <c r="L885" s="17"/>
      <c r="M885" s="17"/>
      <c r="N885" s="17"/>
      <c r="O885" s="7"/>
      <c r="P885" s="7"/>
    </row>
    <row r="886" spans="1:16" ht="51.6" customHeight="1" x14ac:dyDescent="0.3">
      <c r="A886" s="7"/>
      <c r="B886" s="7"/>
      <c r="C886" s="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7"/>
      <c r="P886" s="7"/>
    </row>
    <row r="887" spans="1:16" ht="51.6" customHeight="1" x14ac:dyDescent="0.3">
      <c r="A887" s="7"/>
      <c r="B887" s="7"/>
      <c r="C887" s="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7"/>
      <c r="P887" s="7"/>
    </row>
    <row r="888" spans="1:16" ht="51.6" customHeight="1" x14ac:dyDescent="0.3">
      <c r="A888" s="7"/>
      <c r="B888" s="7"/>
      <c r="C888" s="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7"/>
      <c r="P888" s="7"/>
    </row>
    <row r="889" spans="1:16" ht="51.6" customHeight="1" x14ac:dyDescent="0.3">
      <c r="A889" s="7"/>
      <c r="B889" s="7"/>
      <c r="C889" s="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7"/>
      <c r="P889" s="7"/>
    </row>
    <row r="890" spans="1:16" ht="51.6" customHeight="1" x14ac:dyDescent="0.3">
      <c r="A890" s="7"/>
      <c r="B890" s="7"/>
      <c r="C890" s="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7"/>
      <c r="P890" s="7"/>
    </row>
    <row r="891" spans="1:16" ht="51.6" customHeight="1" x14ac:dyDescent="0.3">
      <c r="A891" s="7"/>
      <c r="B891" s="7"/>
      <c r="C891" s="7"/>
      <c r="D891" s="17"/>
      <c r="E891" s="17"/>
      <c r="F891" s="17"/>
      <c r="G891" s="17"/>
      <c r="H891" s="61"/>
      <c r="I891" s="61"/>
      <c r="J891" s="61"/>
      <c r="K891" s="61"/>
      <c r="L891" s="61"/>
      <c r="M891" s="61"/>
      <c r="N891" s="17"/>
      <c r="O891" s="7"/>
      <c r="P891" s="7"/>
    </row>
    <row r="892" spans="1:16" ht="51.6" customHeight="1" x14ac:dyDescent="0.3">
      <c r="A892" s="7"/>
      <c r="B892" s="7"/>
      <c r="C892" s="7"/>
      <c r="D892" s="17"/>
      <c r="E892" s="17"/>
      <c r="F892" s="17"/>
      <c r="G892" s="17"/>
      <c r="H892" s="16"/>
      <c r="I892" s="16"/>
      <c r="J892" s="16"/>
      <c r="K892" s="16"/>
      <c r="L892" s="16"/>
      <c r="M892" s="16"/>
      <c r="N892" s="17"/>
      <c r="O892" s="7"/>
      <c r="P892" s="7"/>
    </row>
    <row r="893" spans="1:16" ht="51.6" customHeight="1" x14ac:dyDescent="0.3">
      <c r="A893" s="7"/>
      <c r="B893" s="7"/>
      <c r="C893" s="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7"/>
      <c r="P893" s="7"/>
    </row>
    <row r="894" spans="1:16" ht="51.6" customHeight="1" x14ac:dyDescent="0.3">
      <c r="A894" s="7"/>
      <c r="B894" s="7"/>
      <c r="C894" s="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7"/>
      <c r="P894" s="7"/>
    </row>
    <row r="895" spans="1:16" ht="51.6" customHeight="1" x14ac:dyDescent="0.3">
      <c r="A895" s="7"/>
      <c r="B895" s="7"/>
      <c r="C895" s="7"/>
      <c r="D895" s="16"/>
      <c r="E895" s="22"/>
      <c r="F895" s="16"/>
      <c r="G895" s="16"/>
      <c r="H895" s="16"/>
      <c r="I895" s="16"/>
      <c r="J895" s="16"/>
      <c r="K895" s="16"/>
      <c r="L895" s="16"/>
      <c r="M895" s="16"/>
      <c r="N895" s="16"/>
      <c r="O895" s="7"/>
      <c r="P895" s="7"/>
    </row>
    <row r="896" spans="1:16" ht="51.6" customHeight="1" x14ac:dyDescent="0.3">
      <c r="A896" s="7"/>
      <c r="B896" s="7"/>
      <c r="C896" s="7"/>
      <c r="D896" s="17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7"/>
      <c r="P896" s="7"/>
    </row>
    <row r="897" spans="1:16" ht="51.6" customHeight="1" x14ac:dyDescent="0.3">
      <c r="A897" s="7"/>
      <c r="B897" s="7"/>
      <c r="C897" s="7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7"/>
      <c r="P897" s="7"/>
    </row>
    <row r="898" spans="1:16" ht="51.6" customHeight="1" x14ac:dyDescent="0.3">
      <c r="A898" s="7"/>
      <c r="B898" s="7"/>
      <c r="C898" s="7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7"/>
      <c r="P898" s="7"/>
    </row>
    <row r="899" spans="1:16" ht="51.6" customHeight="1" x14ac:dyDescent="0.3">
      <c r="A899" s="7"/>
      <c r="B899" s="7"/>
      <c r="C899" s="7"/>
      <c r="D899" s="7"/>
      <c r="E899" s="17"/>
      <c r="F899" s="17"/>
      <c r="G899" s="17"/>
      <c r="H899" s="16"/>
      <c r="I899" s="16"/>
      <c r="J899" s="17"/>
      <c r="K899" s="16"/>
      <c r="L899" s="16"/>
      <c r="M899" s="16"/>
      <c r="N899" s="17"/>
      <c r="O899" s="7"/>
      <c r="P899" s="7"/>
    </row>
    <row r="900" spans="1:16" ht="51.6" customHeight="1" x14ac:dyDescent="0.3">
      <c r="A900" s="7"/>
      <c r="B900" s="7"/>
      <c r="C900" s="7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7"/>
      <c r="P900" s="7"/>
    </row>
    <row r="901" spans="1:16" ht="51.6" customHeight="1" x14ac:dyDescent="0.3">
      <c r="A901" s="7"/>
      <c r="B901" s="7"/>
      <c r="C901" s="7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7"/>
      <c r="P901" s="7"/>
    </row>
    <row r="902" spans="1:16" ht="51.6" customHeight="1" x14ac:dyDescent="0.3">
      <c r="A902" s="7"/>
      <c r="B902" s="7"/>
      <c r="C902" s="7"/>
      <c r="D902" s="17"/>
      <c r="E902" s="16"/>
      <c r="F902" s="17"/>
      <c r="G902" s="17"/>
      <c r="H902" s="17"/>
      <c r="I902" s="17"/>
      <c r="J902" s="17"/>
      <c r="K902" s="17"/>
      <c r="L902" s="17"/>
      <c r="M902" s="17"/>
      <c r="N902" s="17"/>
      <c r="O902" s="7"/>
      <c r="P902" s="7"/>
    </row>
    <row r="903" spans="1:16" ht="51.6" customHeight="1" x14ac:dyDescent="0.3">
      <c r="A903" s="7"/>
      <c r="B903" s="7"/>
      <c r="C903" s="7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7"/>
      <c r="P903" s="7"/>
    </row>
    <row r="904" spans="1:16" ht="51.6" customHeight="1" x14ac:dyDescent="0.3">
      <c r="A904" s="7"/>
      <c r="B904" s="7"/>
      <c r="C904" s="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7"/>
      <c r="P904" s="7"/>
    </row>
    <row r="905" spans="1:16" ht="51.6" customHeight="1" x14ac:dyDescent="0.3">
      <c r="A905" s="7"/>
      <c r="B905" s="7"/>
      <c r="C905" s="7"/>
      <c r="D905" s="16"/>
      <c r="E905" s="17"/>
      <c r="F905" s="16"/>
      <c r="G905" s="16"/>
      <c r="H905" s="16"/>
      <c r="I905" s="16"/>
      <c r="J905" s="16"/>
      <c r="K905" s="16"/>
      <c r="L905" s="16"/>
      <c r="M905" s="16"/>
      <c r="N905" s="16"/>
      <c r="O905" s="7"/>
      <c r="P905" s="7"/>
    </row>
    <row r="906" spans="1:16" ht="51.6" customHeight="1" x14ac:dyDescent="0.3">
      <c r="A906" s="7"/>
      <c r="B906" s="7"/>
      <c r="C906" s="7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7"/>
      <c r="P906" s="7"/>
    </row>
    <row r="907" spans="1:16" ht="51.6" customHeight="1" x14ac:dyDescent="0.3">
      <c r="A907" s="7"/>
      <c r="B907" s="7"/>
      <c r="C907" s="7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7"/>
      <c r="P907" s="7"/>
    </row>
    <row r="908" spans="1:16" ht="51.6" customHeight="1" x14ac:dyDescent="0.3">
      <c r="A908" s="7"/>
      <c r="B908" s="7"/>
      <c r="C908" s="7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7"/>
      <c r="P908" s="7"/>
    </row>
    <row r="909" spans="1:16" ht="51.6" customHeight="1" x14ac:dyDescent="0.3">
      <c r="A909" s="7"/>
      <c r="B909" s="7"/>
      <c r="C909" s="7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7"/>
      <c r="P909" s="7"/>
    </row>
    <row r="910" spans="1:16" ht="51.6" customHeight="1" x14ac:dyDescent="0.3">
      <c r="A910" s="7"/>
      <c r="B910" s="7"/>
      <c r="C910" s="7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7"/>
      <c r="P910" s="7"/>
    </row>
    <row r="911" spans="1:16" ht="51.6" customHeight="1" x14ac:dyDescent="0.3">
      <c r="A911" s="7"/>
      <c r="B911" s="7"/>
      <c r="C911" s="7"/>
      <c r="D911" s="17"/>
      <c r="E911" s="16"/>
      <c r="F911" s="17"/>
      <c r="G911" s="17"/>
      <c r="H911" s="17"/>
      <c r="I911" s="17"/>
      <c r="J911" s="17"/>
      <c r="K911" s="17"/>
      <c r="L911" s="17"/>
      <c r="M911" s="17"/>
      <c r="N911" s="16"/>
      <c r="O911" s="7"/>
      <c r="P911" s="7"/>
    </row>
    <row r="912" spans="1:16" ht="51.6" customHeight="1" x14ac:dyDescent="0.3">
      <c r="A912" s="7"/>
      <c r="B912" s="7"/>
      <c r="C912" s="7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7"/>
      <c r="P912" s="7"/>
    </row>
    <row r="913" spans="1:16" ht="51.6" customHeight="1" x14ac:dyDescent="0.3">
      <c r="A913" s="7"/>
      <c r="B913" s="7"/>
      <c r="C913" s="7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7"/>
      <c r="P913" s="7"/>
    </row>
    <row r="914" spans="1:16" ht="51.6" customHeight="1" x14ac:dyDescent="0.3">
      <c r="A914" s="7"/>
      <c r="B914" s="7"/>
      <c r="C914" s="7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7"/>
      <c r="P914" s="7"/>
    </row>
    <row r="915" spans="1:16" ht="51.6" customHeight="1" x14ac:dyDescent="0.3">
      <c r="A915" s="7"/>
      <c r="B915" s="7"/>
      <c r="C915" s="7"/>
      <c r="D915" s="17"/>
      <c r="E915" s="16"/>
      <c r="F915" s="17"/>
      <c r="G915" s="17"/>
      <c r="H915" s="17"/>
      <c r="I915" s="17"/>
      <c r="J915" s="17"/>
      <c r="K915" s="17"/>
      <c r="L915" s="17"/>
      <c r="M915" s="17"/>
      <c r="N915" s="17"/>
      <c r="O915" s="7"/>
      <c r="P915" s="7"/>
    </row>
    <row r="916" spans="1:16" ht="51.6" customHeight="1" x14ac:dyDescent="0.3">
      <c r="A916" s="7"/>
      <c r="B916" s="7"/>
      <c r="C916" s="7"/>
      <c r="D916" s="17"/>
      <c r="E916" s="16"/>
      <c r="F916" s="17"/>
      <c r="G916" s="17"/>
      <c r="H916" s="17"/>
      <c r="I916" s="17"/>
      <c r="J916" s="17"/>
      <c r="K916" s="17"/>
      <c r="L916" s="17"/>
      <c r="M916" s="17"/>
      <c r="N916" s="17"/>
      <c r="O916" s="7"/>
      <c r="P916" s="7"/>
    </row>
    <row r="917" spans="1:16" ht="51.6" customHeight="1" x14ac:dyDescent="0.3">
      <c r="A917" s="7"/>
      <c r="B917" s="7"/>
      <c r="C917" s="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7"/>
      <c r="P917" s="7"/>
    </row>
    <row r="918" spans="1:16" ht="51.6" customHeight="1" x14ac:dyDescent="0.3">
      <c r="A918" s="7"/>
      <c r="B918" s="7"/>
      <c r="C918" s="7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7"/>
      <c r="P918" s="7"/>
    </row>
    <row r="919" spans="1:16" ht="51.6" customHeight="1" x14ac:dyDescent="0.3">
      <c r="A919" s="7"/>
      <c r="B919" s="7"/>
      <c r="C919" s="7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7"/>
      <c r="P919" s="7"/>
    </row>
    <row r="920" spans="1:16" ht="51.6" customHeight="1" x14ac:dyDescent="0.3">
      <c r="A920" s="7"/>
      <c r="B920" s="7"/>
      <c r="C920" s="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7"/>
      <c r="P920" s="7"/>
    </row>
    <row r="921" spans="1:16" ht="51.6" customHeight="1" x14ac:dyDescent="0.3">
      <c r="A921" s="7"/>
      <c r="B921" s="7"/>
      <c r="C921" s="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7"/>
      <c r="P921" s="7"/>
    </row>
    <row r="922" spans="1:16" ht="51.6" customHeight="1" x14ac:dyDescent="0.3">
      <c r="A922" s="7"/>
      <c r="B922" s="7"/>
      <c r="C922" s="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7"/>
      <c r="P922" s="7"/>
    </row>
    <row r="923" spans="1:16" ht="51.6" customHeight="1" x14ac:dyDescent="0.3">
      <c r="A923" s="7"/>
      <c r="B923" s="7"/>
      <c r="C923" s="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7"/>
      <c r="P923" s="7"/>
    </row>
    <row r="924" spans="1:16" ht="51.6" customHeight="1" x14ac:dyDescent="0.3">
      <c r="A924" s="7"/>
      <c r="B924" s="7"/>
      <c r="C924" s="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7"/>
      <c r="P924" s="7"/>
    </row>
    <row r="925" spans="1:16" ht="51.6" customHeight="1" x14ac:dyDescent="0.3">
      <c r="A925" s="7"/>
      <c r="B925" s="7"/>
      <c r="C925" s="7"/>
      <c r="D925" s="16"/>
      <c r="E925" s="19"/>
      <c r="F925" s="16"/>
      <c r="G925" s="16"/>
      <c r="H925" s="17"/>
      <c r="I925" s="16"/>
      <c r="J925" s="17"/>
      <c r="K925" s="16"/>
      <c r="L925" s="16"/>
      <c r="M925" s="16"/>
      <c r="N925" s="17"/>
      <c r="O925" s="7"/>
      <c r="P925" s="7"/>
    </row>
    <row r="926" spans="1:16" ht="51.6" customHeight="1" x14ac:dyDescent="0.3">
      <c r="A926" s="7"/>
      <c r="B926" s="7"/>
      <c r="C926" s="7"/>
      <c r="D926" s="16"/>
      <c r="E926" s="16"/>
      <c r="F926" s="16"/>
      <c r="G926" s="16"/>
      <c r="H926" s="16"/>
      <c r="I926" s="16"/>
      <c r="J926" s="17"/>
      <c r="K926" s="16"/>
      <c r="L926" s="16"/>
      <c r="M926" s="16"/>
      <c r="N926" s="16"/>
      <c r="O926" s="7"/>
      <c r="P926" s="7"/>
    </row>
    <row r="927" spans="1:16" ht="51.6" customHeight="1" x14ac:dyDescent="0.3">
      <c r="A927" s="7"/>
      <c r="B927" s="7"/>
      <c r="C927" s="7"/>
      <c r="D927" s="20"/>
      <c r="E927" s="16"/>
      <c r="F927" s="17"/>
      <c r="G927" s="17"/>
      <c r="H927" s="17"/>
      <c r="I927" s="17"/>
      <c r="J927" s="17"/>
      <c r="K927" s="17"/>
      <c r="L927" s="17"/>
      <c r="M927" s="17"/>
      <c r="N927" s="17"/>
      <c r="O927" s="7"/>
      <c r="P927" s="7"/>
    </row>
    <row r="928" spans="1:16" ht="51.6" customHeight="1" x14ac:dyDescent="0.3">
      <c r="A928" s="7"/>
      <c r="B928" s="7"/>
      <c r="C928" s="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7"/>
      <c r="P928" s="7"/>
    </row>
    <row r="929" spans="1:16" ht="51.6" customHeight="1" x14ac:dyDescent="0.3">
      <c r="A929" s="7"/>
      <c r="B929" s="7"/>
      <c r="C929" s="7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7"/>
      <c r="P929" s="7"/>
    </row>
    <row r="930" spans="1:16" ht="51.6" customHeight="1" x14ac:dyDescent="0.3">
      <c r="A930" s="7"/>
      <c r="B930" s="7"/>
      <c r="C930" s="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7"/>
      <c r="P930" s="7"/>
    </row>
    <row r="931" spans="1:16" ht="51.6" customHeight="1" x14ac:dyDescent="0.3">
      <c r="A931" s="7"/>
      <c r="B931" s="7"/>
      <c r="C931" s="7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7"/>
      <c r="P931" s="7"/>
    </row>
    <row r="932" spans="1:16" ht="51.6" customHeight="1" x14ac:dyDescent="0.3">
      <c r="A932" s="7"/>
      <c r="B932" s="7"/>
      <c r="C932" s="7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7"/>
      <c r="P932" s="7"/>
    </row>
    <row r="933" spans="1:16" ht="51.6" customHeight="1" x14ac:dyDescent="0.3">
      <c r="A933" s="7"/>
      <c r="B933" s="7"/>
      <c r="C933" s="7"/>
      <c r="D933" s="17"/>
      <c r="E933" s="16"/>
      <c r="F933" s="17"/>
      <c r="G933" s="17"/>
      <c r="H933" s="17"/>
      <c r="I933" s="17"/>
      <c r="J933" s="17"/>
      <c r="K933" s="17"/>
      <c r="L933" s="17"/>
      <c r="M933" s="17"/>
      <c r="N933" s="17"/>
      <c r="O933" s="7"/>
      <c r="P933" s="7"/>
    </row>
    <row r="934" spans="1:16" ht="51.6" customHeight="1" x14ac:dyDescent="0.3">
      <c r="A934" s="7"/>
      <c r="B934" s="7"/>
      <c r="C934" s="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7"/>
      <c r="P934" s="7"/>
    </row>
    <row r="935" spans="1:16" ht="51.6" customHeight="1" x14ac:dyDescent="0.3">
      <c r="A935" s="7"/>
      <c r="B935" s="7"/>
      <c r="C935" s="7"/>
      <c r="D935" s="16"/>
      <c r="E935" s="17"/>
      <c r="F935" s="16"/>
      <c r="G935" s="16"/>
      <c r="H935" s="16"/>
      <c r="I935" s="16"/>
      <c r="J935" s="16"/>
      <c r="K935" s="16"/>
      <c r="L935" s="16"/>
      <c r="M935" s="16"/>
      <c r="N935" s="16"/>
      <c r="O935" s="7"/>
      <c r="P935" s="7"/>
    </row>
    <row r="936" spans="1:16" ht="51.6" customHeight="1" x14ac:dyDescent="0.3">
      <c r="A936" s="7"/>
      <c r="B936" s="7"/>
      <c r="C936" s="7"/>
      <c r="D936" s="16"/>
      <c r="E936" s="17"/>
      <c r="F936" s="16"/>
      <c r="G936" s="16"/>
      <c r="H936" s="16"/>
      <c r="I936" s="16"/>
      <c r="J936" s="16"/>
      <c r="K936" s="16"/>
      <c r="L936" s="16"/>
      <c r="M936" s="16"/>
      <c r="N936" s="16"/>
      <c r="O936" s="7"/>
      <c r="P936" s="7"/>
    </row>
    <row r="937" spans="1:16" ht="51.6" customHeight="1" x14ac:dyDescent="0.3">
      <c r="A937" s="7"/>
      <c r="B937" s="7"/>
      <c r="C937" s="7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7"/>
      <c r="P937" s="7"/>
    </row>
    <row r="938" spans="1:16" ht="51.6" customHeight="1" x14ac:dyDescent="0.3">
      <c r="A938" s="7"/>
      <c r="B938" s="7"/>
      <c r="C938" s="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7"/>
      <c r="P938" s="7"/>
    </row>
    <row r="939" spans="1:16" ht="51.6" customHeight="1" x14ac:dyDescent="0.3">
      <c r="A939" s="7"/>
      <c r="B939" s="7"/>
      <c r="C939" s="7"/>
      <c r="D939" s="17"/>
      <c r="E939" s="17"/>
      <c r="F939" s="17"/>
      <c r="G939" s="17"/>
      <c r="H939" s="61"/>
      <c r="I939" s="61"/>
      <c r="J939" s="61"/>
      <c r="K939" s="61"/>
      <c r="L939" s="61"/>
      <c r="M939" s="61"/>
      <c r="N939" s="17"/>
      <c r="O939" s="7"/>
      <c r="P939" s="7"/>
    </row>
    <row r="940" spans="1:16" ht="51.6" customHeight="1" x14ac:dyDescent="0.3">
      <c r="A940" s="7"/>
      <c r="B940" s="7"/>
      <c r="C940" s="7"/>
      <c r="D940" s="7"/>
      <c r="E940" s="17"/>
      <c r="F940" s="17"/>
      <c r="G940" s="17"/>
      <c r="H940" s="16"/>
      <c r="I940" s="16"/>
      <c r="J940" s="17"/>
      <c r="K940" s="16"/>
      <c r="L940" s="16"/>
      <c r="M940" s="16"/>
      <c r="N940" s="17"/>
      <c r="O940" s="7"/>
      <c r="P940" s="7"/>
    </row>
    <row r="941" spans="1:16" ht="51.6" customHeight="1" x14ac:dyDescent="0.3">
      <c r="A941" s="7"/>
      <c r="B941" s="7"/>
      <c r="C941" s="7"/>
      <c r="D941" s="17"/>
      <c r="E941" s="19"/>
      <c r="F941" s="17"/>
      <c r="G941" s="17"/>
      <c r="H941" s="17"/>
      <c r="I941" s="17"/>
      <c r="J941" s="17"/>
      <c r="K941" s="17"/>
      <c r="L941" s="17"/>
      <c r="M941" s="17"/>
      <c r="N941" s="17"/>
      <c r="O941" s="7"/>
      <c r="P941" s="7"/>
    </row>
    <row r="942" spans="1:16" ht="51.6" customHeight="1" x14ac:dyDescent="0.3">
      <c r="A942" s="7"/>
      <c r="B942" s="7"/>
      <c r="C942" s="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7"/>
      <c r="P942" s="7"/>
    </row>
    <row r="943" spans="1:16" ht="51.6" customHeight="1" x14ac:dyDescent="0.3">
      <c r="A943" s="7"/>
      <c r="B943" s="7"/>
      <c r="C943" s="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7"/>
      <c r="P943" s="7"/>
    </row>
    <row r="944" spans="1:16" ht="51.6" customHeight="1" x14ac:dyDescent="0.3">
      <c r="A944" s="7"/>
      <c r="B944" s="7"/>
      <c r="C944" s="7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7"/>
      <c r="P944" s="7"/>
    </row>
    <row r="945" spans="1:16" ht="51.6" customHeight="1" x14ac:dyDescent="0.3">
      <c r="A945" s="7"/>
      <c r="B945" s="7"/>
      <c r="C945" s="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7"/>
      <c r="P945" s="7"/>
    </row>
    <row r="946" spans="1:16" ht="51.6" customHeight="1" x14ac:dyDescent="0.3">
      <c r="A946" s="7"/>
      <c r="B946" s="7"/>
      <c r="C946" s="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7"/>
      <c r="P946" s="7"/>
    </row>
    <row r="947" spans="1:16" ht="51.6" customHeight="1" x14ac:dyDescent="0.3">
      <c r="A947" s="7"/>
      <c r="B947" s="7"/>
      <c r="C947" s="7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7"/>
      <c r="P947" s="7"/>
    </row>
    <row r="948" spans="1:16" ht="51.6" customHeight="1" x14ac:dyDescent="0.3">
      <c r="A948" s="7"/>
      <c r="B948" s="7"/>
      <c r="C948" s="7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7"/>
      <c r="P948" s="7"/>
    </row>
    <row r="949" spans="1:16" ht="51.6" customHeight="1" x14ac:dyDescent="0.3">
      <c r="A949" s="7"/>
      <c r="B949" s="7"/>
      <c r="C949" s="7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7"/>
      <c r="P949" s="7"/>
    </row>
    <row r="950" spans="1:16" ht="51.6" customHeight="1" x14ac:dyDescent="0.3">
      <c r="A950" s="7"/>
      <c r="B950" s="7"/>
      <c r="C950" s="7"/>
      <c r="D950" s="17"/>
      <c r="E950" s="17"/>
      <c r="F950" s="17"/>
      <c r="G950" s="17"/>
      <c r="H950" s="61"/>
      <c r="I950" s="61"/>
      <c r="J950" s="61"/>
      <c r="K950" s="61"/>
      <c r="L950" s="61"/>
      <c r="M950" s="61"/>
      <c r="N950" s="17"/>
      <c r="O950" s="7"/>
      <c r="P950" s="7"/>
    </row>
    <row r="951" spans="1:16" ht="51.6" customHeight="1" x14ac:dyDescent="0.3">
      <c r="A951" s="7"/>
      <c r="B951" s="7"/>
      <c r="C951" s="7"/>
      <c r="D951" s="7"/>
      <c r="E951" s="17"/>
      <c r="F951" s="17"/>
      <c r="G951" s="17"/>
      <c r="H951" s="17"/>
      <c r="I951" s="61"/>
      <c r="J951" s="61"/>
      <c r="K951" s="61"/>
      <c r="L951" s="61"/>
      <c r="M951" s="61"/>
      <c r="N951" s="17"/>
      <c r="O951" s="7"/>
      <c r="P951" s="7"/>
    </row>
    <row r="952" spans="1:16" ht="51.6" customHeight="1" x14ac:dyDescent="0.3">
      <c r="A952" s="7"/>
      <c r="B952" s="7"/>
      <c r="C952" s="7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7"/>
      <c r="P952" s="7"/>
    </row>
    <row r="953" spans="1:16" ht="51.6" customHeight="1" x14ac:dyDescent="0.3">
      <c r="A953" s="7"/>
      <c r="B953" s="7"/>
      <c r="C953" s="7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7"/>
      <c r="P953" s="7"/>
    </row>
    <row r="954" spans="1:16" ht="51.6" customHeight="1" x14ac:dyDescent="0.3">
      <c r="A954" s="7"/>
      <c r="B954" s="7"/>
      <c r="C954" s="7"/>
      <c r="D954" s="17"/>
      <c r="E954" s="16"/>
      <c r="F954" s="17"/>
      <c r="G954" s="17"/>
      <c r="H954" s="17"/>
      <c r="I954" s="17"/>
      <c r="J954" s="17"/>
      <c r="K954" s="17"/>
      <c r="L954" s="17"/>
      <c r="M954" s="17"/>
      <c r="N954" s="17"/>
      <c r="O954" s="7"/>
      <c r="P954" s="7"/>
    </row>
    <row r="955" spans="1:16" ht="51.6" customHeight="1" x14ac:dyDescent="0.3">
      <c r="A955" s="7"/>
      <c r="B955" s="7"/>
      <c r="C955" s="7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7"/>
      <c r="P955" s="7"/>
    </row>
    <row r="956" spans="1:16" ht="51.6" customHeight="1" x14ac:dyDescent="0.3">
      <c r="A956" s="7"/>
      <c r="B956" s="7"/>
      <c r="C956" s="7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7"/>
      <c r="P956" s="7"/>
    </row>
    <row r="957" spans="1:16" ht="51.6" customHeight="1" x14ac:dyDescent="0.3">
      <c r="A957" s="7"/>
      <c r="B957" s="7"/>
      <c r="C957" s="7"/>
      <c r="D957" s="16"/>
      <c r="E957" s="16"/>
      <c r="F957" s="16"/>
      <c r="G957" s="16"/>
      <c r="H957" s="16"/>
      <c r="I957" s="16"/>
      <c r="J957" s="17"/>
      <c r="K957" s="16"/>
      <c r="L957" s="16"/>
      <c r="M957" s="16"/>
      <c r="N957" s="16"/>
      <c r="O957" s="7"/>
      <c r="P957" s="7"/>
    </row>
    <row r="958" spans="1:16" ht="51.6" customHeight="1" x14ac:dyDescent="0.3">
      <c r="A958" s="7"/>
      <c r="B958" s="7"/>
      <c r="C958" s="7"/>
      <c r="D958" s="16"/>
      <c r="E958" s="16"/>
      <c r="F958" s="16"/>
      <c r="G958" s="16"/>
      <c r="H958" s="16"/>
      <c r="I958" s="16"/>
      <c r="J958" s="17"/>
      <c r="K958" s="16"/>
      <c r="L958" s="16"/>
      <c r="M958" s="16"/>
      <c r="N958" s="16"/>
      <c r="O958" s="7"/>
      <c r="P958" s="7"/>
    </row>
    <row r="959" spans="1:16" ht="51.6" customHeight="1" x14ac:dyDescent="0.3">
      <c r="A959" s="7"/>
      <c r="B959" s="7"/>
      <c r="C959" s="7"/>
      <c r="D959" s="16"/>
      <c r="E959" s="16"/>
      <c r="F959" s="16"/>
      <c r="G959" s="16"/>
      <c r="H959" s="16"/>
      <c r="I959" s="16"/>
      <c r="J959" s="17"/>
      <c r="K959" s="16"/>
      <c r="L959" s="16"/>
      <c r="M959" s="16"/>
      <c r="N959" s="16"/>
      <c r="O959" s="7"/>
      <c r="P959" s="7"/>
    </row>
    <row r="960" spans="1:16" ht="51.6" customHeight="1" x14ac:dyDescent="0.3">
      <c r="A960" s="7"/>
      <c r="B960" s="7"/>
      <c r="C960" s="7"/>
      <c r="D960" s="16"/>
      <c r="E960" s="16"/>
      <c r="F960" s="16"/>
      <c r="G960" s="16"/>
      <c r="H960" s="16"/>
      <c r="I960" s="16"/>
      <c r="J960" s="17"/>
      <c r="K960" s="16"/>
      <c r="L960" s="16"/>
      <c r="M960" s="16"/>
      <c r="N960" s="16"/>
      <c r="O960" s="7"/>
      <c r="P960" s="7"/>
    </row>
    <row r="961" spans="1:16" ht="51.6" customHeight="1" x14ac:dyDescent="0.3">
      <c r="A961" s="7"/>
      <c r="B961" s="7"/>
      <c r="C961" s="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7"/>
      <c r="P961" s="7"/>
    </row>
    <row r="962" spans="1:16" ht="51.6" customHeight="1" x14ac:dyDescent="0.3">
      <c r="A962" s="7"/>
      <c r="B962" s="7"/>
      <c r="C962" s="7"/>
      <c r="D962" s="17"/>
      <c r="E962" s="16"/>
      <c r="F962" s="17"/>
      <c r="G962" s="17"/>
      <c r="H962" s="17"/>
      <c r="I962" s="17"/>
      <c r="J962" s="17"/>
      <c r="K962" s="17"/>
      <c r="L962" s="17"/>
      <c r="M962" s="17"/>
      <c r="N962" s="17"/>
      <c r="O962" s="7"/>
      <c r="P962" s="7"/>
    </row>
    <row r="963" spans="1:16" ht="51.6" customHeight="1" x14ac:dyDescent="0.3">
      <c r="A963" s="7"/>
      <c r="B963" s="7"/>
      <c r="C963" s="7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7"/>
      <c r="P963" s="7"/>
    </row>
    <row r="964" spans="1:16" ht="51.6" customHeight="1" x14ac:dyDescent="0.3">
      <c r="A964" s="7"/>
      <c r="B964" s="7"/>
      <c r="C964" s="7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7"/>
      <c r="P964" s="7"/>
    </row>
    <row r="965" spans="1:16" ht="51.6" customHeight="1" x14ac:dyDescent="0.3">
      <c r="A965" s="7"/>
      <c r="B965" s="7"/>
      <c r="C965" s="7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7"/>
      <c r="P965" s="7"/>
    </row>
    <row r="966" spans="1:16" ht="51.6" customHeight="1" x14ac:dyDescent="0.3">
      <c r="A966" s="7"/>
      <c r="B966" s="7"/>
      <c r="C966" s="7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7"/>
      <c r="P966" s="7"/>
    </row>
    <row r="967" spans="1:16" ht="51.6" customHeight="1" x14ac:dyDescent="0.3">
      <c r="A967" s="7"/>
      <c r="B967" s="7"/>
      <c r="C967" s="7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7"/>
      <c r="P967" s="7"/>
    </row>
    <row r="968" spans="1:16" ht="51.6" customHeight="1" x14ac:dyDescent="0.3">
      <c r="A968" s="7"/>
      <c r="B968" s="7"/>
      <c r="C968" s="7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7"/>
      <c r="P968" s="7"/>
    </row>
    <row r="969" spans="1:16" ht="51.6" customHeight="1" x14ac:dyDescent="0.3">
      <c r="A969" s="7"/>
      <c r="B969" s="7"/>
      <c r="C969" s="7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7"/>
      <c r="P969" s="7"/>
    </row>
    <row r="970" spans="1:16" ht="51.6" customHeight="1" x14ac:dyDescent="0.3">
      <c r="A970" s="7"/>
      <c r="B970" s="7"/>
      <c r="C970" s="7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7"/>
      <c r="P970" s="7"/>
    </row>
    <row r="971" spans="1:16" ht="51.6" customHeight="1" x14ac:dyDescent="0.3">
      <c r="A971" s="7"/>
      <c r="B971" s="7"/>
      <c r="C971" s="7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7"/>
      <c r="P971" s="7"/>
    </row>
    <row r="972" spans="1:16" ht="51.6" customHeight="1" x14ac:dyDescent="0.3">
      <c r="A972" s="7"/>
      <c r="B972" s="7"/>
      <c r="C972" s="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7"/>
      <c r="P972" s="7"/>
    </row>
    <row r="973" spans="1:16" ht="51.6" customHeight="1" x14ac:dyDescent="0.3">
      <c r="A973" s="7"/>
      <c r="B973" s="7"/>
      <c r="C973" s="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7"/>
      <c r="P973" s="7"/>
    </row>
    <row r="974" spans="1:16" ht="51.6" customHeight="1" x14ac:dyDescent="0.3">
      <c r="A974" s="7"/>
      <c r="B974" s="7"/>
      <c r="C974" s="7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7"/>
      <c r="P974" s="7"/>
    </row>
    <row r="975" spans="1:16" ht="51.6" customHeight="1" x14ac:dyDescent="0.3">
      <c r="A975" s="7"/>
      <c r="B975" s="7"/>
      <c r="C975" s="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7"/>
      <c r="P975" s="7"/>
    </row>
    <row r="976" spans="1:16" ht="51.6" customHeight="1" x14ac:dyDescent="0.3">
      <c r="A976" s="7"/>
      <c r="B976" s="7"/>
      <c r="C976" s="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7"/>
      <c r="P976" s="7"/>
    </row>
    <row r="977" spans="1:16" ht="51.6" customHeight="1" x14ac:dyDescent="0.3">
      <c r="A977" s="7"/>
      <c r="B977" s="7"/>
      <c r="C977" s="7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7"/>
      <c r="P977" s="7"/>
    </row>
    <row r="978" spans="1:16" ht="51.6" customHeight="1" x14ac:dyDescent="0.3">
      <c r="A978" s="7"/>
      <c r="B978" s="7"/>
      <c r="C978" s="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7"/>
      <c r="P978" s="7"/>
    </row>
    <row r="979" spans="1:16" ht="51.6" customHeight="1" x14ac:dyDescent="0.3">
      <c r="A979" s="7"/>
      <c r="B979" s="7"/>
      <c r="C979" s="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7"/>
      <c r="P979" s="7"/>
    </row>
    <row r="980" spans="1:16" ht="51.6" customHeight="1" x14ac:dyDescent="0.3">
      <c r="A980" s="7"/>
      <c r="B980" s="7"/>
      <c r="C980" s="7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7"/>
      <c r="P980" s="7"/>
    </row>
    <row r="981" spans="1:16" ht="51.6" customHeight="1" x14ac:dyDescent="0.3">
      <c r="A981" s="7"/>
      <c r="B981" s="7"/>
      <c r="C981" s="7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7"/>
      <c r="P981" s="7"/>
    </row>
    <row r="982" spans="1:16" ht="51.6" customHeight="1" x14ac:dyDescent="0.3">
      <c r="A982" s="7"/>
      <c r="B982" s="7"/>
      <c r="C982" s="7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7"/>
      <c r="P982" s="7"/>
    </row>
    <row r="983" spans="1:16" ht="51.6" customHeight="1" x14ac:dyDescent="0.3">
      <c r="A983" s="7"/>
      <c r="B983" s="7"/>
      <c r="C983" s="7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7"/>
      <c r="P983" s="7"/>
    </row>
    <row r="984" spans="1:16" ht="51.6" customHeight="1" x14ac:dyDescent="0.3">
      <c r="A984" s="7"/>
      <c r="B984" s="7"/>
      <c r="C984" s="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7"/>
      <c r="P984" s="7"/>
    </row>
    <row r="985" spans="1:16" ht="51.6" customHeight="1" x14ac:dyDescent="0.3">
      <c r="A985" s="7"/>
      <c r="B985" s="7"/>
      <c r="C985" s="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7"/>
      <c r="P985" s="7"/>
    </row>
    <row r="986" spans="1:16" ht="51.6" customHeight="1" x14ac:dyDescent="0.3">
      <c r="A986" s="7"/>
      <c r="B986" s="7"/>
      <c r="C986" s="7"/>
      <c r="D986" s="17"/>
      <c r="E986" s="16"/>
      <c r="F986" s="17"/>
      <c r="G986" s="17"/>
      <c r="H986" s="17"/>
      <c r="I986" s="17"/>
      <c r="J986" s="17"/>
      <c r="K986" s="17"/>
      <c r="L986" s="17"/>
      <c r="M986" s="17"/>
      <c r="N986" s="16"/>
      <c r="O986" s="7"/>
      <c r="P986" s="7"/>
    </row>
    <row r="987" spans="1:16" ht="51.6" customHeight="1" x14ac:dyDescent="0.3">
      <c r="A987" s="7"/>
      <c r="B987" s="7"/>
      <c r="C987" s="7"/>
      <c r="D987" s="17"/>
      <c r="E987" s="16"/>
      <c r="F987" s="17"/>
      <c r="G987" s="17"/>
      <c r="H987" s="17"/>
      <c r="I987" s="17"/>
      <c r="J987" s="17"/>
      <c r="K987" s="17"/>
      <c r="L987" s="17"/>
      <c r="M987" s="17"/>
      <c r="N987" s="16"/>
      <c r="O987" s="7"/>
      <c r="P987" s="7"/>
    </row>
    <row r="988" spans="1:16" ht="51.6" customHeight="1" x14ac:dyDescent="0.3">
      <c r="A988" s="7"/>
      <c r="B988" s="7"/>
      <c r="C988" s="7"/>
      <c r="D988" s="17"/>
      <c r="E988" s="16"/>
      <c r="F988" s="17"/>
      <c r="G988" s="17"/>
      <c r="H988" s="17"/>
      <c r="I988" s="17"/>
      <c r="J988" s="17"/>
      <c r="K988" s="17"/>
      <c r="L988" s="17"/>
      <c r="M988" s="17"/>
      <c r="N988" s="16"/>
      <c r="O988" s="7"/>
      <c r="P988" s="7"/>
    </row>
    <row r="989" spans="1:16" ht="51.6" customHeight="1" x14ac:dyDescent="0.3">
      <c r="A989" s="7"/>
      <c r="B989" s="7"/>
      <c r="C989" s="7"/>
      <c r="D989" s="17"/>
      <c r="E989" s="16"/>
      <c r="F989" s="17"/>
      <c r="G989" s="17"/>
      <c r="H989" s="17"/>
      <c r="I989" s="17"/>
      <c r="J989" s="17"/>
      <c r="K989" s="17"/>
      <c r="L989" s="17"/>
      <c r="M989" s="17"/>
      <c r="N989" s="16"/>
      <c r="O989" s="7"/>
      <c r="P989" s="7"/>
    </row>
    <row r="990" spans="1:16" ht="51.6" customHeight="1" x14ac:dyDescent="0.3">
      <c r="A990" s="7"/>
      <c r="B990" s="7"/>
      <c r="C990" s="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7"/>
      <c r="P990" s="7"/>
    </row>
    <row r="991" spans="1:16" ht="51.6" customHeight="1" x14ac:dyDescent="0.3">
      <c r="A991" s="7"/>
      <c r="B991" s="7"/>
      <c r="C991" s="7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7"/>
      <c r="P991" s="7"/>
    </row>
    <row r="992" spans="1:16" ht="51.6" customHeight="1" x14ac:dyDescent="0.3">
      <c r="A992" s="7"/>
      <c r="B992" s="7"/>
      <c r="C992" s="7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7"/>
      <c r="P992" s="7"/>
    </row>
    <row r="993" spans="1:16" ht="51.6" customHeight="1" x14ac:dyDescent="0.3">
      <c r="A993" s="7"/>
      <c r="B993" s="7"/>
      <c r="C993" s="7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7"/>
      <c r="P993" s="7"/>
    </row>
    <row r="994" spans="1:16" ht="51.6" customHeight="1" x14ac:dyDescent="0.3">
      <c r="A994" s="7"/>
      <c r="B994" s="7"/>
      <c r="C994" s="7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7"/>
      <c r="P994" s="7"/>
    </row>
    <row r="995" spans="1:16" ht="51.6" customHeight="1" x14ac:dyDescent="0.3">
      <c r="A995" s="7"/>
      <c r="B995" s="7"/>
      <c r="C995" s="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7"/>
      <c r="P995" s="7"/>
    </row>
    <row r="996" spans="1:16" ht="51.6" customHeight="1" x14ac:dyDescent="0.3">
      <c r="A996" s="7"/>
      <c r="B996" s="7"/>
      <c r="C996" s="7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7"/>
      <c r="P996" s="7"/>
    </row>
    <row r="997" spans="1:16" ht="51.6" customHeight="1" x14ac:dyDescent="0.3">
      <c r="A997" s="7"/>
      <c r="B997" s="7"/>
      <c r="C997" s="7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7"/>
      <c r="P997" s="7"/>
    </row>
    <row r="998" spans="1:16" ht="51.6" customHeight="1" x14ac:dyDescent="0.3">
      <c r="A998" s="7"/>
      <c r="B998" s="7"/>
      <c r="C998" s="7"/>
      <c r="D998" s="20"/>
      <c r="E998" s="16"/>
      <c r="F998" s="17"/>
      <c r="G998" s="17"/>
      <c r="H998" s="17"/>
      <c r="I998" s="17"/>
      <c r="J998" s="17"/>
      <c r="K998" s="17"/>
      <c r="L998" s="17"/>
      <c r="M998" s="17"/>
      <c r="N998" s="17"/>
      <c r="O998" s="7"/>
      <c r="P998" s="7"/>
    </row>
    <row r="999" spans="1:16" ht="51.6" customHeight="1" x14ac:dyDescent="0.3">
      <c r="A999" s="7"/>
      <c r="B999" s="7"/>
      <c r="C999" s="7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7"/>
      <c r="P999" s="7"/>
    </row>
    <row r="1000" spans="1:16" ht="51.6" customHeight="1" x14ac:dyDescent="0.3">
      <c r="A1000" s="7"/>
      <c r="B1000" s="7"/>
      <c r="C1000" s="7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7"/>
      <c r="P1000" s="7"/>
    </row>
    <row r="1001" spans="1:16" ht="51.6" customHeight="1" x14ac:dyDescent="0.3">
      <c r="A1001" s="7"/>
      <c r="B1001" s="7"/>
      <c r="C1001" s="7"/>
      <c r="D1001" s="17"/>
      <c r="E1001" s="19"/>
      <c r="F1001" s="17"/>
      <c r="G1001" s="17"/>
      <c r="H1001" s="17"/>
      <c r="I1001" s="17"/>
      <c r="J1001" s="17"/>
      <c r="K1001" s="17"/>
      <c r="L1001" s="17"/>
      <c r="M1001" s="17"/>
      <c r="N1001" s="17"/>
      <c r="O1001" s="7"/>
      <c r="P1001" s="7"/>
    </row>
    <row r="1002" spans="1:16" ht="51.6" customHeight="1" x14ac:dyDescent="0.3">
      <c r="A1002" s="7"/>
      <c r="B1002" s="7"/>
      <c r="C1002" s="7"/>
      <c r="D1002" s="24"/>
      <c r="E1002" s="19"/>
      <c r="F1002" s="16"/>
      <c r="G1002" s="16"/>
      <c r="H1002" s="16"/>
      <c r="I1002" s="16"/>
      <c r="J1002" s="16"/>
      <c r="K1002" s="16"/>
      <c r="L1002" s="16"/>
      <c r="M1002" s="16"/>
      <c r="N1002" s="16"/>
      <c r="O1002" s="7"/>
      <c r="P1002" s="7"/>
    </row>
    <row r="1003" spans="1:16" ht="51.6" customHeight="1" x14ac:dyDescent="0.3">
      <c r="A1003" s="3"/>
      <c r="B1003" s="3"/>
      <c r="C1003" s="3"/>
      <c r="D1003" s="7"/>
      <c r="E1003" s="4"/>
      <c r="F1003" s="3"/>
      <c r="G1003" s="7"/>
      <c r="H1003" s="4"/>
      <c r="I1003" s="4"/>
      <c r="J1003" s="4"/>
      <c r="K1003" s="4"/>
      <c r="L1003" s="4"/>
      <c r="M1003" s="4"/>
      <c r="N1003" s="4"/>
      <c r="O1003" s="7"/>
      <c r="P1003" s="7"/>
    </row>
    <row r="1004" spans="1:16" ht="51.6" customHeight="1" x14ac:dyDescent="0.3">
      <c r="A1004" s="7"/>
      <c r="B1004" s="7"/>
      <c r="C1004" s="7"/>
      <c r="D1004" s="7"/>
      <c r="E1004" s="4"/>
      <c r="F1004" s="7"/>
      <c r="G1004" s="7"/>
      <c r="H1004" s="4"/>
      <c r="I1004" s="4"/>
      <c r="J1004" s="4"/>
      <c r="K1004" s="4"/>
      <c r="L1004" s="4"/>
      <c r="M1004" s="4"/>
      <c r="N1004" s="4"/>
      <c r="O1004" s="7"/>
      <c r="P1004" s="7"/>
    </row>
    <row r="1005" spans="1:16" ht="51.6" customHeight="1" x14ac:dyDescent="0.3">
      <c r="A1005" s="7"/>
      <c r="B1005" s="7"/>
      <c r="C1005" s="7"/>
      <c r="E1005" s="4"/>
      <c r="H1005" s="4"/>
      <c r="I1005" s="4"/>
      <c r="J1005" s="4"/>
      <c r="K1005" s="4"/>
      <c r="L1005" s="4"/>
      <c r="M1005" s="4"/>
      <c r="N1005" s="4"/>
    </row>
    <row r="1006" spans="1:16" ht="51.6" customHeight="1" x14ac:dyDescent="0.3">
      <c r="A1006" s="7"/>
      <c r="B1006" s="7"/>
      <c r="C1006" s="7"/>
      <c r="E1006" s="4"/>
      <c r="H1006" s="4"/>
      <c r="I1006" s="4"/>
      <c r="J1006" s="4"/>
      <c r="K1006" s="4"/>
      <c r="L1006" s="4"/>
      <c r="M1006" s="4"/>
      <c r="N1006" s="4"/>
    </row>
    <row r="1007" spans="1:16" ht="51.6" customHeight="1" x14ac:dyDescent="0.3">
      <c r="A1007" s="7"/>
      <c r="B1007" s="7"/>
      <c r="C1007" s="7"/>
      <c r="E1007" s="4"/>
      <c r="H1007" s="4"/>
      <c r="I1007" s="4"/>
      <c r="J1007" s="4"/>
      <c r="K1007" s="4"/>
      <c r="L1007" s="4"/>
      <c r="M1007" s="4"/>
      <c r="N1007" s="4"/>
    </row>
    <row r="1008" spans="1:16" ht="51.6" customHeight="1" x14ac:dyDescent="0.3">
      <c r="A1008" s="7"/>
      <c r="B1008" s="7"/>
      <c r="C1008" s="7"/>
      <c r="E1008" s="4"/>
      <c r="H1008" s="4"/>
      <c r="I1008" s="4"/>
      <c r="J1008" s="4"/>
      <c r="K1008" s="4"/>
      <c r="L1008" s="4"/>
      <c r="M1008" s="4"/>
      <c r="N1008" s="4"/>
    </row>
    <row r="1009" spans="1:16" ht="51.6" customHeight="1" x14ac:dyDescent="0.3">
      <c r="A1009" s="7"/>
      <c r="B1009" s="7"/>
      <c r="C1009" s="7"/>
      <c r="D1009" s="7"/>
      <c r="E1009" s="4"/>
      <c r="F1009" s="7"/>
      <c r="G1009" s="7"/>
      <c r="H1009" s="4"/>
      <c r="I1009" s="4"/>
      <c r="J1009" s="4"/>
      <c r="K1009" s="4"/>
      <c r="L1009" s="4"/>
      <c r="M1009" s="4"/>
      <c r="N1009" s="4"/>
      <c r="O1009" s="7"/>
      <c r="P1009" s="7"/>
    </row>
    <row r="1010" spans="1:16" ht="51.6" customHeight="1" x14ac:dyDescent="0.3">
      <c r="A1010" s="3"/>
      <c r="B1010" s="3"/>
      <c r="C1010" s="3"/>
      <c r="D1010" s="7"/>
      <c r="E1010" s="4"/>
      <c r="F1010" s="8"/>
      <c r="G1010" s="7"/>
      <c r="H1010" s="4"/>
      <c r="I1010" s="4"/>
      <c r="J1010" s="4"/>
      <c r="K1010" s="4"/>
      <c r="L1010" s="4"/>
      <c r="M1010" s="4"/>
      <c r="N1010" s="4"/>
      <c r="O1010" s="7"/>
      <c r="P1010" s="7"/>
    </row>
    <row r="1011" spans="1:16" ht="51.6" customHeight="1" x14ac:dyDescent="0.3">
      <c r="A1011" s="7"/>
      <c r="B1011" s="7"/>
      <c r="C1011" s="7"/>
      <c r="D1011" s="7"/>
      <c r="E1011" s="4"/>
      <c r="F1011" s="7"/>
      <c r="G1011" s="7"/>
      <c r="H1011" s="4"/>
      <c r="I1011" s="4"/>
      <c r="J1011" s="4"/>
      <c r="K1011" s="4"/>
      <c r="L1011" s="4"/>
      <c r="M1011" s="4"/>
      <c r="N1011" s="4"/>
      <c r="O1011" s="7"/>
      <c r="P1011" s="7"/>
    </row>
    <row r="1012" spans="1:16" ht="51.6" customHeight="1" x14ac:dyDescent="0.3">
      <c r="A1012" s="7"/>
      <c r="B1012" s="7"/>
      <c r="C1012" s="7"/>
      <c r="D1012" s="7"/>
      <c r="E1012" s="4"/>
      <c r="F1012" s="7"/>
      <c r="G1012" s="7"/>
      <c r="H1012" s="4"/>
      <c r="I1012" s="4"/>
      <c r="J1012" s="4"/>
      <c r="K1012" s="4"/>
      <c r="L1012" s="4"/>
      <c r="M1012" s="4"/>
      <c r="N1012" s="4"/>
      <c r="O1012" s="7"/>
      <c r="P1012" s="7"/>
    </row>
    <row r="1013" spans="1:16" ht="51.6" customHeight="1" x14ac:dyDescent="0.3">
      <c r="A1013" s="7"/>
      <c r="B1013" s="7"/>
      <c r="C1013" s="7"/>
      <c r="D1013" s="7"/>
      <c r="E1013" s="4"/>
      <c r="F1013" s="7"/>
      <c r="G1013" s="7"/>
      <c r="H1013" s="4"/>
      <c r="I1013" s="4"/>
      <c r="J1013" s="4"/>
      <c r="K1013" s="4"/>
      <c r="L1013" s="4"/>
      <c r="M1013" s="4"/>
      <c r="N1013" s="4"/>
      <c r="O1013" s="7"/>
      <c r="P1013" s="7"/>
    </row>
    <row r="1014" spans="1:16" ht="51.6" customHeight="1" x14ac:dyDescent="0.3">
      <c r="A1014" s="7"/>
      <c r="B1014" s="7"/>
      <c r="C1014" s="7"/>
      <c r="D1014" s="8"/>
      <c r="E1014" s="4"/>
      <c r="F1014" s="7"/>
      <c r="G1014" s="8"/>
      <c r="H1014" s="4"/>
      <c r="I1014" s="4"/>
      <c r="J1014" s="4"/>
      <c r="K1014" s="4"/>
      <c r="L1014" s="4"/>
      <c r="M1014" s="4"/>
      <c r="N1014" s="4"/>
      <c r="O1014" s="8"/>
      <c r="P1014" s="8"/>
    </row>
    <row r="1015" spans="1:16" ht="51.6" customHeight="1" x14ac:dyDescent="0.3">
      <c r="A1015" s="7"/>
      <c r="B1015" s="7"/>
      <c r="C1015" s="7"/>
      <c r="D1015" s="7"/>
      <c r="E1015" s="4"/>
      <c r="F1015" s="7"/>
      <c r="G1015" s="7"/>
      <c r="H1015" s="4"/>
      <c r="I1015" s="4"/>
      <c r="J1015" s="4"/>
      <c r="K1015" s="4"/>
      <c r="L1015" s="4"/>
      <c r="M1015" s="4"/>
      <c r="N1015" s="4"/>
      <c r="O1015" s="7"/>
      <c r="P1015" s="7"/>
    </row>
    <row r="1016" spans="1:16" ht="51.6" customHeight="1" x14ac:dyDescent="0.3">
      <c r="A1016" s="7"/>
      <c r="B1016" s="7"/>
      <c r="C1016" s="7"/>
      <c r="D1016" s="7"/>
      <c r="E1016" s="4"/>
      <c r="F1016" s="7"/>
      <c r="G1016" s="7"/>
      <c r="H1016" s="4"/>
      <c r="I1016" s="4"/>
      <c r="J1016" s="4"/>
      <c r="K1016" s="4"/>
      <c r="L1016" s="4"/>
      <c r="M1016" s="4"/>
      <c r="N1016" s="4"/>
      <c r="O1016" s="7"/>
      <c r="P1016" s="7"/>
    </row>
    <row r="1017" spans="1:16" ht="51.6" customHeight="1" x14ac:dyDescent="0.3">
      <c r="A1017" s="7"/>
      <c r="B1017" s="7"/>
      <c r="C1017" s="7"/>
      <c r="D1017" s="8"/>
      <c r="E1017" s="4"/>
      <c r="F1017" s="7"/>
      <c r="G1017" s="7"/>
      <c r="H1017" s="4"/>
      <c r="I1017" s="4"/>
      <c r="J1017" s="4"/>
      <c r="K1017" s="4"/>
      <c r="L1017" s="4"/>
      <c r="M1017" s="4"/>
      <c r="N1017" s="4"/>
      <c r="O1017" s="8"/>
      <c r="P1017" s="8"/>
    </row>
    <row r="1018" spans="1:16" ht="51.6" customHeight="1" x14ac:dyDescent="0.3">
      <c r="A1018" s="7"/>
      <c r="B1018" s="7"/>
      <c r="C1018" s="7"/>
      <c r="D1018" s="7"/>
      <c r="E1018" s="4"/>
      <c r="F1018" s="7"/>
      <c r="G1018" s="7"/>
      <c r="H1018" s="4"/>
      <c r="I1018" s="4"/>
      <c r="J1018" s="4"/>
      <c r="K1018" s="4"/>
      <c r="L1018" s="4"/>
      <c r="M1018" s="4"/>
      <c r="N1018" s="4"/>
      <c r="O1018" s="7"/>
      <c r="P1018" s="7"/>
    </row>
    <row r="1019" spans="1:16" ht="51.6" customHeight="1" x14ac:dyDescent="0.3">
      <c r="A1019" s="7"/>
      <c r="B1019" s="7"/>
      <c r="C1019" s="7"/>
      <c r="E1019" s="4"/>
      <c r="H1019" s="4"/>
      <c r="I1019" s="4"/>
      <c r="J1019" s="4"/>
      <c r="K1019" s="4"/>
      <c r="L1019" s="4"/>
      <c r="M1019" s="4"/>
      <c r="N1019" s="4"/>
    </row>
    <row r="1020" spans="1:16" ht="51.6" customHeight="1" x14ac:dyDescent="0.3">
      <c r="A1020" s="7"/>
      <c r="B1020" s="7"/>
      <c r="C1020" s="7"/>
      <c r="E1020" s="4"/>
      <c r="H1020" s="4"/>
      <c r="I1020" s="4"/>
      <c r="J1020" s="4"/>
      <c r="K1020" s="4"/>
      <c r="L1020" s="4"/>
      <c r="M1020" s="4"/>
      <c r="N1020" s="4"/>
    </row>
    <row r="1021" spans="1:16" ht="51.6" customHeight="1" x14ac:dyDescent="0.3">
      <c r="A1021" s="7"/>
      <c r="B1021" s="7"/>
      <c r="C1021" s="7"/>
      <c r="E1021" s="4"/>
      <c r="H1021" s="4"/>
      <c r="I1021" s="4"/>
      <c r="J1021" s="4"/>
      <c r="K1021" s="4"/>
      <c r="L1021" s="4"/>
      <c r="M1021" s="4"/>
      <c r="N1021" s="4"/>
    </row>
    <row r="1022" spans="1:16" ht="51.6" customHeight="1" x14ac:dyDescent="0.3">
      <c r="A1022" s="7"/>
      <c r="B1022" s="7"/>
      <c r="C1022" s="7"/>
      <c r="D1022" s="7"/>
      <c r="E1022" s="4"/>
      <c r="F1022" s="7"/>
      <c r="G1022" s="7"/>
      <c r="H1022" s="4"/>
      <c r="I1022" s="4"/>
      <c r="J1022" s="4"/>
      <c r="K1022" s="4"/>
      <c r="L1022" s="4"/>
      <c r="M1022" s="4"/>
      <c r="N1022" s="4"/>
      <c r="O1022" s="7"/>
      <c r="P1022" s="7"/>
    </row>
    <row r="1023" spans="1:16" ht="51.6" customHeight="1" x14ac:dyDescent="0.3">
      <c r="A1023" s="7"/>
      <c r="B1023" s="7"/>
      <c r="C1023" s="7"/>
      <c r="D1023" s="7"/>
      <c r="E1023" s="4"/>
      <c r="F1023" s="7"/>
      <c r="G1023" s="7"/>
      <c r="H1023" s="4"/>
      <c r="I1023" s="4"/>
      <c r="J1023" s="4"/>
      <c r="K1023" s="4"/>
      <c r="L1023" s="4"/>
      <c r="M1023" s="4"/>
      <c r="N1023" s="4"/>
      <c r="O1023" s="7"/>
      <c r="P1023" s="7"/>
    </row>
    <row r="1024" spans="1:16" ht="51.6" customHeight="1" x14ac:dyDescent="0.3">
      <c r="A1024" s="7"/>
      <c r="B1024" s="7"/>
      <c r="C1024" s="7"/>
      <c r="D1024" s="7"/>
      <c r="E1024" s="4"/>
      <c r="F1024" s="7"/>
      <c r="G1024" s="7"/>
      <c r="H1024" s="4"/>
      <c r="I1024" s="4"/>
      <c r="J1024" s="4"/>
      <c r="K1024" s="4"/>
      <c r="L1024" s="4"/>
      <c r="M1024" s="4"/>
      <c r="N1024" s="4"/>
      <c r="O1024" s="7"/>
      <c r="P1024" s="7"/>
    </row>
    <row r="1025" spans="1:16" ht="51.6" customHeight="1" x14ac:dyDescent="0.3">
      <c r="A1025" s="7"/>
      <c r="B1025" s="7"/>
      <c r="C1025" s="7"/>
      <c r="D1025" s="7"/>
      <c r="E1025" s="4"/>
      <c r="F1025" s="7"/>
      <c r="G1025" s="7"/>
      <c r="H1025" s="4"/>
      <c r="I1025" s="4"/>
      <c r="J1025" s="4"/>
      <c r="K1025" s="4"/>
      <c r="L1025" s="4"/>
      <c r="M1025" s="4"/>
      <c r="N1025" s="4"/>
      <c r="O1025" s="7"/>
      <c r="P1025" s="7"/>
    </row>
    <row r="1026" spans="1:16" ht="51.6" customHeight="1" x14ac:dyDescent="0.3">
      <c r="A1026" s="7"/>
      <c r="B1026" s="7"/>
      <c r="C1026" s="7"/>
      <c r="E1026" s="4"/>
      <c r="H1026" s="4"/>
      <c r="I1026" s="4"/>
      <c r="J1026" s="4"/>
      <c r="K1026" s="4"/>
      <c r="L1026" s="4"/>
      <c r="M1026" s="4"/>
      <c r="N1026" s="4"/>
    </row>
    <row r="1027" spans="1:16" ht="51.6" customHeight="1" x14ac:dyDescent="0.3">
      <c r="A1027" s="7"/>
      <c r="B1027" s="7"/>
      <c r="C1027" s="7"/>
      <c r="D1027" s="7"/>
      <c r="E1027" s="4"/>
      <c r="F1027" s="7"/>
      <c r="G1027" s="7"/>
      <c r="H1027" s="4"/>
      <c r="I1027" s="4"/>
      <c r="J1027" s="4"/>
      <c r="K1027" s="4"/>
      <c r="L1027" s="4"/>
      <c r="M1027" s="4"/>
      <c r="N1027" s="4"/>
      <c r="O1027" s="7"/>
      <c r="P1027" s="7"/>
    </row>
    <row r="1028" spans="1:16" ht="51.6" customHeight="1" x14ac:dyDescent="0.3">
      <c r="A1028" s="7"/>
      <c r="B1028" s="7"/>
      <c r="C1028" s="7"/>
      <c r="D1028" s="7"/>
      <c r="E1028" s="4"/>
      <c r="F1028" s="7"/>
      <c r="G1028" s="7"/>
      <c r="H1028" s="4"/>
      <c r="I1028" s="4"/>
      <c r="J1028" s="4"/>
      <c r="K1028" s="4"/>
      <c r="L1028" s="4"/>
      <c r="M1028" s="4"/>
      <c r="N1028" s="4"/>
      <c r="O1028" s="7"/>
      <c r="P1028" s="7"/>
    </row>
    <row r="1029" spans="1:16" ht="51.6" customHeight="1" x14ac:dyDescent="0.3">
      <c r="A1029" s="7"/>
      <c r="B1029" s="7"/>
      <c r="C1029" s="7"/>
      <c r="D1029" s="7"/>
      <c r="E1029" s="4"/>
      <c r="F1029" s="7"/>
      <c r="G1029" s="7"/>
      <c r="H1029" s="4"/>
      <c r="I1029" s="4"/>
      <c r="J1029" s="4"/>
      <c r="K1029" s="4"/>
      <c r="L1029" s="4"/>
      <c r="M1029" s="4"/>
      <c r="N1029" s="4"/>
      <c r="O1029" s="7"/>
      <c r="P1029" s="7"/>
    </row>
    <row r="1030" spans="1:16" ht="51.6" customHeight="1" x14ac:dyDescent="0.3">
      <c r="A1030" s="7"/>
      <c r="B1030" s="7"/>
      <c r="C1030" s="7"/>
      <c r="D1030" s="8"/>
      <c r="E1030" s="4"/>
      <c r="F1030" s="7"/>
      <c r="G1030" s="7"/>
      <c r="H1030" s="4"/>
      <c r="I1030" s="4"/>
      <c r="J1030" s="4"/>
      <c r="K1030" s="4"/>
      <c r="L1030" s="4"/>
      <c r="M1030" s="4"/>
      <c r="N1030" s="4"/>
      <c r="O1030" s="8"/>
      <c r="P1030" s="8"/>
    </row>
    <row r="1031" spans="1:16" ht="51.6" customHeight="1" x14ac:dyDescent="0.3">
      <c r="A1031" s="7"/>
      <c r="B1031" s="7"/>
      <c r="C1031" s="7"/>
      <c r="D1031" s="7"/>
      <c r="E1031" s="4"/>
      <c r="F1031" s="7"/>
      <c r="G1031" s="7"/>
      <c r="H1031" s="4"/>
      <c r="I1031" s="4"/>
      <c r="J1031" s="4"/>
      <c r="K1031" s="4"/>
      <c r="L1031" s="4"/>
      <c r="M1031" s="4"/>
      <c r="N1031" s="4"/>
      <c r="O1031" s="7"/>
      <c r="P1031" s="7"/>
    </row>
    <row r="1032" spans="1:16" ht="51.6" customHeight="1" x14ac:dyDescent="0.3">
      <c r="A1032" s="7"/>
      <c r="B1032" s="7"/>
      <c r="C1032" s="7"/>
      <c r="D1032" s="7"/>
      <c r="E1032" s="4"/>
      <c r="F1032" s="7"/>
      <c r="G1032" s="7"/>
      <c r="H1032" s="4"/>
      <c r="I1032" s="4"/>
      <c r="J1032" s="4"/>
      <c r="K1032" s="4"/>
      <c r="L1032" s="4"/>
      <c r="M1032" s="4"/>
      <c r="N1032" s="4"/>
      <c r="O1032" s="7"/>
      <c r="P1032" s="7"/>
    </row>
    <row r="1033" spans="1:16" ht="51.6" customHeight="1" x14ac:dyDescent="0.3">
      <c r="A1033" s="7"/>
      <c r="B1033" s="7"/>
      <c r="C1033" s="7"/>
      <c r="E1033" s="4"/>
      <c r="H1033" s="4"/>
      <c r="I1033" s="4"/>
      <c r="J1033" s="4"/>
      <c r="K1033" s="4"/>
      <c r="L1033" s="4"/>
      <c r="M1033" s="4"/>
      <c r="N1033" s="4"/>
    </row>
    <row r="1034" spans="1:16" ht="51.6" customHeight="1" x14ac:dyDescent="0.3">
      <c r="A1034" s="7"/>
      <c r="B1034" s="7"/>
      <c r="C1034" s="7"/>
      <c r="E1034" s="4"/>
      <c r="H1034" s="4"/>
      <c r="I1034" s="4"/>
      <c r="J1034" s="4"/>
      <c r="K1034" s="4"/>
      <c r="L1034" s="4"/>
      <c r="M1034" s="4"/>
      <c r="N1034" s="4"/>
    </row>
    <row r="1035" spans="1:16" ht="51.6" customHeight="1" x14ac:dyDescent="0.3">
      <c r="A1035" s="7"/>
      <c r="B1035" s="7"/>
      <c r="C1035" s="7"/>
      <c r="E1035" s="4"/>
      <c r="H1035" s="4"/>
      <c r="I1035" s="4"/>
      <c r="J1035" s="4"/>
      <c r="K1035" s="4"/>
      <c r="L1035" s="4"/>
      <c r="M1035" s="4"/>
      <c r="N1035" s="4"/>
    </row>
    <row r="1036" spans="1:16" ht="51.6" customHeight="1" x14ac:dyDescent="0.3">
      <c r="A1036" s="7"/>
      <c r="B1036" s="7"/>
      <c r="C1036" s="7"/>
      <c r="E1036" s="4"/>
      <c r="H1036" s="4"/>
      <c r="I1036" s="4"/>
      <c r="J1036" s="4"/>
      <c r="K1036" s="4"/>
      <c r="L1036" s="4"/>
      <c r="M1036" s="4"/>
      <c r="N1036" s="4"/>
    </row>
    <row r="1037" spans="1:16" ht="51.6" customHeight="1" x14ac:dyDescent="0.3">
      <c r="A1037" s="7"/>
      <c r="B1037" s="7"/>
      <c r="C1037" s="7"/>
      <c r="E1037" s="4"/>
      <c r="H1037" s="4"/>
      <c r="I1037" s="4"/>
      <c r="J1037" s="4"/>
      <c r="K1037" s="4"/>
      <c r="L1037" s="4"/>
      <c r="M1037" s="4"/>
      <c r="N1037" s="4"/>
    </row>
    <row r="1038" spans="1:16" ht="51.6" customHeight="1" x14ac:dyDescent="0.3">
      <c r="A1038" s="7"/>
      <c r="B1038" s="7"/>
      <c r="C1038" s="7"/>
      <c r="E1038" s="4"/>
      <c r="H1038" s="4"/>
      <c r="I1038" s="4"/>
      <c r="J1038" s="4"/>
      <c r="K1038" s="4"/>
      <c r="L1038" s="4"/>
      <c r="M1038" s="4"/>
      <c r="N1038" s="4"/>
    </row>
    <row r="1039" spans="1:16" ht="51.6" customHeight="1" x14ac:dyDescent="0.3">
      <c r="A1039" s="7"/>
      <c r="B1039" s="7"/>
      <c r="C1039" s="7"/>
      <c r="E1039" s="4"/>
      <c r="H1039" s="4"/>
      <c r="I1039" s="4"/>
      <c r="J1039" s="4"/>
      <c r="K1039" s="4"/>
      <c r="L1039" s="4"/>
      <c r="M1039" s="4"/>
      <c r="N1039" s="4"/>
    </row>
    <row r="1040" spans="1:16" ht="51.6" customHeight="1" x14ac:dyDescent="0.3">
      <c r="A1040" s="7"/>
      <c r="B1040" s="7"/>
      <c r="C1040" s="7"/>
      <c r="E1040" s="4"/>
      <c r="H1040" s="4"/>
      <c r="I1040" s="4"/>
      <c r="J1040" s="4"/>
      <c r="K1040" s="4"/>
      <c r="L1040" s="4"/>
      <c r="M1040" s="4"/>
      <c r="N1040" s="4"/>
    </row>
    <row r="1041" spans="1:16" ht="51.6" customHeight="1" x14ac:dyDescent="0.3">
      <c r="A1041" s="7"/>
      <c r="B1041" s="7"/>
      <c r="C1041" s="7"/>
      <c r="D1041" s="7"/>
      <c r="E1041" s="4"/>
      <c r="F1041" s="7"/>
      <c r="G1041" s="7"/>
      <c r="H1041" s="4"/>
      <c r="I1041" s="4"/>
      <c r="J1041" s="4"/>
      <c r="K1041" s="4"/>
      <c r="L1041" s="4"/>
      <c r="M1041" s="4"/>
      <c r="N1041" s="4"/>
      <c r="O1041" s="7"/>
      <c r="P1041" s="7"/>
    </row>
    <row r="1042" spans="1:16" ht="51.6" customHeight="1" x14ac:dyDescent="0.3">
      <c r="A1042" s="7"/>
      <c r="B1042" s="7"/>
      <c r="C1042" s="7"/>
      <c r="D1042" s="8"/>
      <c r="E1042" s="4"/>
      <c r="F1042" s="7"/>
      <c r="G1042" s="8"/>
      <c r="H1042" s="4"/>
      <c r="I1042" s="4"/>
      <c r="J1042" s="4"/>
      <c r="K1042" s="4"/>
      <c r="L1042" s="4"/>
      <c r="M1042" s="4"/>
      <c r="N1042" s="4"/>
      <c r="O1042" s="8"/>
      <c r="P1042" s="8"/>
    </row>
    <row r="1043" spans="1:16" ht="51.6" customHeight="1" x14ac:dyDescent="0.3">
      <c r="A1043" s="7"/>
      <c r="B1043" s="7"/>
      <c r="C1043" s="7"/>
      <c r="E1043" s="4"/>
      <c r="H1043" s="4"/>
      <c r="I1043" s="4"/>
      <c r="J1043" s="4"/>
      <c r="K1043" s="4"/>
      <c r="L1043" s="4"/>
      <c r="M1043" s="4"/>
      <c r="N1043" s="4"/>
    </row>
    <row r="1044" spans="1:16" ht="51.6" customHeight="1" x14ac:dyDescent="0.3">
      <c r="A1044" s="7"/>
      <c r="B1044" s="7"/>
      <c r="C1044" s="7"/>
      <c r="D1044" s="7"/>
      <c r="E1044" s="4"/>
      <c r="F1044" s="7"/>
      <c r="G1044" s="7"/>
      <c r="H1044" s="4"/>
      <c r="I1044" s="4"/>
      <c r="J1044" s="4"/>
      <c r="K1044" s="4"/>
      <c r="L1044" s="4"/>
      <c r="M1044" s="4"/>
      <c r="N1044" s="4"/>
      <c r="O1044" s="7"/>
      <c r="P1044" s="7"/>
    </row>
    <row r="1045" spans="1:16" ht="51.6" customHeight="1" x14ac:dyDescent="0.3">
      <c r="A1045" s="7"/>
      <c r="B1045" s="7"/>
      <c r="C1045" s="7"/>
      <c r="D1045" s="7"/>
      <c r="E1045" s="4"/>
      <c r="F1045" s="7"/>
      <c r="G1045" s="7"/>
      <c r="H1045" s="4"/>
      <c r="I1045" s="4"/>
      <c r="J1045" s="4"/>
      <c r="K1045" s="4"/>
      <c r="L1045" s="4"/>
      <c r="M1045" s="4"/>
      <c r="N1045" s="4"/>
      <c r="O1045" s="7"/>
      <c r="P1045" s="7"/>
    </row>
    <row r="1046" spans="1:16" ht="51.6" customHeight="1" x14ac:dyDescent="0.3">
      <c r="A1046" s="7"/>
      <c r="B1046" s="7"/>
      <c r="C1046" s="7"/>
      <c r="D1046" s="8"/>
      <c r="E1046" s="4"/>
      <c r="F1046" s="8"/>
      <c r="G1046" s="8"/>
      <c r="H1046" s="4"/>
      <c r="I1046" s="4"/>
      <c r="J1046" s="4"/>
      <c r="K1046" s="4"/>
      <c r="L1046" s="4"/>
      <c r="M1046" s="4"/>
      <c r="N1046" s="4"/>
      <c r="O1046" s="8"/>
      <c r="P1046" s="8"/>
    </row>
    <row r="1047" spans="1:16" ht="51.6" customHeight="1" x14ac:dyDescent="0.3">
      <c r="A1047" s="7"/>
      <c r="B1047" s="7"/>
      <c r="C1047" s="7"/>
      <c r="E1047" s="4"/>
      <c r="H1047" s="4"/>
      <c r="I1047" s="4"/>
      <c r="J1047" s="4"/>
      <c r="K1047" s="4"/>
      <c r="L1047" s="4"/>
      <c r="M1047" s="4"/>
      <c r="N1047" s="4"/>
    </row>
    <row r="1048" spans="1:16" ht="51.6" customHeight="1" x14ac:dyDescent="0.3">
      <c r="A1048" s="7"/>
      <c r="B1048" s="7"/>
      <c r="C1048" s="7"/>
      <c r="E1048" s="4"/>
      <c r="H1048" s="4"/>
      <c r="I1048" s="4"/>
      <c r="J1048" s="4"/>
      <c r="K1048" s="4"/>
      <c r="L1048" s="4"/>
      <c r="M1048" s="4"/>
      <c r="N1048" s="4"/>
    </row>
    <row r="1049" spans="1:16" ht="51.6" customHeight="1" x14ac:dyDescent="0.3">
      <c r="A1049" s="7"/>
      <c r="B1049" s="7"/>
      <c r="C1049" s="7"/>
      <c r="E1049" s="4"/>
      <c r="H1049" s="4"/>
      <c r="I1049" s="4"/>
      <c r="J1049" s="4"/>
      <c r="K1049" s="4"/>
      <c r="L1049" s="4"/>
      <c r="M1049" s="4"/>
      <c r="N1049" s="4"/>
    </row>
    <row r="1050" spans="1:16" ht="51.6" customHeight="1" x14ac:dyDescent="0.3">
      <c r="A1050" s="7"/>
      <c r="B1050" s="7"/>
      <c r="C1050" s="7"/>
      <c r="E1050" s="4"/>
      <c r="H1050" s="4"/>
      <c r="I1050" s="4"/>
      <c r="J1050" s="4"/>
      <c r="K1050" s="4"/>
      <c r="L1050" s="4"/>
      <c r="M1050" s="4"/>
      <c r="N1050" s="4"/>
    </row>
    <row r="1051" spans="1:16" ht="51.6" customHeight="1" x14ac:dyDescent="0.3">
      <c r="A1051" s="7"/>
      <c r="B1051" s="7"/>
      <c r="C1051" s="7"/>
      <c r="E1051" s="4"/>
      <c r="H1051" s="4"/>
      <c r="I1051" s="4"/>
      <c r="J1051" s="4"/>
      <c r="K1051" s="4"/>
      <c r="L1051" s="4"/>
      <c r="M1051" s="4"/>
      <c r="N1051" s="4"/>
    </row>
    <row r="1052" spans="1:16" ht="51.6" customHeight="1" x14ac:dyDescent="0.3">
      <c r="A1052" s="7"/>
      <c r="B1052" s="7"/>
      <c r="C1052" s="7"/>
      <c r="D1052" s="7"/>
      <c r="E1052" s="4"/>
      <c r="F1052" s="7"/>
      <c r="G1052" s="7"/>
      <c r="H1052" s="4"/>
      <c r="I1052" s="4"/>
      <c r="J1052" s="4"/>
      <c r="K1052" s="4"/>
      <c r="L1052" s="4"/>
      <c r="M1052" s="4"/>
      <c r="N1052" s="4"/>
      <c r="O1052" s="7"/>
      <c r="P1052" s="7"/>
    </row>
    <row r="1053" spans="1:16" ht="51.6" customHeight="1" x14ac:dyDescent="0.3">
      <c r="A1053" s="7"/>
      <c r="B1053" s="7"/>
      <c r="C1053" s="7"/>
      <c r="D1053" s="7"/>
      <c r="E1053" s="4"/>
      <c r="F1053" s="7"/>
      <c r="G1053" s="7"/>
      <c r="H1053" s="4"/>
      <c r="I1053" s="4"/>
      <c r="J1053" s="4"/>
      <c r="K1053" s="4"/>
      <c r="L1053" s="4"/>
      <c r="M1053" s="4"/>
      <c r="N1053" s="4"/>
      <c r="O1053" s="7"/>
      <c r="P1053" s="7"/>
    </row>
    <row r="1054" spans="1:16" ht="51.6" customHeight="1" x14ac:dyDescent="0.3">
      <c r="A1054" s="7"/>
      <c r="B1054" s="7"/>
      <c r="C1054" s="7"/>
      <c r="D1054" s="7"/>
      <c r="E1054" s="4"/>
      <c r="F1054" s="7"/>
      <c r="G1054" s="7"/>
      <c r="H1054" s="4"/>
      <c r="I1054" s="4"/>
      <c r="J1054" s="4"/>
      <c r="K1054" s="4"/>
      <c r="L1054" s="4"/>
      <c r="M1054" s="4"/>
      <c r="N1054" s="4"/>
      <c r="O1054" s="7"/>
      <c r="P1054" s="7"/>
    </row>
    <row r="1055" spans="1:16" ht="51.6" customHeight="1" x14ac:dyDescent="0.3">
      <c r="A1055" s="7"/>
      <c r="B1055" s="7"/>
      <c r="C1055" s="7"/>
      <c r="D1055" s="8"/>
      <c r="E1055" s="4"/>
      <c r="F1055" s="7"/>
      <c r="G1055" s="8"/>
      <c r="H1055" s="4"/>
      <c r="I1055" s="4"/>
      <c r="J1055" s="4"/>
      <c r="K1055" s="4"/>
      <c r="L1055" s="4"/>
      <c r="M1055" s="4"/>
      <c r="N1055" s="4"/>
      <c r="O1055" s="8"/>
      <c r="P1055" s="8"/>
    </row>
    <row r="1056" spans="1:16" ht="51.6" customHeight="1" x14ac:dyDescent="0.3">
      <c r="A1056" s="7"/>
      <c r="B1056" s="7"/>
      <c r="C1056" s="7"/>
      <c r="D1056" s="7"/>
      <c r="E1056" s="4"/>
      <c r="F1056" s="7"/>
      <c r="G1056" s="7"/>
      <c r="H1056" s="4"/>
      <c r="I1056" s="4"/>
      <c r="J1056" s="4"/>
      <c r="K1056" s="4"/>
      <c r="L1056" s="4"/>
      <c r="M1056" s="4"/>
      <c r="N1056" s="4"/>
      <c r="O1056" s="7"/>
      <c r="P1056" s="7"/>
    </row>
    <row r="1057" spans="1:16" ht="51.6" customHeight="1" x14ac:dyDescent="0.3">
      <c r="A1057" s="7"/>
      <c r="B1057" s="7"/>
      <c r="C1057" s="7"/>
      <c r="D1057" s="8"/>
      <c r="E1057" s="4"/>
      <c r="F1057" s="7"/>
      <c r="G1057" s="8"/>
      <c r="H1057" s="4"/>
      <c r="I1057" s="4"/>
      <c r="J1057" s="4"/>
      <c r="K1057" s="4"/>
      <c r="L1057" s="4"/>
      <c r="M1057" s="4"/>
      <c r="N1057" s="4"/>
      <c r="O1057" s="8"/>
      <c r="P1057" s="8"/>
    </row>
    <row r="1058" spans="1:16" ht="51.6" customHeight="1" x14ac:dyDescent="0.3">
      <c r="A1058" s="7"/>
      <c r="B1058" s="7"/>
      <c r="C1058" s="7"/>
      <c r="D1058" s="7"/>
      <c r="E1058" s="4"/>
      <c r="F1058" s="7"/>
      <c r="G1058" s="7"/>
      <c r="H1058" s="4"/>
      <c r="I1058" s="4"/>
      <c r="J1058" s="4"/>
      <c r="K1058" s="4"/>
      <c r="L1058" s="4"/>
      <c r="M1058" s="4"/>
      <c r="N1058" s="4"/>
      <c r="O1058" s="7"/>
      <c r="P1058" s="7"/>
    </row>
    <row r="1059" spans="1:16" ht="51.6" customHeight="1" x14ac:dyDescent="0.3">
      <c r="A1059" s="7"/>
      <c r="B1059" s="7"/>
      <c r="C1059" s="7"/>
      <c r="D1059" s="7"/>
      <c r="E1059" s="4"/>
      <c r="F1059" s="7"/>
      <c r="G1059" s="7"/>
      <c r="H1059" s="4"/>
      <c r="I1059" s="4"/>
      <c r="J1059" s="4"/>
      <c r="K1059" s="4"/>
      <c r="L1059" s="4"/>
      <c r="M1059" s="4"/>
      <c r="N1059" s="4"/>
      <c r="O1059" s="7"/>
      <c r="P1059" s="7"/>
    </row>
    <row r="1060" spans="1:16" ht="51.6" customHeight="1" x14ac:dyDescent="0.3">
      <c r="A1060" s="7"/>
      <c r="B1060" s="7"/>
      <c r="C1060" s="7"/>
      <c r="D1060" s="7"/>
      <c r="E1060" s="4"/>
      <c r="F1060" s="7"/>
      <c r="G1060" s="7"/>
      <c r="H1060" s="4"/>
      <c r="I1060" s="4"/>
      <c r="J1060" s="4"/>
      <c r="K1060" s="4"/>
      <c r="L1060" s="4"/>
      <c r="M1060" s="4"/>
      <c r="N1060" s="4"/>
      <c r="O1060" s="7"/>
      <c r="P1060" s="7"/>
    </row>
    <row r="1061" spans="1:16" ht="51.6" customHeight="1" x14ac:dyDescent="0.3">
      <c r="A1061" s="7"/>
      <c r="B1061" s="7"/>
      <c r="C1061" s="7"/>
      <c r="D1061" s="7"/>
      <c r="E1061" s="4"/>
      <c r="F1061" s="7"/>
      <c r="G1061" s="7"/>
      <c r="H1061" s="4"/>
      <c r="I1061" s="4"/>
      <c r="J1061" s="4"/>
      <c r="K1061" s="4"/>
      <c r="L1061" s="4"/>
      <c r="M1061" s="4"/>
      <c r="N1061" s="4"/>
      <c r="O1061" s="7"/>
      <c r="P1061" s="7"/>
    </row>
    <row r="1062" spans="1:16" ht="51.6" customHeight="1" x14ac:dyDescent="0.3">
      <c r="A1062" s="7"/>
      <c r="B1062" s="7"/>
      <c r="C1062" s="7"/>
      <c r="D1062" s="7"/>
      <c r="E1062" s="4"/>
      <c r="F1062" s="7"/>
      <c r="G1062" s="7"/>
      <c r="H1062" s="4"/>
      <c r="I1062" s="4"/>
      <c r="J1062" s="4"/>
      <c r="K1062" s="4"/>
      <c r="L1062" s="4"/>
      <c r="M1062" s="4"/>
      <c r="N1062" s="4"/>
      <c r="O1062" s="7"/>
      <c r="P1062" s="7"/>
    </row>
    <row r="1063" spans="1:16" ht="51.6" customHeight="1" x14ac:dyDescent="0.3">
      <c r="A1063" s="7"/>
      <c r="B1063" s="7"/>
      <c r="C1063" s="7"/>
      <c r="D1063" s="7"/>
      <c r="E1063" s="4"/>
      <c r="F1063" s="7"/>
      <c r="G1063" s="7"/>
      <c r="H1063" s="4"/>
      <c r="I1063" s="4"/>
      <c r="J1063" s="4"/>
      <c r="K1063" s="4"/>
      <c r="L1063" s="4"/>
      <c r="M1063" s="4"/>
      <c r="N1063" s="4"/>
      <c r="O1063" s="7"/>
      <c r="P1063" s="7"/>
    </row>
    <row r="1064" spans="1:16" ht="51.6" customHeight="1" x14ac:dyDescent="0.3">
      <c r="A1064" s="7"/>
      <c r="B1064" s="7"/>
      <c r="C1064" s="7"/>
      <c r="D1064" s="7"/>
      <c r="E1064" s="4"/>
      <c r="F1064" s="7"/>
      <c r="G1064" s="7"/>
      <c r="H1064" s="4"/>
      <c r="I1064" s="4"/>
      <c r="J1064" s="4"/>
      <c r="K1064" s="4"/>
      <c r="L1064" s="4"/>
      <c r="M1064" s="4"/>
      <c r="N1064" s="4"/>
      <c r="O1064" s="7"/>
      <c r="P1064" s="7"/>
    </row>
    <row r="1065" spans="1:16" ht="51.6" customHeight="1" x14ac:dyDescent="0.3">
      <c r="A1065" s="7"/>
      <c r="B1065" s="7"/>
      <c r="C1065" s="7"/>
      <c r="D1065" s="8"/>
      <c r="E1065" s="4"/>
      <c r="F1065" s="7"/>
      <c r="G1065" s="7"/>
      <c r="H1065" s="4"/>
      <c r="I1065" s="4"/>
      <c r="J1065" s="4"/>
      <c r="K1065" s="4"/>
      <c r="L1065" s="4"/>
      <c r="M1065" s="4"/>
      <c r="N1065" s="4"/>
      <c r="O1065" s="8"/>
      <c r="P1065" s="8"/>
    </row>
    <row r="1066" spans="1:16" ht="51.6" customHeight="1" x14ac:dyDescent="0.3">
      <c r="A1066" s="7"/>
      <c r="B1066" s="7"/>
      <c r="C1066" s="7"/>
      <c r="D1066" s="7"/>
      <c r="E1066" s="4"/>
      <c r="F1066" s="7"/>
      <c r="G1066" s="7"/>
      <c r="H1066" s="4"/>
      <c r="I1066" s="4"/>
      <c r="J1066" s="4"/>
      <c r="K1066" s="4"/>
      <c r="L1066" s="4"/>
      <c r="M1066" s="4"/>
      <c r="N1066" s="4"/>
      <c r="O1066" s="7"/>
      <c r="P1066" s="7"/>
    </row>
    <row r="1067" spans="1:16" ht="51.6" customHeight="1" x14ac:dyDescent="0.3">
      <c r="A1067" s="7"/>
      <c r="B1067" s="7"/>
      <c r="C1067" s="7"/>
      <c r="D1067" s="7"/>
      <c r="E1067" s="4"/>
      <c r="F1067" s="7"/>
      <c r="G1067" s="7"/>
      <c r="H1067" s="4"/>
      <c r="I1067" s="4"/>
      <c r="J1067" s="4"/>
      <c r="K1067" s="4"/>
      <c r="L1067" s="4"/>
      <c r="M1067" s="4"/>
      <c r="N1067" s="4"/>
      <c r="O1067" s="7"/>
      <c r="P1067" s="7"/>
    </row>
    <row r="1068" spans="1:16" ht="51.6" customHeight="1" x14ac:dyDescent="0.3">
      <c r="A1068" s="3"/>
      <c r="B1068" s="3"/>
      <c r="C1068" s="3"/>
      <c r="D1068" s="7"/>
      <c r="E1068" s="4"/>
      <c r="F1068" s="3"/>
      <c r="G1068" s="7"/>
      <c r="H1068" s="4"/>
      <c r="I1068" s="4"/>
      <c r="J1068" s="4"/>
      <c r="K1068" s="4"/>
      <c r="L1068" s="4"/>
      <c r="M1068" s="4"/>
      <c r="N1068" s="4"/>
      <c r="O1068" s="7"/>
      <c r="P1068" s="7"/>
    </row>
    <row r="1069" spans="1:16" ht="51.6" customHeight="1" x14ac:dyDescent="0.3">
      <c r="A1069" s="7"/>
      <c r="B1069" s="7"/>
      <c r="C1069" s="7"/>
      <c r="E1069" s="4"/>
      <c r="H1069" s="4"/>
      <c r="I1069" s="4"/>
      <c r="J1069" s="4"/>
      <c r="K1069" s="4"/>
      <c r="L1069" s="4"/>
      <c r="M1069" s="4"/>
      <c r="N1069" s="4"/>
    </row>
    <row r="1070" spans="1:16" ht="51.6" customHeight="1" x14ac:dyDescent="0.3">
      <c r="A1070" s="7"/>
      <c r="B1070" s="7"/>
      <c r="C1070" s="7"/>
      <c r="E1070" s="4"/>
      <c r="H1070" s="4"/>
      <c r="I1070" s="4"/>
      <c r="J1070" s="4"/>
      <c r="K1070" s="4"/>
      <c r="L1070" s="4"/>
      <c r="M1070" s="4"/>
      <c r="N1070" s="4"/>
    </row>
    <row r="1071" spans="1:16" ht="51.6" customHeight="1" x14ac:dyDescent="0.3">
      <c r="A1071" s="7"/>
      <c r="B1071" s="7"/>
      <c r="C1071" s="7"/>
      <c r="D1071" s="7"/>
      <c r="E1071" s="4"/>
      <c r="F1071" s="7"/>
      <c r="G1071" s="7"/>
      <c r="H1071" s="4"/>
      <c r="I1071" s="4"/>
      <c r="J1071" s="4"/>
      <c r="K1071" s="4"/>
      <c r="L1071" s="4"/>
      <c r="M1071" s="4"/>
      <c r="N1071" s="4"/>
      <c r="O1071" s="7"/>
      <c r="P1071" s="7"/>
    </row>
    <row r="1072" spans="1:16" ht="51.6" customHeight="1" x14ac:dyDescent="0.3">
      <c r="A1072" s="7"/>
      <c r="B1072" s="7"/>
      <c r="C1072" s="7"/>
      <c r="E1072" s="4"/>
      <c r="H1072" s="4"/>
      <c r="I1072" s="4"/>
      <c r="J1072" s="4"/>
      <c r="K1072" s="4"/>
      <c r="L1072" s="4"/>
      <c r="M1072" s="4"/>
      <c r="N1072" s="4"/>
    </row>
    <row r="1073" spans="1:16" ht="51.6" customHeight="1" x14ac:dyDescent="0.3">
      <c r="A1073" s="7"/>
      <c r="B1073" s="7"/>
      <c r="C1073" s="7"/>
      <c r="D1073" s="7"/>
      <c r="E1073" s="4"/>
      <c r="F1073" s="4"/>
      <c r="G1073" s="7"/>
      <c r="H1073" s="4"/>
      <c r="I1073" s="4"/>
      <c r="J1073" s="4"/>
      <c r="K1073" s="4"/>
      <c r="L1073" s="4"/>
      <c r="M1073" s="4"/>
      <c r="N1073" s="4"/>
      <c r="O1073" s="7"/>
      <c r="P1073" s="7"/>
    </row>
    <row r="1074" spans="1:16" ht="51.6" customHeight="1" x14ac:dyDescent="0.3">
      <c r="A1074" s="3"/>
      <c r="B1074" s="3"/>
      <c r="C1074" s="3"/>
      <c r="D1074" s="8"/>
      <c r="E1074" s="4"/>
      <c r="F1074" s="3"/>
      <c r="G1074" s="8"/>
      <c r="H1074" s="4"/>
      <c r="I1074" s="4"/>
      <c r="J1074" s="4"/>
      <c r="K1074" s="4"/>
      <c r="L1074" s="4"/>
      <c r="M1074" s="4"/>
      <c r="N1074" s="4"/>
      <c r="O1074" s="8"/>
      <c r="P1074" s="8"/>
    </row>
    <row r="1075" spans="1:16" ht="51.6" customHeight="1" x14ac:dyDescent="0.3">
      <c r="A1075" s="7"/>
      <c r="B1075" s="7"/>
      <c r="C1075" s="7"/>
      <c r="D1075" s="7"/>
      <c r="E1075" s="4"/>
      <c r="F1075" s="7"/>
      <c r="G1075" s="7"/>
      <c r="H1075" s="4"/>
      <c r="I1075" s="4"/>
      <c r="J1075" s="4"/>
      <c r="K1075" s="4"/>
      <c r="L1075" s="4"/>
      <c r="M1075" s="4"/>
      <c r="N1075" s="4"/>
      <c r="O1075" s="7"/>
      <c r="P1075" s="7"/>
    </row>
    <row r="1076" spans="1:16" ht="51.6" customHeight="1" x14ac:dyDescent="0.3">
      <c r="A1076" s="7"/>
      <c r="B1076" s="7"/>
      <c r="C1076" s="7"/>
      <c r="E1076" s="4"/>
      <c r="H1076" s="4"/>
      <c r="I1076" s="4"/>
      <c r="J1076" s="4"/>
      <c r="K1076" s="4"/>
      <c r="L1076" s="4"/>
      <c r="M1076" s="4"/>
      <c r="N1076" s="4"/>
    </row>
    <row r="1077" spans="1:16" ht="51.6" customHeight="1" x14ac:dyDescent="0.3">
      <c r="A1077" s="7"/>
      <c r="B1077" s="7"/>
      <c r="C1077" s="7"/>
      <c r="D1077" s="7"/>
      <c r="E1077" s="4"/>
      <c r="F1077" s="7"/>
      <c r="G1077" s="7"/>
      <c r="H1077" s="4"/>
      <c r="I1077" s="4"/>
      <c r="J1077" s="4"/>
      <c r="K1077" s="4"/>
      <c r="L1077" s="4"/>
      <c r="M1077" s="4"/>
      <c r="N1077" s="4"/>
      <c r="O1077" s="7"/>
      <c r="P1077" s="7"/>
    </row>
    <row r="1078" spans="1:16" ht="51.6" customHeight="1" x14ac:dyDescent="0.3">
      <c r="A1078" s="7"/>
      <c r="B1078" s="7"/>
      <c r="C1078" s="7"/>
      <c r="D1078" s="7"/>
      <c r="E1078" s="4"/>
      <c r="F1078" s="7"/>
      <c r="G1078" s="7"/>
      <c r="H1078" s="4"/>
      <c r="I1078" s="4"/>
      <c r="J1078" s="4"/>
      <c r="K1078" s="4"/>
      <c r="L1078" s="4"/>
      <c r="M1078" s="4"/>
      <c r="N1078" s="4"/>
      <c r="O1078" s="7"/>
      <c r="P1078" s="7"/>
    </row>
    <row r="1079" spans="1:16" ht="51.6" customHeight="1" x14ac:dyDescent="0.3">
      <c r="A1079" s="7"/>
      <c r="B1079" s="7"/>
      <c r="C1079" s="7"/>
      <c r="D1079" s="8"/>
      <c r="E1079" s="4"/>
      <c r="F1079" s="7"/>
      <c r="G1079" s="8"/>
      <c r="H1079" s="4"/>
      <c r="I1079" s="4"/>
      <c r="J1079" s="4"/>
      <c r="K1079" s="4"/>
      <c r="L1079" s="4"/>
      <c r="M1079" s="4"/>
      <c r="N1079" s="4"/>
      <c r="O1079" s="8"/>
      <c r="P1079" s="8"/>
    </row>
    <row r="1080" spans="1:16" ht="51.6" customHeight="1" x14ac:dyDescent="0.3">
      <c r="A1080" s="7"/>
      <c r="B1080" s="7"/>
      <c r="C1080" s="7"/>
      <c r="D1080" s="7"/>
      <c r="E1080" s="4"/>
      <c r="F1080" s="7"/>
      <c r="G1080" s="7"/>
      <c r="H1080" s="4"/>
      <c r="I1080" s="4"/>
      <c r="J1080" s="4"/>
      <c r="K1080" s="4"/>
      <c r="L1080" s="4"/>
      <c r="M1080" s="4"/>
      <c r="N1080" s="4"/>
      <c r="O1080" s="7"/>
      <c r="P1080" s="7"/>
    </row>
    <row r="1081" spans="1:16" ht="51.6" customHeight="1" x14ac:dyDescent="0.3">
      <c r="A1081" s="7"/>
      <c r="B1081" s="7"/>
      <c r="C1081" s="7"/>
      <c r="D1081" s="7"/>
      <c r="E1081" s="4"/>
      <c r="F1081" s="7"/>
      <c r="G1081" s="7"/>
      <c r="H1081" s="4"/>
      <c r="I1081" s="4"/>
      <c r="J1081" s="4"/>
      <c r="K1081" s="4"/>
      <c r="L1081" s="4"/>
      <c r="M1081" s="4"/>
      <c r="N1081" s="4"/>
      <c r="O1081" s="7"/>
      <c r="P1081" s="7"/>
    </row>
    <row r="1082" spans="1:16" ht="51.6" customHeight="1" x14ac:dyDescent="0.3">
      <c r="A1082" s="7"/>
      <c r="B1082" s="7"/>
      <c r="C1082" s="7"/>
      <c r="D1082" s="7"/>
      <c r="E1082" s="4"/>
      <c r="F1082" s="7"/>
      <c r="G1082" s="7"/>
      <c r="H1082" s="4"/>
      <c r="I1082" s="4"/>
      <c r="J1082" s="4"/>
      <c r="K1082" s="4"/>
      <c r="L1082" s="4"/>
      <c r="M1082" s="4"/>
      <c r="N1082" s="4"/>
      <c r="O1082" s="7"/>
      <c r="P1082" s="7"/>
    </row>
    <row r="1083" spans="1:16" ht="51.6" customHeight="1" x14ac:dyDescent="0.3">
      <c r="A1083" s="7"/>
      <c r="B1083" s="7"/>
      <c r="C1083" s="7"/>
      <c r="D1083" s="7"/>
      <c r="E1083" s="4"/>
      <c r="F1083" s="7"/>
      <c r="G1083" s="7"/>
      <c r="H1083" s="4"/>
      <c r="I1083" s="4"/>
      <c r="J1083" s="4"/>
      <c r="K1083" s="4"/>
      <c r="L1083" s="4"/>
      <c r="M1083" s="4"/>
      <c r="N1083" s="4"/>
      <c r="O1083" s="7"/>
      <c r="P1083" s="7"/>
    </row>
    <row r="1084" spans="1:16" ht="51.6" customHeight="1" x14ac:dyDescent="0.3">
      <c r="A1084" s="3"/>
      <c r="B1084" s="3"/>
      <c r="C1084" s="3"/>
      <c r="D1084" s="7"/>
      <c r="E1084" s="4"/>
      <c r="F1084" s="3"/>
      <c r="G1084" s="7"/>
      <c r="H1084" s="4"/>
      <c r="I1084" s="4"/>
      <c r="J1084" s="4"/>
      <c r="K1084" s="4"/>
      <c r="L1084" s="4"/>
      <c r="M1084" s="4"/>
      <c r="N1084" s="4"/>
      <c r="O1084" s="7"/>
      <c r="P1084" s="7"/>
    </row>
    <row r="1085" spans="1:16" ht="51.6" customHeight="1" x14ac:dyDescent="0.3">
      <c r="A1085" s="7"/>
      <c r="B1085" s="7"/>
      <c r="C1085" s="7"/>
      <c r="E1085" s="4"/>
      <c r="H1085" s="4"/>
      <c r="I1085" s="4"/>
      <c r="J1085" s="4"/>
      <c r="K1085" s="4"/>
      <c r="L1085" s="4"/>
      <c r="M1085" s="4"/>
      <c r="N1085" s="4"/>
    </row>
    <row r="1086" spans="1:16" ht="51.6" customHeight="1" x14ac:dyDescent="0.3">
      <c r="A1086" s="7"/>
      <c r="B1086" s="7"/>
      <c r="C1086" s="7"/>
      <c r="E1086" s="4"/>
      <c r="H1086" s="4"/>
      <c r="I1086" s="4"/>
      <c r="J1086" s="4"/>
      <c r="K1086" s="4"/>
      <c r="L1086" s="4"/>
      <c r="M1086" s="4"/>
      <c r="N1086" s="4"/>
    </row>
    <row r="1087" spans="1:16" ht="51.6" customHeight="1" x14ac:dyDescent="0.3">
      <c r="A1087" s="7"/>
      <c r="B1087" s="7"/>
      <c r="C1087" s="7"/>
      <c r="E1087" s="4"/>
      <c r="H1087" s="4"/>
      <c r="I1087" s="4"/>
      <c r="J1087" s="4"/>
      <c r="K1087" s="4"/>
      <c r="L1087" s="4"/>
      <c r="M1087" s="4"/>
      <c r="N1087" s="4"/>
    </row>
    <row r="1088" spans="1:16" ht="51.6" customHeight="1" x14ac:dyDescent="0.3">
      <c r="A1088" s="7"/>
      <c r="B1088" s="7"/>
      <c r="C1088" s="7"/>
      <c r="E1088" s="4"/>
      <c r="H1088" s="4"/>
      <c r="I1088" s="4"/>
      <c r="J1088" s="4"/>
      <c r="K1088" s="4"/>
      <c r="L1088" s="4"/>
      <c r="M1088" s="4"/>
      <c r="N1088" s="4"/>
    </row>
    <row r="1089" spans="1:16" ht="51.6" customHeight="1" x14ac:dyDescent="0.3">
      <c r="A1089" s="7"/>
      <c r="B1089" s="7"/>
      <c r="C1089" s="7"/>
      <c r="D1089" s="7"/>
      <c r="E1089" s="4"/>
      <c r="F1089" s="8"/>
      <c r="G1089" s="7"/>
      <c r="H1089" s="4"/>
      <c r="I1089" s="4"/>
      <c r="J1089" s="4"/>
      <c r="K1089" s="4"/>
      <c r="L1089" s="4"/>
      <c r="M1089" s="4"/>
      <c r="N1089" s="4"/>
      <c r="O1089" s="7"/>
      <c r="P1089" s="7"/>
    </row>
    <row r="1090" spans="1:16" ht="51.6" customHeight="1" x14ac:dyDescent="0.3">
      <c r="A1090" s="7"/>
      <c r="B1090" s="7"/>
      <c r="C1090" s="7"/>
      <c r="D1090" s="7"/>
      <c r="E1090" s="4"/>
      <c r="F1090" s="8"/>
      <c r="G1090" s="7"/>
      <c r="H1090" s="4"/>
      <c r="I1090" s="4"/>
      <c r="J1090" s="4"/>
      <c r="K1090" s="4"/>
      <c r="L1090" s="4"/>
      <c r="M1090" s="4"/>
      <c r="N1090" s="4"/>
      <c r="O1090" s="7"/>
      <c r="P1090" s="7"/>
    </row>
    <row r="1091" spans="1:16" ht="51.6" customHeight="1" x14ac:dyDescent="0.3">
      <c r="A1091" s="7"/>
      <c r="B1091" s="7"/>
      <c r="C1091" s="7"/>
      <c r="E1091" s="4"/>
      <c r="H1091" s="4"/>
      <c r="I1091" s="4"/>
      <c r="J1091" s="4"/>
      <c r="K1091" s="4"/>
      <c r="L1091" s="4"/>
      <c r="M1091" s="4"/>
      <c r="N1091" s="4"/>
    </row>
    <row r="1092" spans="1:16" ht="51.6" customHeight="1" x14ac:dyDescent="0.3">
      <c r="A1092" s="7"/>
      <c r="B1092" s="7"/>
      <c r="C1092" s="7"/>
      <c r="D1092" s="7"/>
      <c r="E1092" s="4"/>
      <c r="F1092" s="7"/>
      <c r="G1092" s="7"/>
      <c r="H1092" s="4"/>
      <c r="I1092" s="4"/>
      <c r="J1092" s="4"/>
      <c r="K1092" s="4"/>
      <c r="L1092" s="4"/>
      <c r="M1092" s="4"/>
      <c r="N1092" s="4"/>
      <c r="O1092" s="7"/>
      <c r="P1092" s="7"/>
    </row>
    <row r="1093" spans="1:16" ht="51.6" customHeight="1" x14ac:dyDescent="0.3">
      <c r="A1093" s="7"/>
      <c r="B1093" s="7"/>
      <c r="C1093" s="7"/>
      <c r="D1093" s="7"/>
      <c r="E1093" s="4"/>
      <c r="F1093" s="7"/>
      <c r="G1093" s="7"/>
      <c r="H1093" s="4"/>
      <c r="I1093" s="4"/>
      <c r="J1093" s="4"/>
      <c r="K1093" s="4"/>
      <c r="L1093" s="4"/>
      <c r="M1093" s="4"/>
      <c r="N1093" s="4"/>
      <c r="O1093" s="7"/>
      <c r="P1093" s="7"/>
    </row>
    <row r="1094" spans="1:16" ht="51.6" customHeight="1" x14ac:dyDescent="0.3">
      <c r="A1094" s="7"/>
      <c r="B1094" s="7"/>
      <c r="C1094" s="7"/>
      <c r="D1094" s="7"/>
      <c r="E1094" s="4"/>
      <c r="F1094" s="7"/>
      <c r="G1094" s="7"/>
      <c r="H1094" s="4"/>
      <c r="I1094" s="4"/>
      <c r="J1094" s="4"/>
      <c r="K1094" s="4"/>
      <c r="L1094" s="4"/>
      <c r="M1094" s="4"/>
      <c r="N1094" s="4"/>
      <c r="O1094" s="7"/>
      <c r="P1094" s="7"/>
    </row>
    <row r="1095" spans="1:16" ht="51.6" customHeight="1" x14ac:dyDescent="0.3">
      <c r="A1095" s="7"/>
      <c r="B1095" s="7"/>
      <c r="C1095" s="7"/>
      <c r="D1095" s="8"/>
      <c r="E1095" s="4"/>
      <c r="F1095" s="7"/>
      <c r="G1095" s="7"/>
      <c r="H1095" s="4"/>
      <c r="I1095" s="4"/>
      <c r="J1095" s="4"/>
      <c r="K1095" s="4"/>
      <c r="L1095" s="4"/>
      <c r="M1095" s="4"/>
      <c r="N1095" s="4"/>
      <c r="O1095" s="8"/>
      <c r="P1095" s="8"/>
    </row>
    <row r="1096" spans="1:16" ht="51.6" customHeight="1" x14ac:dyDescent="0.3">
      <c r="A1096" s="7"/>
      <c r="B1096" s="7"/>
      <c r="C1096" s="7"/>
      <c r="D1096" s="8"/>
      <c r="E1096" s="4"/>
      <c r="F1096" s="8"/>
      <c r="G1096" s="8"/>
      <c r="H1096" s="4"/>
      <c r="I1096" s="4"/>
      <c r="J1096" s="4"/>
      <c r="K1096" s="4"/>
      <c r="L1096" s="4"/>
      <c r="M1096" s="4"/>
      <c r="N1096" s="4"/>
      <c r="O1096" s="8"/>
      <c r="P1096" s="8"/>
    </row>
    <row r="1097" spans="1:16" ht="51.6" customHeight="1" x14ac:dyDescent="0.3">
      <c r="A1097" s="7"/>
      <c r="B1097" s="7"/>
      <c r="C1097" s="7"/>
      <c r="D1097" s="7"/>
      <c r="E1097" s="4"/>
      <c r="F1097" s="8"/>
      <c r="G1097" s="7"/>
      <c r="H1097" s="4"/>
      <c r="I1097" s="4"/>
      <c r="J1097" s="4"/>
      <c r="K1097" s="4"/>
      <c r="L1097" s="4"/>
      <c r="M1097" s="4"/>
      <c r="N1097" s="4"/>
      <c r="O1097" s="7"/>
      <c r="P1097" s="7"/>
    </row>
    <row r="1098" spans="1:16" ht="51.6" customHeight="1" x14ac:dyDescent="0.3">
      <c r="A1098" s="7"/>
      <c r="B1098" s="7"/>
      <c r="C1098" s="7"/>
      <c r="E1098" s="4"/>
      <c r="H1098" s="4"/>
      <c r="I1098" s="4"/>
      <c r="J1098" s="4"/>
      <c r="K1098" s="4"/>
      <c r="L1098" s="4"/>
      <c r="M1098" s="4"/>
      <c r="N1098" s="4"/>
    </row>
    <row r="1099" spans="1:16" ht="51.6" customHeight="1" x14ac:dyDescent="0.3">
      <c r="A1099" s="7"/>
      <c r="B1099" s="7"/>
      <c r="C1099" s="7"/>
      <c r="D1099" s="8"/>
      <c r="E1099" s="4"/>
      <c r="F1099" s="8"/>
      <c r="G1099" s="8"/>
      <c r="H1099" s="4"/>
      <c r="I1099" s="4"/>
      <c r="J1099" s="4"/>
      <c r="K1099" s="4"/>
      <c r="L1099" s="4"/>
      <c r="M1099" s="4"/>
      <c r="N1099" s="4"/>
      <c r="O1099" s="8"/>
      <c r="P1099" s="8"/>
    </row>
    <row r="1100" spans="1:16" ht="51.6" customHeight="1" x14ac:dyDescent="0.3">
      <c r="A1100" s="7"/>
      <c r="B1100" s="3"/>
      <c r="C1100" s="7"/>
      <c r="D1100" s="7"/>
      <c r="E1100" s="4"/>
      <c r="F1100" s="7"/>
      <c r="G1100" s="7"/>
      <c r="H1100" s="4"/>
      <c r="I1100" s="4"/>
      <c r="J1100" s="4"/>
      <c r="K1100" s="4"/>
      <c r="L1100" s="4"/>
      <c r="M1100" s="4"/>
      <c r="N1100" s="4"/>
      <c r="O1100" s="7"/>
      <c r="P1100" s="7"/>
    </row>
    <row r="1101" spans="1:16" ht="51.6" customHeight="1" x14ac:dyDescent="0.3">
      <c r="A1101" s="7"/>
      <c r="B1101" s="3"/>
      <c r="C1101" s="7"/>
      <c r="D1101" s="8"/>
      <c r="E1101" s="4"/>
      <c r="F1101" s="7"/>
      <c r="G1101" s="8"/>
      <c r="H1101" s="4"/>
      <c r="I1101" s="4"/>
      <c r="J1101" s="4"/>
      <c r="K1101" s="4"/>
      <c r="L1101" s="4"/>
      <c r="M1101" s="4"/>
      <c r="N1101" s="4"/>
      <c r="O1101" s="8"/>
      <c r="P1101" s="8"/>
    </row>
    <row r="1102" spans="1:16" ht="51.6" customHeight="1" x14ac:dyDescent="0.3">
      <c r="A1102" s="7"/>
      <c r="B1102" s="3"/>
      <c r="C1102" s="7"/>
      <c r="D1102" s="8"/>
      <c r="E1102" s="4"/>
      <c r="F1102" s="7"/>
      <c r="G1102" s="8"/>
      <c r="H1102" s="4"/>
      <c r="I1102" s="4"/>
      <c r="J1102" s="4"/>
      <c r="K1102" s="4"/>
      <c r="L1102" s="4"/>
      <c r="M1102" s="4"/>
      <c r="N1102" s="4"/>
      <c r="O1102" s="8"/>
      <c r="P1102" s="8"/>
    </row>
    <row r="1103" spans="1:16" ht="51.6" customHeight="1" x14ac:dyDescent="0.3">
      <c r="A1103" s="7"/>
      <c r="B1103" s="7"/>
      <c r="C1103" s="7"/>
      <c r="D1103" s="7"/>
      <c r="E1103" s="4"/>
      <c r="F1103" s="8"/>
      <c r="G1103" s="7"/>
      <c r="H1103" s="4"/>
      <c r="I1103" s="4"/>
      <c r="J1103" s="4"/>
      <c r="K1103" s="4"/>
      <c r="L1103" s="4"/>
      <c r="M1103" s="4"/>
      <c r="N1103" s="4"/>
      <c r="O1103" s="7"/>
      <c r="P1103" s="7"/>
    </row>
    <row r="1104" spans="1:16" ht="51.6" customHeight="1" x14ac:dyDescent="0.3">
      <c r="A1104" s="7"/>
      <c r="B1104" s="7"/>
      <c r="C1104" s="7"/>
      <c r="D1104" s="7"/>
      <c r="E1104" s="4"/>
      <c r="F1104" s="7"/>
      <c r="G1104" s="7"/>
      <c r="H1104" s="4"/>
      <c r="I1104" s="4"/>
      <c r="J1104" s="4"/>
      <c r="K1104" s="4"/>
      <c r="L1104" s="4"/>
      <c r="M1104" s="4"/>
      <c r="N1104" s="4"/>
      <c r="O1104" s="7"/>
      <c r="P1104" s="7"/>
    </row>
    <row r="1105" spans="1:16" ht="51.6" customHeight="1" x14ac:dyDescent="0.3">
      <c r="A1105" s="7"/>
      <c r="B1105" s="7"/>
      <c r="C1105" s="7"/>
      <c r="D1105" s="7"/>
      <c r="E1105" s="4"/>
      <c r="F1105" s="7"/>
      <c r="G1105" s="7"/>
      <c r="H1105" s="4"/>
      <c r="I1105" s="4"/>
      <c r="J1105" s="4"/>
      <c r="K1105" s="4"/>
      <c r="L1105" s="4"/>
      <c r="M1105" s="4"/>
      <c r="N1105" s="4"/>
      <c r="O1105" s="7"/>
      <c r="P1105" s="7"/>
    </row>
    <row r="1106" spans="1:16" ht="51.6" customHeight="1" x14ac:dyDescent="0.3">
      <c r="A1106" s="3"/>
      <c r="B1106" s="3"/>
      <c r="C1106" s="3"/>
      <c r="D1106" s="8"/>
      <c r="E1106" s="4"/>
      <c r="F1106" s="3"/>
      <c r="G1106" s="8"/>
      <c r="H1106" s="4"/>
      <c r="I1106" s="4"/>
      <c r="J1106" s="4"/>
      <c r="K1106" s="4"/>
      <c r="L1106" s="4"/>
      <c r="M1106" s="4"/>
      <c r="N1106" s="4"/>
      <c r="O1106" s="8"/>
      <c r="P1106" s="8"/>
    </row>
    <row r="1107" spans="1:16" ht="51.6" customHeight="1" x14ac:dyDescent="0.3">
      <c r="A1107" s="3"/>
      <c r="B1107" s="3"/>
      <c r="C1107" s="3"/>
      <c r="D1107" s="8"/>
      <c r="E1107" s="4"/>
      <c r="F1107" s="3"/>
      <c r="G1107" s="8"/>
      <c r="H1107" s="4"/>
      <c r="I1107" s="4"/>
      <c r="J1107" s="4"/>
      <c r="K1107" s="4"/>
      <c r="L1107" s="4"/>
      <c r="M1107" s="4"/>
      <c r="N1107" s="4"/>
      <c r="O1107" s="8"/>
      <c r="P1107" s="8"/>
    </row>
    <row r="1108" spans="1:16" ht="51.6" customHeight="1" x14ac:dyDescent="0.3">
      <c r="A1108" s="3"/>
      <c r="B1108" s="3"/>
      <c r="C1108" s="3"/>
      <c r="D1108" s="8"/>
      <c r="E1108" s="4"/>
      <c r="F1108" s="3"/>
      <c r="G1108" s="8"/>
      <c r="H1108" s="4"/>
      <c r="I1108" s="4"/>
      <c r="J1108" s="4"/>
      <c r="K1108" s="4"/>
      <c r="L1108" s="4"/>
      <c r="M1108" s="4"/>
      <c r="N1108" s="4"/>
      <c r="O1108" s="8"/>
      <c r="P1108" s="8"/>
    </row>
    <row r="1109" spans="1:16" ht="51.6" customHeight="1" x14ac:dyDescent="0.3">
      <c r="A1109" s="7"/>
      <c r="B1109" s="7"/>
      <c r="C1109" s="7"/>
      <c r="E1109" s="4"/>
      <c r="H1109" s="4"/>
      <c r="I1109" s="4"/>
      <c r="J1109" s="4"/>
      <c r="K1109" s="4"/>
      <c r="L1109" s="4"/>
      <c r="M1109" s="4"/>
      <c r="N1109" s="4"/>
    </row>
    <row r="1110" spans="1:16" ht="51.6" customHeight="1" x14ac:dyDescent="0.3">
      <c r="A1110" s="7"/>
      <c r="B1110" s="7"/>
      <c r="C1110" s="7"/>
      <c r="E1110" s="4"/>
      <c r="H1110" s="4"/>
      <c r="I1110" s="4"/>
      <c r="J1110" s="4"/>
      <c r="K1110" s="4"/>
      <c r="L1110" s="4"/>
      <c r="M1110" s="4"/>
      <c r="N1110" s="4"/>
    </row>
    <row r="1111" spans="1:16" ht="51.6" customHeight="1" x14ac:dyDescent="0.3">
      <c r="A1111" s="7"/>
      <c r="B1111" s="7"/>
      <c r="C1111" s="7"/>
      <c r="D1111" s="8"/>
      <c r="E1111" s="4"/>
      <c r="F1111" s="7"/>
      <c r="G1111" s="8"/>
      <c r="H1111" s="4"/>
      <c r="I1111" s="4"/>
      <c r="J1111" s="4"/>
      <c r="K1111" s="4"/>
      <c r="L1111" s="4"/>
      <c r="M1111" s="4"/>
      <c r="N1111" s="4"/>
      <c r="O1111" s="8"/>
      <c r="P1111" s="8"/>
    </row>
    <row r="1112" spans="1:16" ht="51.6" customHeight="1" x14ac:dyDescent="0.3">
      <c r="A1112" s="7"/>
      <c r="B1112" s="7"/>
      <c r="C1112" s="7"/>
      <c r="D1112" s="8"/>
      <c r="E1112" s="4"/>
      <c r="F1112" s="7"/>
      <c r="G1112" s="7"/>
      <c r="H1112" s="4"/>
      <c r="I1112" s="4"/>
      <c r="J1112" s="4"/>
      <c r="K1112" s="4"/>
      <c r="L1112" s="4"/>
      <c r="M1112" s="4"/>
      <c r="N1112" s="4"/>
      <c r="O1112" s="8"/>
      <c r="P1112" s="8"/>
    </row>
    <row r="1113" spans="1:16" ht="51.6" customHeight="1" x14ac:dyDescent="0.3">
      <c r="A1113" s="3"/>
      <c r="B1113" s="3"/>
      <c r="C1113" s="3"/>
      <c r="D1113" s="7"/>
      <c r="E1113" s="4"/>
      <c r="F1113" s="3"/>
      <c r="G1113" s="7"/>
      <c r="H1113" s="4"/>
      <c r="I1113" s="4"/>
      <c r="J1113" s="4"/>
      <c r="K1113" s="4"/>
      <c r="L1113" s="4"/>
      <c r="M1113" s="4"/>
      <c r="N1113" s="4"/>
      <c r="O1113" s="7"/>
      <c r="P1113" s="7"/>
    </row>
    <row r="1114" spans="1:16" ht="51.6" customHeight="1" x14ac:dyDescent="0.3">
      <c r="A1114" s="7"/>
      <c r="B1114" s="7"/>
      <c r="C1114" s="7"/>
      <c r="E1114" s="4"/>
      <c r="H1114" s="4"/>
      <c r="I1114" s="4"/>
      <c r="J1114" s="4"/>
      <c r="K1114" s="4"/>
      <c r="L1114" s="4"/>
      <c r="M1114" s="4"/>
      <c r="N1114" s="4"/>
    </row>
    <row r="1115" spans="1:16" ht="51.6" customHeight="1" x14ac:dyDescent="0.3">
      <c r="A1115" s="7"/>
      <c r="B1115" s="7"/>
      <c r="C1115" s="7"/>
      <c r="D1115" s="7"/>
      <c r="E1115" s="4"/>
      <c r="F1115" s="7"/>
      <c r="G1115" s="7"/>
      <c r="H1115" s="4"/>
      <c r="I1115" s="4"/>
      <c r="J1115" s="4"/>
      <c r="K1115" s="4"/>
      <c r="L1115" s="4"/>
      <c r="M1115" s="4"/>
      <c r="N1115" s="4"/>
      <c r="O1115" s="7"/>
      <c r="P1115" s="7"/>
    </row>
    <row r="1116" spans="1:16" ht="51.6" customHeight="1" x14ac:dyDescent="0.3">
      <c r="A1116" s="7"/>
      <c r="B1116" s="7"/>
      <c r="C1116" s="7"/>
      <c r="E1116" s="4"/>
      <c r="H1116" s="4"/>
      <c r="I1116" s="4"/>
      <c r="J1116" s="4"/>
      <c r="K1116" s="4"/>
      <c r="L1116" s="4"/>
      <c r="M1116" s="4"/>
      <c r="N1116" s="4"/>
    </row>
    <row r="1117" spans="1:16" ht="51.6" customHeight="1" x14ac:dyDescent="0.3">
      <c r="A1117" s="7"/>
      <c r="B1117" s="7"/>
      <c r="C1117" s="7"/>
      <c r="D1117" s="7"/>
      <c r="E1117" s="4"/>
      <c r="F1117" s="7"/>
      <c r="G1117" s="7"/>
      <c r="H1117" s="4"/>
      <c r="I1117" s="4"/>
      <c r="J1117" s="4"/>
      <c r="K1117" s="4"/>
      <c r="L1117" s="4"/>
      <c r="M1117" s="4"/>
      <c r="N1117" s="4"/>
      <c r="O1117" s="7"/>
      <c r="P1117" s="7"/>
    </row>
    <row r="1118" spans="1:16" ht="51.6" customHeight="1" x14ac:dyDescent="0.3">
      <c r="A1118" s="7"/>
      <c r="B1118" s="7"/>
      <c r="C1118" s="7"/>
      <c r="D1118" s="7"/>
      <c r="E1118" s="4"/>
      <c r="F1118" s="7"/>
      <c r="G1118" s="7"/>
      <c r="H1118" s="4"/>
      <c r="I1118" s="4"/>
      <c r="J1118" s="4"/>
      <c r="K1118" s="4"/>
      <c r="L1118" s="4"/>
      <c r="M1118" s="4"/>
      <c r="N1118" s="4"/>
      <c r="O1118" s="7"/>
      <c r="P1118" s="7"/>
    </row>
    <row r="1119" spans="1:16" ht="51.6" customHeight="1" x14ac:dyDescent="0.3">
      <c r="A1119" s="7"/>
      <c r="B1119" s="7"/>
      <c r="C1119" s="7"/>
      <c r="D1119" s="7"/>
      <c r="E1119" s="4"/>
      <c r="F1119" s="7"/>
      <c r="G1119" s="7"/>
      <c r="H1119" s="4"/>
      <c r="I1119" s="4"/>
      <c r="J1119" s="4"/>
      <c r="K1119" s="4"/>
      <c r="L1119" s="4"/>
      <c r="M1119" s="4"/>
      <c r="N1119" s="4"/>
      <c r="O1119" s="7"/>
      <c r="P1119" s="7"/>
    </row>
    <row r="1120" spans="1:16" ht="51.6" customHeight="1" x14ac:dyDescent="0.3">
      <c r="A1120" s="7"/>
      <c r="B1120" s="7"/>
      <c r="C1120" s="7"/>
      <c r="D1120" s="8"/>
      <c r="E1120" s="4"/>
      <c r="F1120" s="4"/>
      <c r="G1120" s="8"/>
      <c r="H1120" s="4"/>
      <c r="I1120" s="4"/>
      <c r="J1120" s="4"/>
      <c r="K1120" s="4"/>
      <c r="L1120" s="4"/>
      <c r="M1120" s="4"/>
      <c r="N1120" s="4"/>
      <c r="O1120" s="8"/>
      <c r="P1120" s="8"/>
    </row>
    <row r="1121" spans="1:16" ht="51.6" customHeight="1" x14ac:dyDescent="0.3">
      <c r="A1121" s="7"/>
      <c r="B1121" s="7"/>
      <c r="C1121" s="7"/>
      <c r="D1121" s="7"/>
      <c r="E1121" s="4"/>
      <c r="F1121" s="7"/>
      <c r="G1121" s="7"/>
      <c r="H1121" s="4"/>
      <c r="I1121" s="4"/>
      <c r="J1121" s="4"/>
      <c r="K1121" s="4"/>
      <c r="L1121" s="4"/>
      <c r="M1121" s="4"/>
      <c r="N1121" s="4"/>
      <c r="O1121" s="7"/>
      <c r="P1121" s="7"/>
    </row>
    <row r="1122" spans="1:16" ht="51.6" customHeight="1" x14ac:dyDescent="0.3">
      <c r="A1122" s="7"/>
      <c r="B1122" s="7"/>
      <c r="C1122" s="7"/>
      <c r="E1122" s="4"/>
      <c r="H1122" s="4"/>
      <c r="I1122" s="4"/>
      <c r="J1122" s="4"/>
      <c r="K1122" s="4"/>
      <c r="L1122" s="4"/>
      <c r="M1122" s="4"/>
      <c r="N1122" s="4"/>
    </row>
    <row r="1123" spans="1:16" ht="51.6" customHeight="1" x14ac:dyDescent="0.3">
      <c r="A1123" s="7"/>
      <c r="B1123" s="3"/>
      <c r="C1123" s="7"/>
      <c r="D1123" s="7"/>
      <c r="E1123" s="4"/>
      <c r="F1123" s="7"/>
      <c r="G1123" s="7"/>
      <c r="H1123" s="4"/>
      <c r="I1123" s="4"/>
      <c r="J1123" s="4"/>
      <c r="K1123" s="4"/>
      <c r="L1123" s="4"/>
      <c r="M1123" s="4"/>
      <c r="N1123" s="4"/>
      <c r="O1123" s="7"/>
      <c r="P1123" s="7"/>
    </row>
    <row r="1124" spans="1:16" ht="51.6" customHeight="1" x14ac:dyDescent="0.3">
      <c r="A1124" s="7"/>
      <c r="B1124" s="3"/>
      <c r="C1124" s="7"/>
      <c r="D1124" s="8"/>
      <c r="E1124" s="4"/>
      <c r="F1124" s="7"/>
      <c r="G1124" s="8"/>
      <c r="H1124" s="4"/>
      <c r="I1124" s="4"/>
      <c r="J1124" s="4"/>
      <c r="K1124" s="4"/>
      <c r="L1124" s="4"/>
      <c r="M1124" s="4"/>
      <c r="N1124" s="4"/>
      <c r="O1124" s="8"/>
      <c r="P1124" s="8"/>
    </row>
    <row r="1125" spans="1:16" ht="51.6" customHeight="1" x14ac:dyDescent="0.3">
      <c r="A1125" s="7"/>
      <c r="B1125" s="7"/>
      <c r="C1125" s="7"/>
      <c r="D1125" s="7"/>
      <c r="E1125" s="4"/>
      <c r="F1125" s="8"/>
      <c r="G1125" s="7"/>
      <c r="H1125" s="4"/>
      <c r="I1125" s="4"/>
      <c r="J1125" s="4"/>
      <c r="K1125" s="4"/>
      <c r="L1125" s="4"/>
      <c r="M1125" s="4"/>
      <c r="N1125" s="4"/>
      <c r="O1125" s="7"/>
      <c r="P1125" s="7"/>
    </row>
    <row r="1126" spans="1:16" ht="51.6" customHeight="1" x14ac:dyDescent="0.3">
      <c r="A1126" s="7"/>
      <c r="B1126" s="7"/>
      <c r="C1126" s="7"/>
      <c r="D1126" s="7"/>
      <c r="E1126" s="4"/>
      <c r="F1126" s="8"/>
      <c r="G1126" s="8"/>
      <c r="H1126" s="4"/>
      <c r="I1126" s="4"/>
      <c r="J1126" s="4"/>
      <c r="K1126" s="4"/>
      <c r="L1126" s="4"/>
      <c r="M1126" s="4"/>
      <c r="N1126" s="4"/>
      <c r="O1126" s="7"/>
      <c r="P1126" s="7"/>
    </row>
    <row r="1127" spans="1:16" ht="51.6" customHeight="1" x14ac:dyDescent="0.3">
      <c r="A1127" s="7"/>
      <c r="B1127" s="7"/>
      <c r="C1127" s="7"/>
      <c r="E1127" s="4"/>
      <c r="H1127" s="4"/>
      <c r="I1127" s="4"/>
      <c r="J1127" s="4"/>
      <c r="K1127" s="4"/>
      <c r="L1127" s="4"/>
      <c r="M1127" s="4"/>
      <c r="N1127" s="4"/>
    </row>
    <row r="1128" spans="1:16" ht="51.6" customHeight="1" x14ac:dyDescent="0.3">
      <c r="A1128" s="7"/>
      <c r="B1128" s="7"/>
      <c r="C1128" s="7"/>
      <c r="E1128" s="4"/>
      <c r="H1128" s="4"/>
      <c r="I1128" s="4"/>
      <c r="J1128" s="4"/>
      <c r="K1128" s="4"/>
      <c r="L1128" s="4"/>
      <c r="M1128" s="4"/>
      <c r="N1128" s="4"/>
    </row>
    <row r="1129" spans="1:16" ht="51.6" customHeight="1" x14ac:dyDescent="0.3">
      <c r="A1129" s="7"/>
      <c r="B1129" s="7"/>
      <c r="C1129" s="7"/>
      <c r="E1129" s="4"/>
      <c r="H1129" s="4"/>
      <c r="I1129" s="4"/>
      <c r="J1129" s="4"/>
      <c r="K1129" s="4"/>
      <c r="L1129" s="4"/>
      <c r="M1129" s="4"/>
      <c r="N1129" s="4"/>
    </row>
    <row r="1130" spans="1:16" ht="51.6" customHeight="1" x14ac:dyDescent="0.3">
      <c r="A1130" s="7"/>
      <c r="B1130" s="7"/>
      <c r="C1130" s="7"/>
      <c r="D1130" s="7"/>
      <c r="E1130" s="4"/>
      <c r="G1130" s="7"/>
      <c r="H1130" s="4"/>
      <c r="I1130" s="4"/>
      <c r="J1130" s="4"/>
      <c r="K1130" s="4"/>
      <c r="L1130" s="4"/>
      <c r="M1130" s="4"/>
      <c r="N1130" s="4"/>
      <c r="O1130" s="7"/>
      <c r="P1130" s="7"/>
    </row>
    <row r="1131" spans="1:16" ht="51.6" customHeight="1" x14ac:dyDescent="0.3">
      <c r="A1131" s="7"/>
      <c r="B1131" s="7"/>
      <c r="C1131" s="7"/>
      <c r="E1131" s="4"/>
      <c r="H1131" s="4"/>
      <c r="I1131" s="4"/>
      <c r="J1131" s="4"/>
      <c r="K1131" s="4"/>
      <c r="L1131" s="4"/>
      <c r="M1131" s="4"/>
      <c r="N1131" s="4"/>
    </row>
    <row r="1132" spans="1:16" ht="51.6" customHeight="1" x14ac:dyDescent="0.3">
      <c r="A1132" s="7"/>
      <c r="B1132" s="7"/>
      <c r="C1132" s="7"/>
      <c r="E1132" s="4"/>
      <c r="H1132" s="4"/>
      <c r="I1132" s="4"/>
      <c r="J1132" s="4"/>
      <c r="K1132" s="4"/>
      <c r="L1132" s="4"/>
      <c r="M1132" s="4"/>
      <c r="N1132" s="4"/>
    </row>
    <row r="1133" spans="1:16" ht="51.6" customHeight="1" x14ac:dyDescent="0.3">
      <c r="A1133" s="7"/>
      <c r="B1133" s="7"/>
      <c r="C1133" s="7"/>
      <c r="D1133" s="7"/>
      <c r="E1133" s="4"/>
      <c r="F1133" s="7"/>
      <c r="G1133" s="7"/>
      <c r="H1133" s="4"/>
      <c r="I1133" s="4"/>
      <c r="J1133" s="4"/>
      <c r="K1133" s="4"/>
      <c r="L1133" s="4"/>
      <c r="M1133" s="4"/>
      <c r="N1133" s="4"/>
      <c r="O1133" s="7"/>
      <c r="P1133" s="7"/>
    </row>
    <row r="1134" spans="1:16" ht="51.6" customHeight="1" x14ac:dyDescent="0.3">
      <c r="A1134" s="7"/>
      <c r="B1134" s="7"/>
      <c r="C1134" s="7"/>
      <c r="D1134" s="7"/>
      <c r="E1134" s="4"/>
      <c r="F1134" s="7"/>
      <c r="G1134" s="7"/>
      <c r="H1134" s="4"/>
      <c r="I1134" s="4"/>
      <c r="J1134" s="4"/>
      <c r="K1134" s="4"/>
      <c r="L1134" s="4"/>
      <c r="M1134" s="4"/>
      <c r="N1134" s="4"/>
      <c r="O1134" s="7"/>
      <c r="P1134" s="7"/>
    </row>
    <row r="1135" spans="1:16" ht="51.6" customHeight="1" x14ac:dyDescent="0.3">
      <c r="A1135" s="7"/>
      <c r="B1135" s="7"/>
      <c r="C1135" s="7"/>
      <c r="D1135" s="7"/>
      <c r="E1135" s="4"/>
      <c r="F1135" s="7"/>
      <c r="G1135" s="7"/>
      <c r="H1135" s="4"/>
      <c r="I1135" s="4"/>
      <c r="J1135" s="4"/>
      <c r="K1135" s="4"/>
      <c r="L1135" s="4"/>
      <c r="M1135" s="4"/>
      <c r="N1135" s="4"/>
      <c r="O1135" s="7"/>
      <c r="P1135" s="7"/>
    </row>
    <row r="1136" spans="1:16" ht="51.6" customHeight="1" x14ac:dyDescent="0.3">
      <c r="A1136" s="7"/>
      <c r="B1136" s="7"/>
      <c r="C1136" s="7"/>
      <c r="D1136" s="7"/>
      <c r="E1136" s="4"/>
      <c r="F1136" s="8"/>
      <c r="G1136" s="7"/>
      <c r="H1136" s="4"/>
      <c r="I1136" s="4"/>
      <c r="J1136" s="4"/>
      <c r="K1136" s="4"/>
      <c r="L1136" s="4"/>
      <c r="M1136" s="4"/>
      <c r="N1136" s="4"/>
      <c r="O1136" s="7"/>
      <c r="P1136" s="7"/>
    </row>
    <row r="1137" spans="1:16" ht="51.6" customHeight="1" x14ac:dyDescent="0.3">
      <c r="A1137" s="7"/>
      <c r="B1137" s="7"/>
      <c r="C1137" s="7"/>
      <c r="D1137" s="8"/>
      <c r="E1137" s="4"/>
      <c r="F1137" s="8"/>
      <c r="G1137" s="8"/>
      <c r="H1137" s="4"/>
      <c r="I1137" s="4"/>
      <c r="J1137" s="4"/>
      <c r="K1137" s="4"/>
      <c r="L1137" s="4"/>
      <c r="M1137" s="4"/>
      <c r="N1137" s="4"/>
      <c r="O1137" s="8"/>
      <c r="P1137" s="8"/>
    </row>
    <row r="1138" spans="1:16" ht="51.6" customHeight="1" x14ac:dyDescent="0.3">
      <c r="A1138" s="7"/>
      <c r="B1138" s="7"/>
      <c r="C1138" s="7"/>
      <c r="D1138" s="7"/>
      <c r="E1138" s="4"/>
      <c r="F1138" s="7"/>
      <c r="G1138" s="7"/>
      <c r="H1138" s="4"/>
      <c r="I1138" s="4"/>
      <c r="J1138" s="4"/>
      <c r="K1138" s="4"/>
      <c r="L1138" s="4"/>
      <c r="M1138" s="4"/>
      <c r="N1138" s="4"/>
      <c r="O1138" s="7"/>
      <c r="P1138" s="7"/>
    </row>
    <row r="1139" spans="1:16" ht="51.6" customHeight="1" x14ac:dyDescent="0.3">
      <c r="A1139" s="7"/>
      <c r="B1139" s="7"/>
      <c r="C1139" s="7"/>
      <c r="D1139" s="7"/>
      <c r="E1139" s="4"/>
      <c r="F1139" s="7"/>
      <c r="G1139" s="7"/>
      <c r="H1139" s="4"/>
      <c r="I1139" s="4"/>
      <c r="J1139" s="4"/>
      <c r="K1139" s="4"/>
      <c r="L1139" s="4"/>
      <c r="M1139" s="4"/>
      <c r="N1139" s="4"/>
      <c r="O1139" s="7"/>
      <c r="P1139" s="7"/>
    </row>
    <row r="1140" spans="1:16" ht="51.6" customHeight="1" x14ac:dyDescent="0.3">
      <c r="A1140" s="8"/>
      <c r="B1140" s="8"/>
      <c r="C1140" s="8"/>
      <c r="D1140" s="8"/>
      <c r="E1140" s="4"/>
      <c r="F1140" s="8"/>
      <c r="G1140" s="8"/>
      <c r="H1140" s="4"/>
      <c r="I1140" s="4"/>
      <c r="J1140" s="4"/>
      <c r="K1140" s="4"/>
      <c r="L1140" s="4"/>
      <c r="M1140" s="4"/>
      <c r="N1140" s="4"/>
      <c r="O1140" s="8"/>
      <c r="P1140" s="8"/>
    </row>
    <row r="1141" spans="1:16" ht="51.6" customHeight="1" x14ac:dyDescent="0.3">
      <c r="A1141" s="3"/>
      <c r="B1141" s="3"/>
      <c r="C1141" s="3"/>
      <c r="D1141" s="7"/>
      <c r="E1141" s="4"/>
      <c r="F1141" s="8"/>
      <c r="G1141" s="7"/>
      <c r="H1141" s="4"/>
      <c r="I1141" s="4"/>
      <c r="J1141" s="4"/>
      <c r="K1141" s="4"/>
      <c r="L1141" s="4"/>
      <c r="M1141" s="4"/>
      <c r="N1141" s="4"/>
      <c r="O1141" s="7"/>
      <c r="P1141" s="7"/>
    </row>
    <row r="1142" spans="1:16" ht="51.6" customHeight="1" x14ac:dyDescent="0.3">
      <c r="A1142" s="7"/>
      <c r="B1142" s="7"/>
      <c r="C1142" s="7"/>
      <c r="D1142" s="8"/>
      <c r="E1142" s="4"/>
      <c r="F1142" s="7"/>
      <c r="G1142" s="8"/>
      <c r="H1142" s="4"/>
      <c r="I1142" s="4"/>
      <c r="J1142" s="4"/>
      <c r="K1142" s="4"/>
      <c r="L1142" s="4"/>
      <c r="M1142" s="4"/>
      <c r="N1142" s="4"/>
      <c r="O1142" s="8"/>
      <c r="P1142" s="8"/>
    </row>
    <row r="1143" spans="1:16" ht="51.6" customHeight="1" x14ac:dyDescent="0.3">
      <c r="A1143" s="7"/>
      <c r="B1143" s="3"/>
      <c r="C1143" s="7"/>
      <c r="D1143" s="7"/>
      <c r="E1143" s="4"/>
      <c r="F1143" s="7"/>
      <c r="G1143" s="7"/>
      <c r="H1143" s="4"/>
      <c r="I1143" s="4"/>
      <c r="J1143" s="4"/>
      <c r="K1143" s="4"/>
      <c r="L1143" s="4"/>
      <c r="M1143" s="4"/>
      <c r="N1143" s="4"/>
      <c r="O1143" s="7"/>
      <c r="P1143" s="7"/>
    </row>
    <row r="1144" spans="1:16" ht="51.6" customHeight="1" x14ac:dyDescent="0.3">
      <c r="A1144" s="7"/>
      <c r="B1144" s="7"/>
      <c r="C1144" s="7"/>
      <c r="D1144" s="8"/>
      <c r="E1144" s="4"/>
      <c r="F1144" s="8"/>
      <c r="G1144" s="8"/>
      <c r="H1144" s="4"/>
      <c r="I1144" s="4"/>
      <c r="J1144" s="4"/>
      <c r="K1144" s="4"/>
      <c r="L1144" s="4"/>
      <c r="M1144" s="4"/>
      <c r="N1144" s="4"/>
      <c r="O1144" s="8"/>
      <c r="P1144" s="8"/>
    </row>
    <row r="1145" spans="1:16" ht="51.6" customHeight="1" x14ac:dyDescent="0.3">
      <c r="A1145" s="7"/>
      <c r="B1145" s="7"/>
      <c r="C1145" s="7"/>
      <c r="D1145" s="8"/>
      <c r="E1145" s="4"/>
      <c r="F1145" s="7"/>
      <c r="G1145" s="8"/>
      <c r="H1145" s="4"/>
      <c r="I1145" s="4"/>
      <c r="J1145" s="4"/>
      <c r="K1145" s="4"/>
      <c r="L1145" s="4"/>
      <c r="M1145" s="4"/>
      <c r="N1145" s="4"/>
      <c r="O1145" s="8"/>
      <c r="P1145" s="8"/>
    </row>
    <row r="1146" spans="1:16" ht="51.6" customHeight="1" x14ac:dyDescent="0.3">
      <c r="A1146" s="7"/>
      <c r="B1146" s="7"/>
      <c r="C1146" s="7"/>
      <c r="D1146" s="7"/>
      <c r="E1146" s="4"/>
      <c r="F1146" s="7"/>
      <c r="G1146" s="7"/>
      <c r="H1146" s="4"/>
      <c r="I1146" s="4"/>
      <c r="J1146" s="4"/>
      <c r="K1146" s="4"/>
      <c r="L1146" s="4"/>
      <c r="M1146" s="4"/>
      <c r="N1146" s="4"/>
      <c r="O1146" s="7"/>
      <c r="P1146" s="7"/>
    </row>
    <row r="1147" spans="1:16" ht="51.6" customHeight="1" x14ac:dyDescent="0.3">
      <c r="A1147" s="7"/>
      <c r="B1147" s="7"/>
      <c r="C1147" s="7"/>
      <c r="D1147" s="7"/>
      <c r="E1147" s="4"/>
      <c r="F1147" s="7"/>
      <c r="G1147" s="7"/>
      <c r="H1147" s="4"/>
      <c r="I1147" s="4"/>
      <c r="J1147" s="4"/>
      <c r="K1147" s="4"/>
      <c r="L1147" s="4"/>
      <c r="M1147" s="4"/>
      <c r="N1147" s="4"/>
      <c r="O1147" s="7"/>
      <c r="P1147" s="7"/>
    </row>
    <row r="1148" spans="1:16" ht="51.6" customHeight="1" x14ac:dyDescent="0.3">
      <c r="A1148" s="7"/>
      <c r="B1148" s="7"/>
      <c r="C1148" s="7"/>
      <c r="E1148" s="4"/>
      <c r="H1148" s="4"/>
      <c r="I1148" s="4"/>
      <c r="J1148" s="4"/>
      <c r="K1148" s="4"/>
      <c r="L1148" s="4"/>
      <c r="M1148" s="4"/>
      <c r="N1148" s="4"/>
    </row>
    <row r="1149" spans="1:16" ht="51.6" customHeight="1" x14ac:dyDescent="0.3">
      <c r="A1149" s="7"/>
      <c r="B1149" s="7"/>
      <c r="C1149" s="7"/>
      <c r="D1149" s="7"/>
      <c r="E1149" s="4"/>
      <c r="F1149" s="7"/>
      <c r="G1149" s="7"/>
      <c r="H1149" s="4"/>
      <c r="I1149" s="4"/>
      <c r="J1149" s="4"/>
      <c r="K1149" s="4"/>
      <c r="L1149" s="4"/>
      <c r="M1149" s="4"/>
      <c r="N1149" s="4"/>
      <c r="O1149" s="7"/>
      <c r="P1149" s="7"/>
    </row>
    <row r="1150" spans="1:16" ht="51.6" customHeight="1" x14ac:dyDescent="0.3">
      <c r="A1150" s="7"/>
      <c r="B1150" s="7"/>
      <c r="C1150" s="7"/>
      <c r="D1150" s="7"/>
      <c r="E1150" s="4"/>
      <c r="F1150" s="7"/>
      <c r="G1150" s="7"/>
      <c r="H1150" s="4"/>
      <c r="I1150" s="4"/>
      <c r="J1150" s="4"/>
      <c r="K1150" s="4"/>
      <c r="L1150" s="4"/>
      <c r="M1150" s="4"/>
      <c r="N1150" s="4"/>
      <c r="O1150" s="7"/>
      <c r="P1150" s="7"/>
    </row>
    <row r="1151" spans="1:16" ht="51.6" customHeight="1" x14ac:dyDescent="0.3">
      <c r="A1151" s="7"/>
      <c r="B1151" s="7"/>
      <c r="C1151" s="7"/>
      <c r="E1151" s="4"/>
      <c r="H1151" s="4"/>
      <c r="I1151" s="4"/>
      <c r="J1151" s="4"/>
      <c r="K1151" s="4"/>
      <c r="L1151" s="4"/>
      <c r="M1151" s="4"/>
      <c r="N1151" s="4"/>
    </row>
    <row r="1152" spans="1:16" ht="51.6" customHeight="1" x14ac:dyDescent="0.3">
      <c r="A1152" s="7"/>
      <c r="B1152" s="7"/>
      <c r="C1152" s="7"/>
      <c r="E1152" s="4"/>
      <c r="H1152" s="4"/>
      <c r="I1152" s="4"/>
      <c r="J1152" s="4"/>
      <c r="K1152" s="4"/>
      <c r="L1152" s="4"/>
      <c r="M1152" s="4"/>
      <c r="N1152" s="4"/>
    </row>
    <row r="1153" spans="1:16" ht="51.6" customHeight="1" x14ac:dyDescent="0.3">
      <c r="A1153" s="7"/>
      <c r="B1153" s="7"/>
      <c r="C1153" s="7"/>
      <c r="D1153" s="7"/>
      <c r="E1153" s="4"/>
      <c r="F1153" s="8"/>
      <c r="G1153" s="7"/>
      <c r="H1153" s="4"/>
      <c r="I1153" s="4"/>
      <c r="J1153" s="4"/>
      <c r="K1153" s="4"/>
      <c r="L1153" s="4"/>
      <c r="M1153" s="4"/>
      <c r="N1153" s="4"/>
      <c r="O1153" s="7"/>
      <c r="P1153" s="7"/>
    </row>
    <row r="1154" spans="1:16" ht="51.6" customHeight="1" x14ac:dyDescent="0.3">
      <c r="A1154" s="7"/>
      <c r="B1154" s="7"/>
      <c r="C1154" s="7"/>
      <c r="E1154" s="4"/>
      <c r="H1154" s="4"/>
      <c r="I1154" s="4"/>
      <c r="J1154" s="4"/>
      <c r="K1154" s="4"/>
      <c r="L1154" s="4"/>
      <c r="M1154" s="4"/>
      <c r="N1154" s="4"/>
    </row>
    <row r="1155" spans="1:16" ht="51.6" customHeight="1" x14ac:dyDescent="0.3">
      <c r="A1155" s="7"/>
      <c r="B1155" s="7"/>
      <c r="C1155" s="7"/>
      <c r="E1155" s="4"/>
      <c r="H1155" s="4"/>
      <c r="I1155" s="4"/>
      <c r="J1155" s="4"/>
      <c r="K1155" s="4"/>
      <c r="L1155" s="4"/>
      <c r="M1155" s="4"/>
      <c r="N1155" s="4"/>
    </row>
    <row r="1156" spans="1:16" ht="51.6" customHeight="1" x14ac:dyDescent="0.3">
      <c r="A1156" s="7"/>
      <c r="B1156" s="7"/>
      <c r="C1156" s="7"/>
      <c r="D1156" s="7"/>
      <c r="E1156" s="4"/>
      <c r="F1156" s="7"/>
      <c r="G1156" s="7"/>
      <c r="H1156" s="4"/>
      <c r="I1156" s="4"/>
      <c r="J1156" s="4"/>
      <c r="K1156" s="4"/>
      <c r="L1156" s="4"/>
      <c r="M1156" s="4"/>
      <c r="N1156" s="4"/>
      <c r="O1156" s="7"/>
      <c r="P1156" s="7"/>
    </row>
    <row r="1157" spans="1:16" ht="51.6" customHeight="1" x14ac:dyDescent="0.3">
      <c r="A1157" s="7"/>
      <c r="B1157" s="7"/>
      <c r="C1157" s="7"/>
      <c r="E1157" s="4"/>
      <c r="H1157" s="4"/>
      <c r="I1157" s="4"/>
      <c r="J1157" s="4"/>
      <c r="K1157" s="4"/>
      <c r="L1157" s="4"/>
      <c r="M1157" s="4"/>
      <c r="N1157" s="4"/>
    </row>
    <row r="1158" spans="1:16" ht="51.6" customHeight="1" x14ac:dyDescent="0.3">
      <c r="A1158" s="7"/>
      <c r="B1158" s="7"/>
      <c r="C1158" s="7"/>
      <c r="E1158" s="4"/>
      <c r="H1158" s="4"/>
      <c r="I1158" s="4"/>
      <c r="J1158" s="4"/>
      <c r="K1158" s="4"/>
      <c r="L1158" s="4"/>
      <c r="M1158" s="4"/>
      <c r="N1158" s="4"/>
    </row>
    <row r="1159" spans="1:16" ht="51.6" customHeight="1" x14ac:dyDescent="0.3">
      <c r="A1159" s="7"/>
      <c r="B1159" s="7"/>
      <c r="C1159" s="7"/>
      <c r="E1159" s="4"/>
      <c r="H1159" s="4"/>
      <c r="I1159" s="4"/>
      <c r="J1159" s="4"/>
      <c r="K1159" s="4"/>
      <c r="L1159" s="4"/>
      <c r="M1159" s="4"/>
      <c r="N1159" s="4"/>
    </row>
    <row r="1160" spans="1:16" ht="51.6" customHeight="1" x14ac:dyDescent="0.3">
      <c r="A1160" s="7"/>
      <c r="B1160" s="7"/>
      <c r="C1160" s="7"/>
      <c r="E1160" s="4"/>
      <c r="H1160" s="4"/>
      <c r="I1160" s="4"/>
      <c r="J1160" s="4"/>
      <c r="K1160" s="4"/>
      <c r="L1160" s="4"/>
      <c r="M1160" s="4"/>
      <c r="N1160" s="4"/>
    </row>
    <row r="1161" spans="1:16" ht="51.6" customHeight="1" x14ac:dyDescent="0.3">
      <c r="A1161" s="7"/>
      <c r="B1161" s="7"/>
      <c r="C1161" s="7"/>
      <c r="E1161" s="4"/>
      <c r="H1161" s="4"/>
      <c r="I1161" s="4"/>
      <c r="J1161" s="4"/>
      <c r="K1161" s="4"/>
      <c r="L1161" s="4"/>
      <c r="M1161" s="4"/>
      <c r="N1161" s="4"/>
    </row>
    <row r="1162" spans="1:16" ht="51.6" customHeight="1" x14ac:dyDescent="0.3">
      <c r="A1162" s="7"/>
      <c r="B1162" s="7"/>
      <c r="C1162" s="7"/>
      <c r="D1162" s="7"/>
      <c r="E1162" s="4"/>
      <c r="F1162" s="7"/>
      <c r="G1162" s="7"/>
      <c r="H1162" s="4"/>
      <c r="I1162" s="4"/>
      <c r="J1162" s="4"/>
      <c r="K1162" s="4"/>
      <c r="L1162" s="4"/>
      <c r="M1162" s="4"/>
      <c r="N1162" s="4"/>
      <c r="O1162" s="7"/>
      <c r="P1162" s="7"/>
    </row>
    <row r="1163" spans="1:16" ht="51.6" customHeight="1" x14ac:dyDescent="0.3">
      <c r="A1163" s="7"/>
      <c r="B1163" s="7"/>
      <c r="C1163" s="7"/>
      <c r="D1163" s="8"/>
      <c r="E1163" s="4"/>
      <c r="F1163" s="7"/>
      <c r="G1163" s="8"/>
      <c r="H1163" s="4"/>
      <c r="I1163" s="4"/>
      <c r="J1163" s="4"/>
      <c r="K1163" s="4"/>
      <c r="L1163" s="4"/>
      <c r="M1163" s="4"/>
      <c r="N1163" s="4"/>
      <c r="O1163" s="8"/>
      <c r="P1163" s="8"/>
    </row>
    <row r="1164" spans="1:16" ht="51.6" customHeight="1" x14ac:dyDescent="0.3">
      <c r="A1164" s="3"/>
      <c r="B1164" s="3"/>
      <c r="C1164" s="3"/>
      <c r="D1164" s="7"/>
      <c r="E1164" s="4"/>
      <c r="F1164" s="8"/>
      <c r="G1164" s="7"/>
      <c r="H1164" s="4"/>
      <c r="I1164" s="4"/>
      <c r="J1164" s="4"/>
      <c r="K1164" s="4"/>
      <c r="L1164" s="4"/>
      <c r="M1164" s="4"/>
      <c r="N1164" s="4"/>
      <c r="O1164" s="7"/>
      <c r="P1164" s="7"/>
    </row>
    <row r="1165" spans="1:16" ht="51.6" customHeight="1" x14ac:dyDescent="0.3">
      <c r="A1165" s="7"/>
      <c r="B1165" s="7"/>
      <c r="C1165" s="7"/>
      <c r="D1165" s="7"/>
      <c r="E1165" s="4"/>
      <c r="F1165" s="7"/>
      <c r="G1165" s="7"/>
      <c r="H1165" s="4"/>
      <c r="I1165" s="4"/>
      <c r="J1165" s="4"/>
      <c r="K1165" s="4"/>
      <c r="L1165" s="4"/>
      <c r="M1165" s="4"/>
      <c r="N1165" s="4"/>
      <c r="O1165" s="7"/>
      <c r="P1165" s="7"/>
    </row>
    <row r="1166" spans="1:16" ht="51.6" customHeight="1" x14ac:dyDescent="0.3">
      <c r="A1166" s="7"/>
      <c r="B1166" s="7"/>
      <c r="C1166" s="7"/>
      <c r="D1166" s="8"/>
      <c r="E1166" s="4"/>
      <c r="F1166" s="7"/>
      <c r="G1166" s="7"/>
      <c r="H1166" s="4"/>
      <c r="I1166" s="4"/>
      <c r="J1166" s="4"/>
      <c r="K1166" s="4"/>
      <c r="L1166" s="4"/>
      <c r="M1166" s="4"/>
      <c r="N1166" s="4"/>
      <c r="O1166" s="8"/>
      <c r="P1166" s="8"/>
    </row>
    <row r="1167" spans="1:16" ht="51.6" customHeight="1" x14ac:dyDescent="0.3">
      <c r="A1167" s="7"/>
      <c r="B1167" s="7"/>
      <c r="C1167" s="7"/>
      <c r="D1167" s="7"/>
      <c r="E1167" s="4"/>
      <c r="F1167" s="7"/>
      <c r="G1167" s="7"/>
      <c r="H1167" s="4"/>
      <c r="I1167" s="4"/>
      <c r="J1167" s="4"/>
      <c r="K1167" s="4"/>
      <c r="L1167" s="4"/>
      <c r="M1167" s="4"/>
      <c r="N1167" s="4"/>
      <c r="O1167" s="7"/>
      <c r="P1167" s="7"/>
    </row>
    <row r="1168" spans="1:16" ht="51.6" customHeight="1" x14ac:dyDescent="0.3">
      <c r="A1168" s="7"/>
      <c r="B1168" s="7"/>
      <c r="C1168" s="7"/>
      <c r="D1168" s="7"/>
      <c r="E1168" s="4"/>
      <c r="F1168" s="7"/>
      <c r="G1168" s="7"/>
      <c r="H1168" s="4"/>
      <c r="I1168" s="4"/>
      <c r="J1168" s="4"/>
      <c r="K1168" s="4"/>
      <c r="L1168" s="4"/>
      <c r="M1168" s="4"/>
      <c r="N1168" s="4"/>
      <c r="O1168" s="7"/>
      <c r="P1168" s="7"/>
    </row>
    <row r="1169" spans="1:16" ht="51.6" customHeight="1" x14ac:dyDescent="0.3">
      <c r="A1169" s="3"/>
      <c r="B1169" s="3"/>
      <c r="C1169" s="3"/>
      <c r="D1169" s="7"/>
      <c r="E1169" s="4"/>
      <c r="F1169" s="3"/>
      <c r="G1169" s="7"/>
      <c r="H1169" s="4"/>
      <c r="I1169" s="4"/>
      <c r="J1169" s="4"/>
      <c r="K1169" s="4"/>
      <c r="L1169" s="4"/>
      <c r="M1169" s="4"/>
      <c r="N1169" s="4"/>
      <c r="O1169" s="7"/>
      <c r="P1169" s="7"/>
    </row>
    <row r="1170" spans="1:16" ht="51.6" customHeight="1" x14ac:dyDescent="0.3">
      <c r="A1170" s="3"/>
      <c r="B1170" s="3"/>
      <c r="C1170" s="3"/>
      <c r="D1170" s="7"/>
      <c r="E1170" s="4"/>
      <c r="F1170" s="3"/>
      <c r="G1170" s="7"/>
      <c r="H1170" s="4"/>
      <c r="I1170" s="4"/>
      <c r="J1170" s="4"/>
      <c r="K1170" s="4"/>
      <c r="L1170" s="4"/>
      <c r="M1170" s="4"/>
      <c r="N1170" s="4"/>
      <c r="O1170" s="7"/>
      <c r="P1170" s="7"/>
    </row>
    <row r="1171" spans="1:16" ht="51.6" customHeight="1" x14ac:dyDescent="0.3">
      <c r="A1171" s="3"/>
      <c r="B1171" s="3"/>
      <c r="C1171" s="3"/>
      <c r="D1171" s="7"/>
      <c r="E1171" s="4"/>
      <c r="F1171" s="8"/>
      <c r="G1171" s="7"/>
      <c r="H1171" s="4"/>
      <c r="I1171" s="4"/>
      <c r="J1171" s="4"/>
      <c r="K1171" s="4"/>
      <c r="L1171" s="4"/>
      <c r="M1171" s="4"/>
      <c r="N1171" s="4"/>
      <c r="O1171" s="7"/>
      <c r="P1171" s="7"/>
    </row>
    <row r="1172" spans="1:16" ht="51.6" customHeight="1" x14ac:dyDescent="0.3">
      <c r="A1172" s="3"/>
      <c r="B1172" s="3"/>
      <c r="C1172" s="3"/>
      <c r="D1172" s="7"/>
      <c r="E1172" s="4"/>
      <c r="F1172" s="8"/>
      <c r="G1172" s="7"/>
      <c r="H1172" s="4"/>
      <c r="I1172" s="4"/>
      <c r="J1172" s="4"/>
      <c r="K1172" s="4"/>
      <c r="L1172" s="4"/>
      <c r="M1172" s="4"/>
      <c r="N1172" s="4"/>
      <c r="O1172" s="7"/>
      <c r="P1172" s="7"/>
    </row>
    <row r="1173" spans="1:16" ht="51.6" customHeight="1" x14ac:dyDescent="0.3">
      <c r="A1173" s="7"/>
      <c r="B1173" s="7"/>
      <c r="C1173" s="7"/>
      <c r="D1173" s="7"/>
      <c r="E1173" s="4"/>
      <c r="F1173" s="7"/>
      <c r="G1173" s="7"/>
      <c r="H1173" s="4"/>
      <c r="I1173" s="4"/>
      <c r="J1173" s="4"/>
      <c r="K1173" s="4"/>
      <c r="L1173" s="4"/>
      <c r="M1173" s="4"/>
      <c r="N1173" s="4"/>
      <c r="O1173" s="7"/>
      <c r="P1173" s="7"/>
    </row>
    <row r="1174" spans="1:16" ht="51.6" customHeight="1" x14ac:dyDescent="0.3">
      <c r="A1174" s="7"/>
      <c r="B1174" s="7"/>
      <c r="C1174" s="7"/>
      <c r="D1174" s="8"/>
      <c r="E1174" s="4"/>
      <c r="F1174" s="7"/>
      <c r="G1174" s="8"/>
      <c r="H1174" s="4"/>
      <c r="I1174" s="4"/>
      <c r="J1174" s="4"/>
      <c r="K1174" s="4"/>
      <c r="L1174" s="4"/>
      <c r="M1174" s="4"/>
      <c r="N1174" s="4"/>
      <c r="O1174" s="8"/>
      <c r="P1174" s="8"/>
    </row>
    <row r="1175" spans="1:16" ht="51.6" customHeight="1" x14ac:dyDescent="0.3">
      <c r="A1175" s="7"/>
      <c r="B1175" s="7"/>
      <c r="C1175" s="7"/>
      <c r="D1175" s="7"/>
      <c r="E1175" s="4"/>
      <c r="F1175" s="4"/>
      <c r="G1175" s="7"/>
      <c r="H1175" s="4"/>
      <c r="I1175" s="4"/>
      <c r="J1175" s="4"/>
      <c r="K1175" s="4"/>
      <c r="L1175" s="4"/>
      <c r="M1175" s="4"/>
      <c r="N1175" s="4"/>
      <c r="O1175" s="7"/>
      <c r="P1175" s="7"/>
    </row>
    <row r="1176" spans="1:16" ht="51.6" customHeight="1" x14ac:dyDescent="0.3">
      <c r="A1176" s="7"/>
      <c r="B1176" s="7"/>
      <c r="C1176" s="7"/>
      <c r="D1176" s="7"/>
      <c r="E1176" s="4"/>
      <c r="F1176" s="7"/>
      <c r="G1176" s="7"/>
      <c r="H1176" s="4"/>
      <c r="I1176" s="4"/>
      <c r="J1176" s="4"/>
      <c r="K1176" s="4"/>
      <c r="L1176" s="4"/>
      <c r="M1176" s="4"/>
      <c r="N1176" s="4"/>
      <c r="O1176" s="7"/>
      <c r="P1176" s="7"/>
    </row>
    <row r="1177" spans="1:16" ht="51.6" customHeight="1" x14ac:dyDescent="0.3">
      <c r="A1177" s="7"/>
      <c r="B1177" s="7"/>
      <c r="C1177" s="7"/>
      <c r="E1177" s="4"/>
      <c r="H1177" s="4"/>
      <c r="I1177" s="4"/>
      <c r="J1177" s="4"/>
      <c r="K1177" s="4"/>
      <c r="L1177" s="4"/>
      <c r="M1177" s="4"/>
      <c r="N1177" s="4"/>
    </row>
    <row r="1178" spans="1:16" ht="51.6" customHeight="1" x14ac:dyDescent="0.3">
      <c r="A1178" s="7"/>
      <c r="B1178" s="7"/>
      <c r="C1178" s="7"/>
      <c r="E1178" s="4"/>
      <c r="H1178" s="4"/>
      <c r="I1178" s="4"/>
      <c r="J1178" s="4"/>
      <c r="K1178" s="4"/>
      <c r="L1178" s="4"/>
      <c r="M1178" s="4"/>
      <c r="N1178" s="4"/>
    </row>
    <row r="1179" spans="1:16" ht="51.6" customHeight="1" x14ac:dyDescent="0.3">
      <c r="A1179" s="7"/>
      <c r="B1179" s="7"/>
      <c r="C1179" s="7"/>
      <c r="D1179" s="12"/>
      <c r="E1179" s="4"/>
      <c r="F1179" s="7"/>
      <c r="G1179" s="7"/>
      <c r="H1179" s="4"/>
      <c r="I1179" s="4"/>
      <c r="J1179" s="4"/>
      <c r="K1179" s="4"/>
      <c r="L1179" s="4"/>
      <c r="M1179" s="4"/>
      <c r="N1179" s="4"/>
      <c r="O1179" s="12"/>
      <c r="P1179" s="12"/>
    </row>
    <row r="1180" spans="1:16" ht="51.6" customHeight="1" x14ac:dyDescent="0.3">
      <c r="A1180" s="7"/>
      <c r="B1180" s="7"/>
      <c r="C1180" s="7"/>
      <c r="D1180" s="7"/>
      <c r="E1180" s="4"/>
      <c r="F1180" s="7"/>
      <c r="G1180" s="7"/>
      <c r="H1180" s="4"/>
      <c r="I1180" s="4"/>
      <c r="J1180" s="4"/>
      <c r="K1180" s="4"/>
      <c r="L1180" s="4"/>
      <c r="M1180" s="4"/>
      <c r="N1180" s="4"/>
      <c r="O1180" s="7"/>
      <c r="P1180" s="7"/>
    </row>
    <row r="1181" spans="1:16" ht="51.6" customHeight="1" x14ac:dyDescent="0.3">
      <c r="A1181" s="7"/>
      <c r="B1181" s="7"/>
      <c r="C1181" s="7"/>
      <c r="E1181" s="4"/>
      <c r="H1181" s="4"/>
      <c r="I1181" s="4"/>
      <c r="J1181" s="4"/>
      <c r="K1181" s="4"/>
      <c r="L1181" s="4"/>
      <c r="M1181" s="4"/>
      <c r="N1181" s="4"/>
    </row>
    <row r="1182" spans="1:16" ht="51.6" customHeight="1" x14ac:dyDescent="0.3">
      <c r="A1182" s="7"/>
      <c r="B1182" s="7"/>
      <c r="C1182" s="7"/>
      <c r="E1182" s="4"/>
      <c r="H1182" s="4"/>
      <c r="I1182" s="4"/>
      <c r="J1182" s="4"/>
      <c r="K1182" s="4"/>
      <c r="L1182" s="4"/>
      <c r="M1182" s="4"/>
      <c r="N1182" s="4"/>
    </row>
    <row r="1183" spans="1:16" ht="51.6" customHeight="1" x14ac:dyDescent="0.3">
      <c r="A1183" s="7"/>
      <c r="B1183" s="7"/>
      <c r="C1183" s="7"/>
      <c r="D1183" s="7"/>
      <c r="E1183" s="4"/>
      <c r="F1183" s="7"/>
      <c r="G1183" s="7"/>
      <c r="H1183" s="4"/>
      <c r="I1183" s="4"/>
      <c r="J1183" s="4"/>
      <c r="K1183" s="4"/>
      <c r="L1183" s="4"/>
      <c r="M1183" s="4"/>
      <c r="N1183" s="4"/>
      <c r="O1183" s="7"/>
      <c r="P1183" s="7"/>
    </row>
    <row r="1184" spans="1:16" ht="51.6" customHeight="1" x14ac:dyDescent="0.3">
      <c r="A1184" s="7"/>
      <c r="B1184" s="7"/>
      <c r="C1184" s="7"/>
      <c r="D1184" s="7"/>
      <c r="E1184" s="4"/>
      <c r="F1184" s="7"/>
      <c r="G1184" s="7"/>
      <c r="H1184" s="4"/>
      <c r="I1184" s="4"/>
      <c r="J1184" s="4"/>
      <c r="K1184" s="4"/>
      <c r="L1184" s="4"/>
      <c r="M1184" s="4"/>
      <c r="N1184" s="4"/>
      <c r="O1184" s="7"/>
      <c r="P1184" s="7"/>
    </row>
    <row r="1185" spans="1:16" ht="51.6" customHeight="1" x14ac:dyDescent="0.3">
      <c r="A1185" s="3"/>
      <c r="B1185" s="3"/>
      <c r="C1185" s="3"/>
      <c r="D1185" s="3"/>
      <c r="E1185" s="4"/>
      <c r="F1185" s="3"/>
      <c r="G1185" s="3"/>
      <c r="H1185" s="4"/>
      <c r="I1185" s="4"/>
      <c r="J1185" s="4"/>
      <c r="K1185" s="4"/>
      <c r="L1185" s="4"/>
      <c r="M1185" s="4"/>
      <c r="N1185" s="4"/>
      <c r="O1185" s="3"/>
      <c r="P1185" s="3"/>
    </row>
    <row r="1186" spans="1:16" ht="51.6" customHeight="1" x14ac:dyDescent="0.3">
      <c r="A1186" s="7"/>
      <c r="B1186" s="7"/>
      <c r="C1186" s="7"/>
      <c r="D1186" s="7"/>
      <c r="E1186" s="4"/>
      <c r="F1186" s="7"/>
      <c r="G1186" s="7"/>
      <c r="H1186" s="4"/>
      <c r="I1186" s="4"/>
      <c r="J1186" s="4"/>
      <c r="K1186" s="4"/>
      <c r="L1186" s="4"/>
      <c r="M1186" s="4"/>
      <c r="N1186" s="4"/>
      <c r="O1186" s="7"/>
      <c r="P1186" s="7"/>
    </row>
    <row r="1187" spans="1:16" ht="51.6" customHeight="1" x14ac:dyDescent="0.3">
      <c r="A1187" s="7"/>
      <c r="B1187" s="7"/>
      <c r="C1187" s="7"/>
      <c r="D1187" s="7"/>
      <c r="E1187" s="4"/>
      <c r="F1187" s="7"/>
      <c r="G1187" s="7"/>
      <c r="H1187" s="4"/>
      <c r="I1187" s="4"/>
      <c r="J1187" s="4"/>
      <c r="K1187" s="4"/>
      <c r="L1187" s="4"/>
      <c r="M1187" s="4"/>
      <c r="N1187" s="4"/>
      <c r="O1187" s="7"/>
      <c r="P1187" s="7"/>
    </row>
    <row r="1188" spans="1:16" ht="51.6" customHeight="1" x14ac:dyDescent="0.3">
      <c r="A1188" s="7"/>
      <c r="B1188" s="7"/>
      <c r="C1188" s="7"/>
      <c r="D1188" s="7"/>
      <c r="E1188" s="4"/>
      <c r="F1188" s="7"/>
      <c r="G1188" s="7"/>
      <c r="H1188" s="4"/>
      <c r="I1188" s="4"/>
      <c r="J1188" s="4"/>
      <c r="K1188" s="4"/>
      <c r="L1188" s="4"/>
      <c r="M1188" s="4"/>
      <c r="N1188" s="4"/>
      <c r="O1188" s="7"/>
      <c r="P1188" s="7"/>
    </row>
    <row r="1189" spans="1:16" ht="51.6" customHeight="1" x14ac:dyDescent="0.3">
      <c r="A1189" s="7"/>
      <c r="B1189" s="7"/>
      <c r="C1189" s="7"/>
      <c r="E1189" s="4"/>
      <c r="H1189" s="4"/>
      <c r="I1189" s="4"/>
      <c r="J1189" s="4"/>
      <c r="K1189" s="4"/>
      <c r="L1189" s="4"/>
      <c r="M1189" s="4"/>
      <c r="N1189" s="4"/>
    </row>
    <row r="1190" spans="1:16" ht="51.6" customHeight="1" x14ac:dyDescent="0.3">
      <c r="A1190" s="7"/>
      <c r="B1190" s="7"/>
      <c r="C1190" s="7"/>
      <c r="D1190" s="7"/>
      <c r="E1190" s="4"/>
      <c r="F1190" s="8"/>
      <c r="G1190" s="8"/>
      <c r="H1190" s="4"/>
      <c r="I1190" s="4"/>
      <c r="J1190" s="4"/>
      <c r="K1190" s="4"/>
      <c r="L1190" s="4"/>
      <c r="M1190" s="4"/>
      <c r="N1190" s="4"/>
      <c r="O1190" s="7"/>
      <c r="P1190" s="7"/>
    </row>
    <row r="1191" spans="1:16" ht="51.6" customHeight="1" x14ac:dyDescent="0.3">
      <c r="A1191" s="7"/>
      <c r="B1191" s="7"/>
      <c r="C1191" s="7"/>
      <c r="D1191" s="7"/>
      <c r="E1191" s="4"/>
      <c r="F1191" s="7"/>
      <c r="G1191" s="7"/>
      <c r="H1191" s="4"/>
      <c r="I1191" s="4"/>
      <c r="J1191" s="4"/>
      <c r="K1191" s="4"/>
      <c r="L1191" s="4"/>
      <c r="M1191" s="4"/>
      <c r="N1191" s="4"/>
      <c r="O1191" s="7"/>
      <c r="P1191" s="7"/>
    </row>
    <row r="1192" spans="1:16" ht="51.6" customHeight="1" x14ac:dyDescent="0.3">
      <c r="A1192" s="7"/>
      <c r="B1192" s="7"/>
      <c r="C1192" s="7"/>
      <c r="D1192" s="8"/>
      <c r="E1192" s="4"/>
      <c r="F1192" s="7"/>
      <c r="G1192" s="8"/>
      <c r="H1192" s="4"/>
      <c r="I1192" s="4"/>
      <c r="J1192" s="4"/>
      <c r="K1192" s="4"/>
      <c r="L1192" s="4"/>
      <c r="M1192" s="4"/>
      <c r="N1192" s="4"/>
      <c r="O1192" s="8"/>
      <c r="P1192" s="8"/>
    </row>
    <row r="1193" spans="1:16" ht="51.6" customHeight="1" x14ac:dyDescent="0.3">
      <c r="A1193" s="3"/>
      <c r="B1193" s="3"/>
      <c r="C1193" s="3"/>
      <c r="D1193" s="7"/>
      <c r="E1193" s="4"/>
      <c r="F1193" s="8"/>
      <c r="G1193" s="7"/>
      <c r="H1193" s="4"/>
      <c r="I1193" s="4"/>
      <c r="J1193" s="4"/>
      <c r="K1193" s="4"/>
      <c r="L1193" s="4"/>
      <c r="M1193" s="4"/>
      <c r="N1193" s="4"/>
      <c r="O1193" s="7"/>
      <c r="P1193" s="7"/>
    </row>
    <row r="1194" spans="1:16" ht="51.6" customHeight="1" x14ac:dyDescent="0.3">
      <c r="A1194" s="7"/>
      <c r="B1194" s="7"/>
      <c r="C1194" s="7"/>
      <c r="D1194" s="8"/>
      <c r="E1194" s="4"/>
      <c r="F1194" s="7"/>
      <c r="G1194" s="8"/>
      <c r="H1194" s="4"/>
      <c r="I1194" s="4"/>
      <c r="J1194" s="4"/>
      <c r="K1194" s="4"/>
      <c r="L1194" s="4"/>
      <c r="M1194" s="4"/>
      <c r="N1194" s="4"/>
      <c r="O1194" s="8"/>
      <c r="P1194" s="8"/>
    </row>
    <row r="1195" spans="1:16" ht="51.6" customHeight="1" x14ac:dyDescent="0.3">
      <c r="A1195" s="7"/>
      <c r="B1195" s="7"/>
      <c r="C1195" s="7"/>
      <c r="D1195" s="7"/>
      <c r="E1195" s="4"/>
      <c r="F1195" s="8"/>
      <c r="G1195" s="7"/>
      <c r="H1195" s="4"/>
      <c r="I1195" s="4"/>
      <c r="J1195" s="4"/>
      <c r="K1195" s="4"/>
      <c r="L1195" s="4"/>
      <c r="M1195" s="4"/>
      <c r="N1195" s="4"/>
      <c r="O1195" s="7"/>
      <c r="P1195" s="7"/>
    </row>
    <row r="1196" spans="1:16" ht="51.6" customHeight="1" x14ac:dyDescent="0.3">
      <c r="A1196" s="7"/>
      <c r="B1196" s="7"/>
      <c r="C1196" s="7"/>
      <c r="D1196" s="7"/>
      <c r="E1196" s="4"/>
      <c r="F1196" s="7"/>
      <c r="G1196" s="7"/>
      <c r="H1196" s="4"/>
      <c r="I1196" s="4"/>
      <c r="J1196" s="4"/>
      <c r="K1196" s="4"/>
      <c r="L1196" s="4"/>
      <c r="M1196" s="4"/>
      <c r="N1196" s="4"/>
      <c r="O1196" s="7"/>
      <c r="P1196" s="7"/>
    </row>
    <row r="1197" spans="1:16" ht="51.6" customHeight="1" x14ac:dyDescent="0.3">
      <c r="A1197" s="7"/>
      <c r="B1197" s="7"/>
      <c r="C1197" s="7"/>
      <c r="D1197" s="7"/>
      <c r="E1197" s="4"/>
      <c r="F1197" s="7"/>
      <c r="G1197" s="7"/>
      <c r="H1197" s="4"/>
      <c r="I1197" s="4"/>
      <c r="J1197" s="4"/>
      <c r="K1197" s="4"/>
      <c r="L1197" s="4"/>
      <c r="M1197" s="4"/>
      <c r="N1197" s="4"/>
      <c r="O1197" s="7"/>
      <c r="P1197" s="7"/>
    </row>
    <row r="1198" spans="1:16" ht="51.6" customHeight="1" x14ac:dyDescent="0.3">
      <c r="A1198" s="7"/>
      <c r="B1198" s="7"/>
      <c r="C1198" s="7"/>
      <c r="E1198" s="4"/>
      <c r="H1198" s="4"/>
      <c r="I1198" s="4"/>
      <c r="J1198" s="4"/>
      <c r="K1198" s="4"/>
      <c r="L1198" s="4"/>
      <c r="M1198" s="4"/>
      <c r="N1198" s="4"/>
    </row>
    <row r="1199" spans="1:16" ht="51.6" customHeight="1" x14ac:dyDescent="0.3">
      <c r="A1199" s="7"/>
      <c r="B1199" s="7"/>
      <c r="C1199" s="7"/>
      <c r="E1199" s="4"/>
      <c r="H1199" s="4"/>
      <c r="I1199" s="4"/>
      <c r="J1199" s="4"/>
      <c r="K1199" s="4"/>
      <c r="L1199" s="4"/>
      <c r="M1199" s="4"/>
      <c r="N1199" s="4"/>
    </row>
    <row r="1200" spans="1:16" ht="51.6" customHeight="1" x14ac:dyDescent="0.3">
      <c r="A1200" s="7"/>
      <c r="B1200" s="7"/>
      <c r="C1200" s="7"/>
      <c r="E1200" s="4"/>
      <c r="H1200" s="4"/>
      <c r="I1200" s="4"/>
      <c r="J1200" s="4"/>
      <c r="K1200" s="4"/>
      <c r="L1200" s="4"/>
      <c r="M1200" s="4"/>
      <c r="N1200" s="4"/>
    </row>
    <row r="1201" spans="1:16" ht="51.6" customHeight="1" x14ac:dyDescent="0.3">
      <c r="A1201" s="7"/>
      <c r="B1201" s="7"/>
      <c r="C1201" s="7"/>
      <c r="D1201" s="7"/>
      <c r="E1201" s="4"/>
      <c r="F1201" s="8"/>
      <c r="G1201" s="7"/>
      <c r="H1201" s="4"/>
      <c r="I1201" s="4"/>
      <c r="J1201" s="4"/>
      <c r="K1201" s="4"/>
      <c r="L1201" s="4"/>
      <c r="M1201" s="4"/>
      <c r="N1201" s="4"/>
      <c r="O1201" s="7"/>
      <c r="P1201" s="7"/>
    </row>
    <row r="1202" spans="1:16" ht="51.6" customHeight="1" x14ac:dyDescent="0.3">
      <c r="A1202" s="7"/>
      <c r="B1202" s="7"/>
      <c r="C1202" s="7"/>
      <c r="D1202" s="7"/>
      <c r="E1202" s="4"/>
      <c r="F1202" s="7"/>
      <c r="G1202" s="7"/>
      <c r="H1202" s="4"/>
      <c r="I1202" s="4"/>
      <c r="J1202" s="4"/>
      <c r="K1202" s="4"/>
      <c r="L1202" s="4"/>
      <c r="M1202" s="4"/>
      <c r="N1202" s="4"/>
      <c r="O1202" s="7"/>
      <c r="P1202" s="7"/>
    </row>
    <row r="1203" spans="1:16" ht="51.6" customHeight="1" x14ac:dyDescent="0.3">
      <c r="A1203" s="7"/>
      <c r="B1203" s="7"/>
      <c r="C1203" s="7"/>
      <c r="E1203" s="4"/>
      <c r="H1203" s="4"/>
      <c r="I1203" s="4"/>
      <c r="J1203" s="4"/>
      <c r="K1203" s="4"/>
      <c r="L1203" s="4"/>
      <c r="M1203" s="4"/>
      <c r="N1203" s="4"/>
    </row>
    <row r="1204" spans="1:16" ht="51.6" customHeight="1" x14ac:dyDescent="0.3">
      <c r="A1204" s="7"/>
      <c r="B1204" s="7"/>
      <c r="C1204" s="7"/>
      <c r="D1204" s="7"/>
      <c r="E1204" s="4"/>
      <c r="F1204" s="7"/>
      <c r="G1204" s="7"/>
      <c r="H1204" s="4"/>
      <c r="I1204" s="4"/>
      <c r="J1204" s="4"/>
      <c r="K1204" s="4"/>
      <c r="L1204" s="4"/>
      <c r="M1204" s="4"/>
      <c r="N1204" s="4"/>
      <c r="O1204" s="7"/>
      <c r="P1204" s="7"/>
    </row>
    <row r="1205" spans="1:16" ht="51.6" customHeight="1" x14ac:dyDescent="0.3">
      <c r="A1205" s="7"/>
      <c r="B1205" s="7"/>
      <c r="C1205" s="7"/>
      <c r="D1205" s="7"/>
      <c r="E1205" s="4"/>
      <c r="F1205" s="7"/>
      <c r="G1205" s="7"/>
      <c r="H1205" s="4"/>
      <c r="I1205" s="4"/>
      <c r="J1205" s="4"/>
      <c r="K1205" s="4"/>
      <c r="L1205" s="4"/>
      <c r="M1205" s="4"/>
      <c r="N1205" s="4"/>
      <c r="O1205" s="7"/>
      <c r="P1205" s="7"/>
    </row>
    <row r="1206" spans="1:16" ht="51.6" customHeight="1" x14ac:dyDescent="0.3">
      <c r="A1206" s="7"/>
      <c r="B1206" s="7"/>
      <c r="C1206" s="7"/>
      <c r="D1206" s="7"/>
      <c r="E1206" s="4"/>
      <c r="F1206" s="7"/>
      <c r="G1206" s="7"/>
      <c r="H1206" s="4"/>
      <c r="I1206" s="4"/>
      <c r="J1206" s="4"/>
      <c r="K1206" s="4"/>
      <c r="L1206" s="4"/>
      <c r="M1206" s="4"/>
      <c r="N1206" s="4"/>
      <c r="O1206" s="7"/>
      <c r="P1206" s="7"/>
    </row>
    <row r="1207" spans="1:16" ht="51.6" customHeight="1" x14ac:dyDescent="0.3">
      <c r="A1207" s="7"/>
      <c r="B1207" s="7"/>
      <c r="C1207" s="7"/>
      <c r="D1207" s="7"/>
      <c r="E1207" s="4"/>
      <c r="F1207" s="7"/>
      <c r="G1207" s="7"/>
      <c r="H1207" s="4"/>
      <c r="I1207" s="4"/>
      <c r="J1207" s="4"/>
      <c r="K1207" s="4"/>
      <c r="L1207" s="4"/>
      <c r="M1207" s="4"/>
      <c r="N1207" s="4"/>
      <c r="O1207" s="7"/>
      <c r="P1207" s="7"/>
    </row>
    <row r="1208" spans="1:16" ht="51.6" customHeight="1" x14ac:dyDescent="0.3">
      <c r="A1208" s="7"/>
      <c r="B1208" s="7"/>
      <c r="C1208" s="7"/>
      <c r="D1208" s="7"/>
      <c r="E1208" s="4"/>
      <c r="F1208" s="7"/>
      <c r="G1208" s="7"/>
      <c r="H1208" s="4"/>
      <c r="I1208" s="4"/>
      <c r="J1208" s="4"/>
      <c r="K1208" s="4"/>
      <c r="L1208" s="4"/>
      <c r="M1208" s="4"/>
      <c r="N1208" s="4"/>
      <c r="O1208" s="7"/>
      <c r="P1208" s="7"/>
    </row>
    <row r="1209" spans="1:16" ht="51.6" customHeight="1" x14ac:dyDescent="0.3">
      <c r="A1209" s="7"/>
      <c r="B1209" s="7"/>
      <c r="C1209" s="7"/>
      <c r="D1209" s="7"/>
      <c r="E1209" s="4"/>
      <c r="F1209" s="7"/>
      <c r="G1209" s="7"/>
      <c r="H1209" s="4"/>
      <c r="I1209" s="4"/>
      <c r="J1209" s="4"/>
      <c r="K1209" s="4"/>
      <c r="L1209" s="4"/>
      <c r="M1209" s="4"/>
      <c r="N1209" s="4"/>
      <c r="O1209" s="7"/>
      <c r="P1209" s="7"/>
    </row>
    <row r="1210" spans="1:16" ht="51.6" customHeight="1" x14ac:dyDescent="0.3">
      <c r="A1210" s="7"/>
      <c r="B1210" s="7"/>
      <c r="C1210" s="7"/>
      <c r="E1210" s="4"/>
      <c r="H1210" s="4"/>
      <c r="I1210" s="4"/>
      <c r="J1210" s="4"/>
      <c r="K1210" s="4"/>
      <c r="L1210" s="4"/>
      <c r="M1210" s="4"/>
      <c r="N1210" s="4"/>
    </row>
    <row r="1211" spans="1:16" ht="51.6" customHeight="1" x14ac:dyDescent="0.3">
      <c r="A1211" s="7"/>
      <c r="B1211" s="7"/>
      <c r="C1211" s="7"/>
      <c r="D1211" s="8"/>
      <c r="E1211" s="4"/>
      <c r="F1211" s="7"/>
      <c r="G1211" s="8"/>
      <c r="H1211" s="4"/>
      <c r="I1211" s="4"/>
      <c r="J1211" s="4"/>
      <c r="K1211" s="4"/>
      <c r="L1211" s="4"/>
      <c r="M1211" s="4"/>
      <c r="N1211" s="4"/>
      <c r="O1211" s="8"/>
      <c r="P1211" s="8"/>
    </row>
    <row r="1212" spans="1:16" ht="51.6" customHeight="1" x14ac:dyDescent="0.3">
      <c r="A1212" s="7"/>
      <c r="B1212" s="7"/>
      <c r="C1212" s="7"/>
      <c r="D1212" s="8"/>
      <c r="E1212" s="4"/>
      <c r="F1212" s="7"/>
      <c r="G1212" s="8"/>
      <c r="H1212" s="4"/>
      <c r="I1212" s="4"/>
      <c r="J1212" s="4"/>
      <c r="K1212" s="4"/>
      <c r="L1212" s="4"/>
      <c r="M1212" s="4"/>
      <c r="N1212" s="4"/>
      <c r="O1212" s="8"/>
      <c r="P1212" s="8"/>
    </row>
    <row r="1213" spans="1:16" ht="51.6" customHeight="1" x14ac:dyDescent="0.3">
      <c r="A1213" s="7"/>
      <c r="B1213" s="7"/>
      <c r="C1213" s="7"/>
      <c r="D1213" s="8"/>
      <c r="E1213" s="4"/>
      <c r="F1213" s="7"/>
      <c r="G1213" s="8"/>
      <c r="H1213" s="4"/>
      <c r="I1213" s="4"/>
      <c r="J1213" s="4"/>
      <c r="K1213" s="4"/>
      <c r="L1213" s="4"/>
      <c r="M1213" s="4"/>
      <c r="N1213" s="4"/>
      <c r="O1213" s="8"/>
      <c r="P1213" s="8"/>
    </row>
    <row r="1214" spans="1:16" ht="51.6" customHeight="1" x14ac:dyDescent="0.3">
      <c r="A1214" s="7"/>
      <c r="B1214" s="7"/>
      <c r="C1214" s="7"/>
      <c r="D1214" s="7"/>
      <c r="E1214" s="4"/>
      <c r="F1214" s="7"/>
      <c r="G1214" s="7"/>
      <c r="H1214" s="4"/>
      <c r="I1214" s="4"/>
      <c r="J1214" s="4"/>
      <c r="K1214" s="4"/>
      <c r="L1214" s="4"/>
      <c r="M1214" s="4"/>
      <c r="N1214" s="4"/>
      <c r="O1214" s="7"/>
      <c r="P1214" s="7"/>
    </row>
    <row r="1215" spans="1:16" ht="51.6" customHeight="1" x14ac:dyDescent="0.3">
      <c r="A1215" s="7"/>
      <c r="B1215" s="7"/>
      <c r="C1215" s="7"/>
      <c r="D1215" s="7"/>
      <c r="E1215" s="4"/>
      <c r="F1215" s="7"/>
      <c r="G1215" s="7"/>
      <c r="H1215" s="4"/>
      <c r="I1215" s="4"/>
      <c r="J1215" s="4"/>
      <c r="K1215" s="4"/>
      <c r="L1215" s="4"/>
      <c r="M1215" s="4"/>
      <c r="N1215" s="4"/>
      <c r="O1215" s="7"/>
      <c r="P1215" s="7"/>
    </row>
    <row r="1216" spans="1:16" ht="51.6" customHeight="1" x14ac:dyDescent="0.3">
      <c r="A1216" s="7"/>
      <c r="B1216" s="7"/>
      <c r="C1216" s="7"/>
      <c r="D1216" s="8"/>
      <c r="E1216" s="4"/>
      <c r="F1216" s="8"/>
      <c r="G1216" s="8"/>
      <c r="H1216" s="4"/>
      <c r="I1216" s="4"/>
      <c r="J1216" s="4"/>
      <c r="K1216" s="4"/>
      <c r="L1216" s="4"/>
      <c r="M1216" s="4"/>
      <c r="N1216" s="4"/>
      <c r="O1216" s="8"/>
      <c r="P1216" s="8"/>
    </row>
    <row r="1217" spans="1:16" ht="51.6" customHeight="1" x14ac:dyDescent="0.3">
      <c r="A1217" s="7"/>
      <c r="B1217" s="7"/>
      <c r="C1217" s="7"/>
      <c r="E1217" s="4"/>
      <c r="H1217" s="4"/>
      <c r="I1217" s="4"/>
      <c r="J1217" s="4"/>
      <c r="K1217" s="4"/>
      <c r="L1217" s="4"/>
      <c r="M1217" s="4"/>
      <c r="N1217" s="4"/>
    </row>
    <row r="1218" spans="1:16" ht="51.6" customHeight="1" x14ac:dyDescent="0.3">
      <c r="A1218" s="3"/>
      <c r="B1218" s="3"/>
      <c r="C1218" s="3"/>
      <c r="D1218" s="7"/>
      <c r="E1218" s="4"/>
      <c r="F1218" s="3"/>
      <c r="G1218" s="7"/>
      <c r="H1218" s="4"/>
      <c r="I1218" s="4"/>
      <c r="J1218" s="4"/>
      <c r="K1218" s="4"/>
      <c r="L1218" s="4"/>
      <c r="M1218" s="4"/>
      <c r="N1218" s="4"/>
      <c r="O1218" s="7"/>
      <c r="P1218" s="7"/>
    </row>
    <row r="1219" spans="1:16" ht="51.6" customHeight="1" x14ac:dyDescent="0.3">
      <c r="A1219" s="3"/>
      <c r="B1219" s="3"/>
      <c r="C1219" s="3"/>
      <c r="D1219" s="8"/>
      <c r="E1219" s="4"/>
      <c r="F1219" s="3"/>
      <c r="G1219" s="8"/>
      <c r="H1219" s="4"/>
      <c r="I1219" s="4"/>
      <c r="J1219" s="4"/>
      <c r="K1219" s="4"/>
      <c r="L1219" s="4"/>
      <c r="M1219" s="4"/>
      <c r="N1219" s="4"/>
      <c r="O1219" s="8"/>
      <c r="P1219" s="8"/>
    </row>
    <row r="1220" spans="1:16" ht="51.6" customHeight="1" x14ac:dyDescent="0.3">
      <c r="A1220" s="3"/>
      <c r="B1220" s="3"/>
      <c r="C1220" s="3"/>
      <c r="D1220" s="7"/>
      <c r="E1220" s="4"/>
      <c r="F1220" s="3"/>
      <c r="G1220" s="7"/>
      <c r="H1220" s="4"/>
      <c r="I1220" s="4"/>
      <c r="J1220" s="4"/>
      <c r="K1220" s="4"/>
      <c r="L1220" s="4"/>
      <c r="M1220" s="4"/>
      <c r="N1220" s="4"/>
      <c r="O1220" s="7"/>
      <c r="P1220" s="7"/>
    </row>
    <row r="1221" spans="1:16" ht="51.6" customHeight="1" x14ac:dyDescent="0.3">
      <c r="A1221" s="7"/>
      <c r="B1221" s="7"/>
      <c r="C1221" s="7"/>
      <c r="D1221" s="7"/>
      <c r="E1221" s="4"/>
      <c r="F1221" s="7"/>
      <c r="G1221" s="7"/>
      <c r="H1221" s="4"/>
      <c r="I1221" s="4"/>
      <c r="J1221" s="4"/>
      <c r="K1221" s="4"/>
      <c r="L1221" s="4"/>
      <c r="M1221" s="4"/>
      <c r="N1221" s="4"/>
      <c r="O1221" s="7"/>
      <c r="P1221" s="7"/>
    </row>
    <row r="1222" spans="1:16" ht="51.6" customHeight="1" x14ac:dyDescent="0.3">
      <c r="A1222" s="7"/>
      <c r="B1222" s="7"/>
      <c r="C1222" s="7"/>
      <c r="D1222" s="8"/>
      <c r="E1222" s="4"/>
      <c r="F1222" s="7"/>
      <c r="G1222" s="8"/>
      <c r="H1222" s="4"/>
      <c r="I1222" s="4"/>
      <c r="J1222" s="4"/>
      <c r="K1222" s="4"/>
      <c r="L1222" s="4"/>
      <c r="M1222" s="4"/>
      <c r="N1222" s="4"/>
      <c r="O1222" s="8"/>
      <c r="P1222" s="8"/>
    </row>
    <row r="1223" spans="1:16" ht="51.6" customHeight="1" x14ac:dyDescent="0.3">
      <c r="A1223" s="7"/>
      <c r="B1223" s="7"/>
      <c r="C1223" s="7"/>
      <c r="D1223" s="7"/>
      <c r="E1223" s="4"/>
      <c r="F1223" s="7"/>
      <c r="G1223" s="7"/>
      <c r="H1223" s="4"/>
      <c r="I1223" s="4"/>
      <c r="J1223" s="4"/>
      <c r="K1223" s="4"/>
      <c r="L1223" s="4"/>
      <c r="M1223" s="4"/>
      <c r="N1223" s="4"/>
      <c r="O1223" s="7"/>
      <c r="P1223" s="7"/>
    </row>
    <row r="1224" spans="1:16" ht="51.6" customHeight="1" x14ac:dyDescent="0.3">
      <c r="A1224" s="7"/>
      <c r="B1224" s="7"/>
      <c r="C1224" s="7"/>
      <c r="D1224" s="7"/>
      <c r="E1224" s="4"/>
      <c r="F1224" s="7"/>
      <c r="G1224" s="7"/>
      <c r="H1224" s="4"/>
      <c r="I1224" s="4"/>
      <c r="J1224" s="4"/>
      <c r="K1224" s="4"/>
      <c r="L1224" s="4"/>
      <c r="M1224" s="4"/>
      <c r="N1224" s="4"/>
      <c r="O1224" s="7"/>
      <c r="P1224" s="7"/>
    </row>
    <row r="1225" spans="1:16" ht="51.6" customHeight="1" x14ac:dyDescent="0.3">
      <c r="A1225" s="7"/>
      <c r="B1225" s="7"/>
      <c r="C1225" s="7"/>
      <c r="E1225" s="4"/>
      <c r="H1225" s="4"/>
      <c r="I1225" s="4"/>
      <c r="J1225" s="4"/>
      <c r="K1225" s="4"/>
      <c r="L1225" s="4"/>
      <c r="M1225" s="4"/>
      <c r="N1225" s="4"/>
    </row>
    <row r="1226" spans="1:16" ht="51.6" customHeight="1" x14ac:dyDescent="0.3">
      <c r="A1226" s="3"/>
      <c r="B1226" s="3"/>
      <c r="C1226" s="3"/>
      <c r="D1226" s="7"/>
      <c r="E1226" s="4"/>
      <c r="F1226" s="8"/>
      <c r="G1226" s="7"/>
      <c r="H1226" s="4"/>
      <c r="I1226" s="4"/>
      <c r="J1226" s="4"/>
      <c r="K1226" s="4"/>
      <c r="L1226" s="4"/>
      <c r="M1226" s="4"/>
      <c r="N1226" s="4"/>
      <c r="O1226" s="7"/>
      <c r="P1226" s="7"/>
    </row>
    <row r="1227" spans="1:16" ht="51.6" customHeight="1" x14ac:dyDescent="0.3">
      <c r="A1227" s="7"/>
      <c r="B1227" s="3"/>
      <c r="C1227" s="7"/>
      <c r="D1227" s="8"/>
      <c r="E1227" s="4"/>
      <c r="F1227" s="7"/>
      <c r="G1227" s="8"/>
      <c r="H1227" s="4"/>
      <c r="I1227" s="4"/>
      <c r="J1227" s="4"/>
      <c r="K1227" s="4"/>
      <c r="L1227" s="4"/>
      <c r="M1227" s="4"/>
      <c r="N1227" s="4"/>
      <c r="O1227" s="8"/>
      <c r="P1227" s="8"/>
    </row>
    <row r="1228" spans="1:16" ht="51.6" customHeight="1" x14ac:dyDescent="0.3">
      <c r="A1228" s="7"/>
      <c r="B1228" s="7"/>
      <c r="C1228" s="7"/>
      <c r="D1228" s="7"/>
      <c r="E1228" s="4"/>
      <c r="F1228" s="8"/>
      <c r="G1228" s="7"/>
      <c r="H1228" s="4"/>
      <c r="I1228" s="4"/>
      <c r="J1228" s="4"/>
      <c r="K1228" s="4"/>
      <c r="L1228" s="4"/>
      <c r="M1228" s="4"/>
      <c r="N1228" s="4"/>
      <c r="O1228" s="7"/>
      <c r="P1228" s="7"/>
    </row>
    <row r="1229" spans="1:16" ht="51.6" customHeight="1" x14ac:dyDescent="0.3">
      <c r="A1229" s="7"/>
      <c r="B1229" s="7"/>
      <c r="C1229" s="7"/>
      <c r="D1229" s="8"/>
      <c r="E1229" s="4"/>
      <c r="F1229" s="7"/>
      <c r="G1229" s="8"/>
      <c r="H1229" s="4"/>
      <c r="I1229" s="4"/>
      <c r="J1229" s="4"/>
      <c r="K1229" s="4"/>
      <c r="L1229" s="4"/>
      <c r="M1229" s="4"/>
      <c r="N1229" s="4"/>
      <c r="O1229" s="8"/>
      <c r="P1229" s="8"/>
    </row>
    <row r="1230" spans="1:16" ht="51.6" customHeight="1" x14ac:dyDescent="0.3">
      <c r="A1230" s="7"/>
      <c r="B1230" s="7"/>
      <c r="C1230" s="7"/>
      <c r="D1230" s="8"/>
      <c r="E1230" s="4"/>
      <c r="F1230" s="7"/>
      <c r="G1230" s="8"/>
      <c r="H1230" s="4"/>
      <c r="I1230" s="4"/>
      <c r="J1230" s="4"/>
      <c r="K1230" s="4"/>
      <c r="L1230" s="4"/>
      <c r="M1230" s="4"/>
      <c r="N1230" s="4"/>
      <c r="O1230" s="8"/>
      <c r="P1230" s="8"/>
    </row>
    <row r="1231" spans="1:16" ht="51.6" customHeight="1" x14ac:dyDescent="0.3">
      <c r="A1231" s="7"/>
      <c r="B1231" s="7"/>
      <c r="C1231" s="7"/>
      <c r="D1231" s="7"/>
      <c r="E1231" s="4"/>
      <c r="F1231" s="7"/>
      <c r="G1231" s="7"/>
      <c r="H1231" s="4"/>
      <c r="I1231" s="4"/>
      <c r="J1231" s="4"/>
      <c r="K1231" s="4"/>
      <c r="L1231" s="4"/>
      <c r="M1231" s="4"/>
      <c r="N1231" s="4"/>
      <c r="O1231" s="7"/>
      <c r="P1231" s="7"/>
    </row>
    <row r="1232" spans="1:16" ht="51.6" customHeight="1" x14ac:dyDescent="0.3">
      <c r="A1232" s="7"/>
      <c r="B1232" s="7"/>
      <c r="C1232" s="7"/>
      <c r="D1232" s="7"/>
      <c r="E1232" s="4"/>
      <c r="F1232" s="7"/>
      <c r="G1232" s="7"/>
      <c r="H1232" s="4"/>
      <c r="I1232" s="4"/>
      <c r="J1232" s="4"/>
      <c r="K1232" s="4"/>
      <c r="L1232" s="4"/>
      <c r="M1232" s="4"/>
      <c r="N1232" s="4"/>
      <c r="O1232" s="7"/>
      <c r="P1232" s="7"/>
    </row>
    <row r="1233" spans="1:16" ht="51.6" customHeight="1" x14ac:dyDescent="0.3">
      <c r="A1233" s="7"/>
      <c r="B1233" s="7"/>
      <c r="C1233" s="7"/>
      <c r="E1233" s="4"/>
      <c r="H1233" s="4"/>
      <c r="I1233" s="4"/>
      <c r="J1233" s="4"/>
      <c r="K1233" s="4"/>
      <c r="L1233" s="4"/>
      <c r="M1233" s="4"/>
      <c r="N1233" s="4"/>
    </row>
    <row r="1234" spans="1:16" ht="51.6" customHeight="1" x14ac:dyDescent="0.3">
      <c r="A1234" s="7"/>
      <c r="B1234" s="7"/>
      <c r="C1234" s="7"/>
      <c r="E1234" s="4"/>
      <c r="H1234" s="4"/>
      <c r="I1234" s="4"/>
      <c r="J1234" s="4"/>
      <c r="K1234" s="4"/>
      <c r="L1234" s="4"/>
      <c r="M1234" s="4"/>
      <c r="N1234" s="4"/>
    </row>
    <row r="1235" spans="1:16" ht="51.6" customHeight="1" x14ac:dyDescent="0.3">
      <c r="A1235" s="7"/>
      <c r="B1235" s="7"/>
      <c r="C1235" s="7"/>
      <c r="D1235" s="7"/>
      <c r="E1235" s="4"/>
      <c r="F1235" s="7"/>
      <c r="G1235" s="7"/>
      <c r="H1235" s="4"/>
      <c r="I1235" s="4"/>
      <c r="J1235" s="4"/>
      <c r="K1235" s="4"/>
      <c r="L1235" s="4"/>
      <c r="M1235" s="4"/>
      <c r="N1235" s="4"/>
      <c r="O1235" s="7"/>
      <c r="P1235" s="7"/>
    </row>
    <row r="1236" spans="1:16" ht="51.6" customHeight="1" x14ac:dyDescent="0.3">
      <c r="A1236" s="3"/>
      <c r="B1236" s="3"/>
      <c r="C1236" s="3"/>
      <c r="D1236" s="7"/>
      <c r="E1236" s="4"/>
      <c r="F1236" s="3"/>
      <c r="G1236" s="7"/>
      <c r="H1236" s="4"/>
      <c r="I1236" s="4"/>
      <c r="J1236" s="4"/>
      <c r="K1236" s="4"/>
      <c r="L1236" s="4"/>
      <c r="M1236" s="4"/>
      <c r="N1236" s="4"/>
      <c r="O1236" s="7"/>
      <c r="P1236" s="7"/>
    </row>
    <row r="1237" spans="1:16" ht="51.6" customHeight="1" x14ac:dyDescent="0.3">
      <c r="A1237" s="7"/>
      <c r="B1237" s="7"/>
      <c r="C1237" s="7"/>
      <c r="E1237" s="4"/>
      <c r="H1237" s="4"/>
      <c r="I1237" s="4"/>
      <c r="J1237" s="4"/>
      <c r="K1237" s="4"/>
      <c r="L1237" s="4"/>
      <c r="M1237" s="4"/>
      <c r="N1237" s="4"/>
    </row>
    <row r="1238" spans="1:16" ht="51.6" customHeight="1" x14ac:dyDescent="0.3">
      <c r="A1238" s="7"/>
      <c r="B1238" s="7"/>
      <c r="C1238" s="7"/>
      <c r="E1238" s="4"/>
      <c r="H1238" s="4"/>
      <c r="I1238" s="4"/>
      <c r="J1238" s="4"/>
      <c r="K1238" s="4"/>
      <c r="L1238" s="4"/>
      <c r="M1238" s="4"/>
      <c r="N1238" s="4"/>
    </row>
    <row r="1239" spans="1:16" ht="51.6" customHeight="1" x14ac:dyDescent="0.3">
      <c r="A1239" s="7"/>
      <c r="B1239" s="7"/>
      <c r="C1239" s="7"/>
      <c r="D1239" s="7"/>
      <c r="E1239" s="4"/>
      <c r="F1239" s="7"/>
      <c r="G1239" s="7"/>
      <c r="H1239" s="4"/>
      <c r="I1239" s="4"/>
      <c r="J1239" s="4"/>
      <c r="K1239" s="4"/>
      <c r="L1239" s="4"/>
      <c r="M1239" s="4"/>
      <c r="N1239" s="4"/>
      <c r="O1239" s="7"/>
      <c r="P1239" s="7"/>
    </row>
    <row r="1240" spans="1:16" ht="51.6" customHeight="1" x14ac:dyDescent="0.3">
      <c r="A1240" s="7"/>
      <c r="B1240" s="7"/>
      <c r="C1240" s="7"/>
      <c r="E1240" s="4"/>
      <c r="H1240" s="4"/>
      <c r="I1240" s="4"/>
      <c r="J1240" s="4"/>
      <c r="K1240" s="4"/>
      <c r="L1240" s="4"/>
      <c r="M1240" s="4"/>
      <c r="N1240" s="4"/>
    </row>
    <row r="1241" spans="1:16" ht="51.6" customHeight="1" x14ac:dyDescent="0.3">
      <c r="A1241" s="7"/>
      <c r="B1241" s="7"/>
      <c r="C1241" s="7"/>
      <c r="E1241" s="4"/>
      <c r="H1241" s="4"/>
      <c r="I1241" s="4"/>
      <c r="J1241" s="4"/>
      <c r="K1241" s="4"/>
      <c r="L1241" s="4"/>
      <c r="M1241" s="4"/>
      <c r="N1241" s="4"/>
    </row>
    <row r="1242" spans="1:16" ht="51.6" customHeight="1" x14ac:dyDescent="0.3">
      <c r="A1242" s="7"/>
      <c r="B1242" s="7"/>
      <c r="C1242" s="7"/>
      <c r="D1242" s="7"/>
      <c r="E1242" s="4"/>
      <c r="F1242" s="7"/>
      <c r="G1242" s="7"/>
      <c r="H1242" s="4"/>
      <c r="I1242" s="4"/>
      <c r="J1242" s="4"/>
      <c r="K1242" s="4"/>
      <c r="L1242" s="4"/>
      <c r="M1242" s="4"/>
      <c r="N1242" s="4"/>
      <c r="O1242" s="7"/>
      <c r="P1242" s="7"/>
    </row>
    <row r="1243" spans="1:16" ht="51.6" customHeight="1" x14ac:dyDescent="0.3">
      <c r="A1243" s="7"/>
      <c r="B1243" s="7"/>
      <c r="C1243" s="7"/>
      <c r="D1243" s="7"/>
      <c r="E1243" s="4"/>
      <c r="F1243" s="7"/>
      <c r="G1243" s="7"/>
      <c r="H1243" s="4"/>
      <c r="I1243" s="4"/>
      <c r="J1243" s="4"/>
      <c r="K1243" s="4"/>
      <c r="L1243" s="4"/>
      <c r="M1243" s="4"/>
      <c r="N1243" s="4"/>
      <c r="O1243" s="7"/>
      <c r="P1243" s="7"/>
    </row>
    <row r="1244" spans="1:16" ht="51.6" customHeight="1" x14ac:dyDescent="0.3">
      <c r="A1244" s="3"/>
      <c r="B1244" s="3"/>
      <c r="C1244" s="3"/>
      <c r="D1244" s="8"/>
      <c r="E1244" s="4"/>
      <c r="F1244" s="3"/>
      <c r="G1244" s="8"/>
      <c r="H1244" s="4"/>
      <c r="I1244" s="4"/>
      <c r="J1244" s="4"/>
      <c r="K1244" s="4"/>
      <c r="L1244" s="4"/>
      <c r="M1244" s="4"/>
      <c r="N1244" s="4"/>
      <c r="O1244" s="8"/>
      <c r="P1244" s="8"/>
    </row>
    <row r="1245" spans="1:16" ht="51.6" customHeight="1" x14ac:dyDescent="0.3">
      <c r="A1245" s="7"/>
      <c r="B1245" s="7"/>
      <c r="C1245" s="7"/>
      <c r="D1245" s="8"/>
      <c r="E1245" s="4"/>
      <c r="F1245" s="7"/>
      <c r="G1245" s="8"/>
      <c r="H1245" s="4"/>
      <c r="I1245" s="4"/>
      <c r="J1245" s="4"/>
      <c r="K1245" s="4"/>
      <c r="L1245" s="4"/>
      <c r="M1245" s="4"/>
      <c r="N1245" s="4"/>
      <c r="O1245" s="8"/>
      <c r="P1245" s="8"/>
    </row>
    <row r="1246" spans="1:16" ht="51.6" customHeight="1" x14ac:dyDescent="0.3">
      <c r="A1246" s="7"/>
      <c r="B1246" s="7"/>
      <c r="C1246" s="7"/>
      <c r="D1246" s="7"/>
      <c r="E1246" s="4"/>
      <c r="F1246" s="7"/>
      <c r="G1246" s="7"/>
      <c r="H1246" s="4"/>
      <c r="I1246" s="4"/>
      <c r="J1246" s="4"/>
      <c r="K1246" s="4"/>
      <c r="L1246" s="4"/>
      <c r="M1246" s="4"/>
      <c r="N1246" s="4"/>
      <c r="O1246" s="7"/>
      <c r="P1246" s="7"/>
    </row>
    <row r="1247" spans="1:16" ht="51.6" customHeight="1" x14ac:dyDescent="0.3">
      <c r="A1247" s="7"/>
      <c r="B1247" s="7"/>
      <c r="C1247" s="7"/>
      <c r="E1247" s="4"/>
      <c r="H1247" s="4"/>
      <c r="I1247" s="4"/>
      <c r="J1247" s="4"/>
      <c r="K1247" s="4"/>
      <c r="L1247" s="4"/>
      <c r="M1247" s="4"/>
      <c r="N1247" s="4"/>
    </row>
    <row r="1248" spans="1:16" ht="51.6" customHeight="1" x14ac:dyDescent="0.3">
      <c r="A1248" s="7"/>
      <c r="B1248" s="7"/>
      <c r="C1248" s="7"/>
      <c r="E1248" s="4"/>
      <c r="H1248" s="4"/>
      <c r="I1248" s="4"/>
      <c r="J1248" s="4"/>
      <c r="K1248" s="4"/>
      <c r="L1248" s="4"/>
      <c r="M1248" s="4"/>
      <c r="N1248" s="4"/>
    </row>
    <row r="1249" spans="1:16" ht="51.6" customHeight="1" x14ac:dyDescent="0.3">
      <c r="A1249" s="7"/>
      <c r="B1249" s="7"/>
      <c r="C1249" s="7"/>
      <c r="D1249" s="7"/>
      <c r="E1249" s="4"/>
      <c r="F1249" s="7"/>
      <c r="G1249" s="7"/>
      <c r="H1249" s="4"/>
      <c r="I1249" s="4"/>
      <c r="J1249" s="4"/>
      <c r="K1249" s="4"/>
      <c r="L1249" s="4"/>
      <c r="M1249" s="4"/>
      <c r="N1249" s="4"/>
      <c r="O1249" s="7"/>
      <c r="P1249" s="7"/>
    </row>
    <row r="1250" spans="1:16" ht="51.6" customHeight="1" x14ac:dyDescent="0.3">
      <c r="A1250" s="7"/>
      <c r="B1250" s="7"/>
      <c r="C1250" s="7"/>
      <c r="E1250" s="4"/>
      <c r="H1250" s="4"/>
      <c r="I1250" s="4"/>
      <c r="J1250" s="4"/>
      <c r="K1250" s="4"/>
      <c r="L1250" s="4"/>
      <c r="M1250" s="4"/>
      <c r="N1250" s="4"/>
    </row>
    <row r="1251" spans="1:16" ht="51.6" customHeight="1" x14ac:dyDescent="0.3">
      <c r="A1251" s="7"/>
      <c r="B1251" s="7"/>
      <c r="C1251" s="7"/>
      <c r="D1251" s="8"/>
      <c r="E1251" s="4"/>
      <c r="F1251" s="7"/>
      <c r="G1251" s="8"/>
      <c r="H1251" s="4"/>
      <c r="I1251" s="4"/>
      <c r="J1251" s="4"/>
      <c r="K1251" s="4"/>
      <c r="L1251" s="4"/>
      <c r="M1251" s="4"/>
      <c r="N1251" s="4"/>
      <c r="O1251" s="8"/>
      <c r="P1251" s="8"/>
    </row>
    <row r="1252" spans="1:16" ht="51.6" customHeight="1" x14ac:dyDescent="0.3">
      <c r="A1252" s="7"/>
      <c r="B1252" s="7"/>
      <c r="C1252" s="7"/>
      <c r="D1252" s="7"/>
      <c r="E1252" s="4"/>
      <c r="F1252" s="7"/>
      <c r="G1252" s="7"/>
      <c r="H1252" s="4"/>
      <c r="I1252" s="4"/>
      <c r="J1252" s="4"/>
      <c r="K1252" s="4"/>
      <c r="L1252" s="4"/>
      <c r="M1252" s="4"/>
      <c r="N1252" s="4"/>
      <c r="O1252" s="7"/>
      <c r="P1252" s="7"/>
    </row>
    <row r="1253" spans="1:16" ht="51.6" customHeight="1" x14ac:dyDescent="0.3">
      <c r="A1253" s="7"/>
      <c r="B1253" s="7"/>
      <c r="C1253" s="7"/>
      <c r="D1253" s="7"/>
      <c r="E1253" s="4"/>
      <c r="F1253" s="7"/>
      <c r="G1253" s="7"/>
      <c r="H1253" s="4"/>
      <c r="I1253" s="4"/>
      <c r="J1253" s="4"/>
      <c r="K1253" s="4"/>
      <c r="L1253" s="4"/>
      <c r="M1253" s="4"/>
      <c r="N1253" s="4"/>
      <c r="O1253" s="7"/>
      <c r="P1253" s="7"/>
    </row>
    <row r="1254" spans="1:16" ht="51.6" customHeight="1" x14ac:dyDescent="0.3">
      <c r="A1254" s="7"/>
      <c r="B1254" s="7"/>
      <c r="C1254" s="7"/>
      <c r="E1254" s="4"/>
      <c r="H1254" s="4"/>
      <c r="I1254" s="4"/>
      <c r="J1254" s="4"/>
      <c r="K1254" s="4"/>
      <c r="L1254" s="4"/>
      <c r="M1254" s="4"/>
      <c r="N1254" s="4"/>
    </row>
    <row r="1255" spans="1:16" ht="51.6" customHeight="1" x14ac:dyDescent="0.3">
      <c r="A1255" s="7"/>
      <c r="B1255" s="7"/>
      <c r="C1255" s="7"/>
      <c r="D1255" s="7"/>
      <c r="E1255" s="4"/>
      <c r="F1255" s="7"/>
      <c r="G1255" s="7"/>
      <c r="H1255" s="4"/>
      <c r="I1255" s="4"/>
      <c r="J1255" s="4"/>
      <c r="K1255" s="4"/>
      <c r="L1255" s="4"/>
      <c r="M1255" s="4"/>
      <c r="N1255" s="4"/>
      <c r="O1255" s="7"/>
      <c r="P1255" s="7"/>
    </row>
    <row r="1256" spans="1:16" ht="51.6" customHeight="1" x14ac:dyDescent="0.3">
      <c r="A1256" s="7"/>
      <c r="B1256" s="7"/>
      <c r="C1256" s="7"/>
      <c r="D1256" s="7"/>
      <c r="E1256" s="4"/>
      <c r="F1256" s="7"/>
      <c r="G1256" s="7"/>
      <c r="H1256" s="4"/>
      <c r="I1256" s="4"/>
      <c r="J1256" s="4"/>
      <c r="K1256" s="4"/>
      <c r="L1256" s="4"/>
      <c r="M1256" s="4"/>
      <c r="N1256" s="4"/>
      <c r="O1256" s="7"/>
      <c r="P1256" s="7"/>
    </row>
    <row r="1257" spans="1:16" ht="51.6" customHeight="1" x14ac:dyDescent="0.3">
      <c r="A1257" s="7"/>
      <c r="B1257" s="7"/>
      <c r="C1257" s="7"/>
      <c r="D1257" s="7"/>
      <c r="E1257" s="4"/>
      <c r="F1257" s="7"/>
      <c r="G1257" s="7"/>
      <c r="H1257" s="4"/>
      <c r="I1257" s="4"/>
      <c r="J1257" s="4"/>
      <c r="K1257" s="4"/>
      <c r="L1257" s="4"/>
      <c r="M1257" s="4"/>
      <c r="N1257" s="4"/>
      <c r="O1257" s="7"/>
      <c r="P1257" s="7"/>
    </row>
    <row r="1258" spans="1:16" ht="51.6" customHeight="1" x14ac:dyDescent="0.3">
      <c r="A1258" s="7"/>
      <c r="B1258" s="7"/>
      <c r="C1258" s="7"/>
      <c r="D1258" s="7"/>
      <c r="E1258" s="4"/>
      <c r="F1258" s="7"/>
      <c r="G1258" s="7"/>
      <c r="H1258" s="4"/>
      <c r="I1258" s="4"/>
      <c r="J1258" s="4"/>
      <c r="K1258" s="4"/>
      <c r="L1258" s="4"/>
      <c r="M1258" s="4"/>
      <c r="N1258" s="4"/>
      <c r="O1258" s="7"/>
      <c r="P1258" s="7"/>
    </row>
    <row r="1259" spans="1:16" ht="51.6" customHeight="1" x14ac:dyDescent="0.3">
      <c r="A1259" s="7"/>
      <c r="B1259" s="7"/>
      <c r="C1259" s="7"/>
      <c r="E1259" s="4"/>
      <c r="H1259" s="4"/>
      <c r="I1259" s="4"/>
      <c r="J1259" s="4"/>
      <c r="K1259" s="4"/>
      <c r="L1259" s="4"/>
      <c r="M1259" s="4"/>
      <c r="N1259" s="4"/>
    </row>
    <row r="1260" spans="1:16" ht="51.6" customHeight="1" x14ac:dyDescent="0.3">
      <c r="A1260" s="7"/>
      <c r="B1260" s="3"/>
      <c r="C1260" s="7"/>
      <c r="D1260" s="8"/>
      <c r="E1260" s="4"/>
      <c r="F1260" s="7"/>
      <c r="G1260" s="8"/>
      <c r="H1260" s="4"/>
      <c r="I1260" s="4"/>
      <c r="J1260" s="4"/>
      <c r="K1260" s="4"/>
      <c r="L1260" s="4"/>
      <c r="M1260" s="4"/>
      <c r="N1260" s="4"/>
      <c r="O1260" s="8"/>
      <c r="P1260" s="8"/>
    </row>
    <row r="1261" spans="1:16" ht="51.6" customHeight="1" x14ac:dyDescent="0.3">
      <c r="A1261" s="7"/>
      <c r="B1261" s="7"/>
      <c r="C1261" s="7"/>
      <c r="E1261" s="4"/>
      <c r="H1261" s="4"/>
      <c r="I1261" s="4"/>
      <c r="J1261" s="4"/>
      <c r="K1261" s="4"/>
      <c r="L1261" s="4"/>
      <c r="M1261" s="4"/>
      <c r="N1261" s="4"/>
    </row>
    <row r="1262" spans="1:16" ht="51.6" customHeight="1" x14ac:dyDescent="0.3">
      <c r="A1262" s="7"/>
      <c r="B1262" s="7"/>
      <c r="C1262" s="7"/>
      <c r="D1262" s="7"/>
      <c r="E1262" s="4"/>
      <c r="F1262" s="7"/>
      <c r="G1262" s="7"/>
      <c r="H1262" s="4"/>
      <c r="I1262" s="4"/>
      <c r="J1262" s="4"/>
      <c r="K1262" s="4"/>
      <c r="L1262" s="4"/>
      <c r="M1262" s="4"/>
      <c r="N1262" s="4"/>
      <c r="O1262" s="7"/>
      <c r="P1262" s="7"/>
    </row>
    <row r="1263" spans="1:16" ht="51.6" customHeight="1" x14ac:dyDescent="0.3">
      <c r="A1263" s="7"/>
      <c r="B1263" s="7"/>
      <c r="C1263" s="7"/>
      <c r="D1263" s="7"/>
      <c r="E1263" s="4"/>
      <c r="F1263" s="7"/>
      <c r="G1263" s="7"/>
      <c r="H1263" s="4"/>
      <c r="I1263" s="4"/>
      <c r="J1263" s="4"/>
      <c r="K1263" s="4"/>
      <c r="L1263" s="4"/>
      <c r="M1263" s="4"/>
      <c r="N1263" s="4"/>
      <c r="O1263" s="7"/>
      <c r="P1263" s="7"/>
    </row>
    <row r="1264" spans="1:16" ht="51.6" customHeight="1" x14ac:dyDescent="0.3">
      <c r="A1264" s="7"/>
      <c r="B1264" s="7"/>
      <c r="C1264" s="7"/>
      <c r="D1264" s="7"/>
      <c r="E1264" s="4"/>
      <c r="F1264" s="7"/>
      <c r="G1264" s="7"/>
      <c r="H1264" s="4"/>
      <c r="I1264" s="4"/>
      <c r="J1264" s="4"/>
      <c r="K1264" s="4"/>
      <c r="L1264" s="4"/>
      <c r="M1264" s="4"/>
      <c r="N1264" s="4"/>
      <c r="O1264" s="7"/>
      <c r="P1264" s="7"/>
    </row>
    <row r="1265" spans="1:16" ht="51.6" customHeight="1" x14ac:dyDescent="0.3">
      <c r="A1265" s="7"/>
      <c r="B1265" s="7"/>
      <c r="C1265" s="7"/>
      <c r="D1265" s="7"/>
      <c r="E1265" s="4"/>
      <c r="F1265" s="7"/>
      <c r="G1265" s="7"/>
      <c r="H1265" s="4"/>
      <c r="I1265" s="4"/>
      <c r="J1265" s="4"/>
      <c r="K1265" s="4"/>
      <c r="L1265" s="4"/>
      <c r="M1265" s="4"/>
      <c r="N1265" s="4"/>
      <c r="O1265" s="7"/>
      <c r="P1265" s="7"/>
    </row>
    <row r="1266" spans="1:16" ht="51.6" customHeight="1" x14ac:dyDescent="0.3">
      <c r="A1266" s="7"/>
      <c r="B1266" s="7"/>
      <c r="C1266" s="7"/>
      <c r="D1266" s="8"/>
      <c r="E1266" s="4"/>
      <c r="F1266" s="7"/>
      <c r="G1266" s="7"/>
      <c r="H1266" s="4"/>
      <c r="I1266" s="4"/>
      <c r="J1266" s="4"/>
      <c r="K1266" s="4"/>
      <c r="L1266" s="4"/>
      <c r="M1266" s="4"/>
      <c r="N1266" s="4"/>
      <c r="O1266" s="8"/>
      <c r="P1266" s="8"/>
    </row>
    <row r="1267" spans="1:16" ht="51.6" customHeight="1" x14ac:dyDescent="0.3">
      <c r="A1267" s="7"/>
      <c r="B1267" s="7"/>
      <c r="C1267" s="7"/>
      <c r="E1267" s="4"/>
      <c r="H1267" s="4"/>
      <c r="I1267" s="4"/>
      <c r="J1267" s="4"/>
      <c r="K1267" s="4"/>
      <c r="L1267" s="4"/>
      <c r="M1267" s="4"/>
      <c r="N1267" s="4"/>
    </row>
    <row r="1268" spans="1:16" ht="51.6" customHeight="1" x14ac:dyDescent="0.3">
      <c r="A1268" s="7"/>
      <c r="B1268" s="7"/>
      <c r="C1268" s="7"/>
      <c r="D1268" s="7"/>
      <c r="E1268" s="4"/>
      <c r="F1268" s="7"/>
      <c r="G1268" s="7"/>
      <c r="H1268" s="4"/>
      <c r="I1268" s="4"/>
      <c r="J1268" s="4"/>
      <c r="K1268" s="4"/>
      <c r="L1268" s="4"/>
      <c r="M1268" s="4"/>
      <c r="N1268" s="4"/>
      <c r="O1268" s="7"/>
      <c r="P1268" s="7"/>
    </row>
    <row r="1269" spans="1:16" ht="51.6" customHeight="1" x14ac:dyDescent="0.3">
      <c r="A1269" s="7"/>
      <c r="B1269" s="7"/>
      <c r="C1269" s="7"/>
      <c r="D1269" s="8"/>
      <c r="E1269" s="4"/>
      <c r="F1269" s="7"/>
      <c r="G1269" s="8"/>
      <c r="H1269" s="4"/>
      <c r="I1269" s="4"/>
      <c r="J1269" s="4"/>
      <c r="K1269" s="4"/>
      <c r="L1269" s="4"/>
      <c r="M1269" s="4"/>
      <c r="N1269" s="4"/>
      <c r="O1269" s="8"/>
      <c r="P1269" s="8"/>
    </row>
    <row r="1270" spans="1:16" ht="51.6" customHeight="1" x14ac:dyDescent="0.3">
      <c r="A1270" s="7"/>
      <c r="B1270" s="7"/>
      <c r="C1270" s="7"/>
      <c r="E1270" s="4"/>
      <c r="H1270" s="4"/>
      <c r="I1270" s="4"/>
      <c r="J1270" s="4"/>
      <c r="K1270" s="4"/>
      <c r="L1270" s="4"/>
      <c r="M1270" s="4"/>
      <c r="N1270" s="4"/>
    </row>
    <row r="1271" spans="1:16" ht="51.6" customHeight="1" x14ac:dyDescent="0.3">
      <c r="A1271" s="3"/>
      <c r="B1271" s="3"/>
      <c r="C1271" s="3"/>
      <c r="D1271" s="8"/>
      <c r="E1271" s="4"/>
      <c r="F1271" s="8"/>
      <c r="G1271" s="8"/>
      <c r="H1271" s="4"/>
      <c r="I1271" s="4"/>
      <c r="J1271" s="4"/>
      <c r="K1271" s="4"/>
      <c r="L1271" s="4"/>
      <c r="M1271" s="4"/>
      <c r="N1271" s="4"/>
      <c r="O1271" s="8"/>
      <c r="P1271" s="8"/>
    </row>
    <row r="1272" spans="1:16" ht="51.6" customHeight="1" x14ac:dyDescent="0.3">
      <c r="A1272" s="7"/>
      <c r="B1272" s="7"/>
      <c r="C1272" s="7"/>
      <c r="D1272" s="7"/>
      <c r="E1272" s="4"/>
      <c r="F1272" s="8"/>
      <c r="G1272" s="8"/>
      <c r="H1272" s="4"/>
      <c r="I1272" s="4"/>
      <c r="J1272" s="4"/>
      <c r="K1272" s="4"/>
      <c r="L1272" s="4"/>
      <c r="M1272" s="4"/>
      <c r="N1272" s="4"/>
      <c r="O1272" s="7"/>
      <c r="P1272" s="7"/>
    </row>
    <row r="1273" spans="1:16" ht="51.6" customHeight="1" x14ac:dyDescent="0.3">
      <c r="A1273" s="3"/>
      <c r="B1273" s="3"/>
      <c r="C1273" s="3"/>
      <c r="D1273" s="7"/>
      <c r="E1273" s="4"/>
      <c r="F1273" s="8"/>
      <c r="G1273" s="7"/>
      <c r="H1273" s="4"/>
      <c r="I1273" s="4"/>
      <c r="J1273" s="4"/>
      <c r="K1273" s="4"/>
      <c r="L1273" s="4"/>
      <c r="M1273" s="4"/>
      <c r="N1273" s="4"/>
      <c r="O1273" s="7"/>
      <c r="P1273" s="7"/>
    </row>
    <row r="1274" spans="1:16" ht="51.6" customHeight="1" x14ac:dyDescent="0.3">
      <c r="A1274" s="7"/>
      <c r="B1274" s="7"/>
      <c r="C1274" s="7"/>
      <c r="D1274" s="8"/>
      <c r="E1274" s="4"/>
      <c r="F1274" s="7"/>
      <c r="G1274" s="8"/>
      <c r="H1274" s="4"/>
      <c r="I1274" s="4"/>
      <c r="J1274" s="4"/>
      <c r="K1274" s="4"/>
      <c r="L1274" s="4"/>
      <c r="M1274" s="4"/>
      <c r="N1274" s="4"/>
      <c r="O1274" s="8"/>
      <c r="P1274" s="8"/>
    </row>
    <row r="1275" spans="1:16" ht="51.6" customHeight="1" x14ac:dyDescent="0.3">
      <c r="A1275" s="7"/>
      <c r="B1275" s="7"/>
      <c r="C1275" s="7"/>
      <c r="D1275" s="7"/>
      <c r="E1275" s="4"/>
      <c r="F1275" s="7"/>
      <c r="G1275" s="7"/>
      <c r="H1275" s="4"/>
      <c r="I1275" s="4"/>
      <c r="J1275" s="4"/>
      <c r="K1275" s="4"/>
      <c r="L1275" s="4"/>
      <c r="M1275" s="4"/>
      <c r="N1275" s="4"/>
      <c r="O1275" s="7"/>
      <c r="P1275" s="7"/>
    </row>
    <row r="1276" spans="1:16" ht="51.6" customHeight="1" x14ac:dyDescent="0.3">
      <c r="A1276" s="7"/>
      <c r="B1276" s="7"/>
      <c r="C1276" s="7"/>
      <c r="D1276" s="8"/>
      <c r="E1276" s="4"/>
      <c r="F1276" s="7"/>
      <c r="G1276" s="8"/>
      <c r="H1276" s="4"/>
      <c r="I1276" s="4"/>
      <c r="J1276" s="4"/>
      <c r="K1276" s="4"/>
      <c r="L1276" s="4"/>
      <c r="M1276" s="4"/>
      <c r="N1276" s="4"/>
      <c r="O1276" s="8"/>
      <c r="P1276" s="8"/>
    </row>
    <row r="1277" spans="1:16" ht="51.6" customHeight="1" x14ac:dyDescent="0.3">
      <c r="A1277" s="7"/>
      <c r="B1277" s="7"/>
      <c r="C1277" s="7"/>
      <c r="D1277" s="7"/>
      <c r="E1277" s="4"/>
      <c r="F1277" s="7"/>
      <c r="G1277" s="7"/>
      <c r="H1277" s="4"/>
      <c r="I1277" s="4"/>
      <c r="J1277" s="4"/>
      <c r="K1277" s="4"/>
      <c r="L1277" s="4"/>
      <c r="M1277" s="4"/>
      <c r="N1277" s="4"/>
      <c r="O1277" s="7"/>
      <c r="P1277" s="7"/>
    </row>
    <row r="1278" spans="1:16" ht="51.6" customHeight="1" x14ac:dyDescent="0.3">
      <c r="A1278" s="7"/>
      <c r="B1278" s="7"/>
      <c r="C1278" s="7"/>
      <c r="D1278" s="8"/>
      <c r="E1278" s="4"/>
      <c r="F1278" s="7"/>
      <c r="G1278" s="7"/>
      <c r="H1278" s="4"/>
      <c r="I1278" s="4"/>
      <c r="J1278" s="4"/>
      <c r="K1278" s="4"/>
      <c r="L1278" s="4"/>
      <c r="M1278" s="4"/>
      <c r="N1278" s="4"/>
      <c r="O1278" s="8"/>
      <c r="P1278" s="8"/>
    </row>
    <row r="1279" spans="1:16" ht="51.6" customHeight="1" x14ac:dyDescent="0.3">
      <c r="A1279" s="7"/>
      <c r="B1279" s="7"/>
      <c r="C1279" s="7"/>
      <c r="D1279" s="7"/>
      <c r="E1279" s="4"/>
      <c r="F1279" s="7"/>
      <c r="G1279" s="7"/>
      <c r="H1279" s="4"/>
      <c r="I1279" s="4"/>
      <c r="J1279" s="4"/>
      <c r="K1279" s="4"/>
      <c r="L1279" s="4"/>
      <c r="M1279" s="4"/>
      <c r="N1279" s="4"/>
      <c r="O1279" s="7"/>
      <c r="P1279" s="7"/>
    </row>
    <row r="1280" spans="1:16" ht="51.6" customHeight="1" x14ac:dyDescent="0.3">
      <c r="A1280" s="7"/>
      <c r="B1280" s="7"/>
      <c r="C1280" s="7"/>
      <c r="E1280" s="4"/>
      <c r="H1280" s="4"/>
      <c r="I1280" s="4"/>
      <c r="J1280" s="4"/>
      <c r="K1280" s="4"/>
      <c r="L1280" s="4"/>
      <c r="M1280" s="4"/>
      <c r="N1280" s="4"/>
    </row>
    <row r="1281" spans="1:16" ht="51.6" customHeight="1" x14ac:dyDescent="0.3">
      <c r="A1281" s="3"/>
      <c r="B1281" s="3"/>
      <c r="C1281" s="3"/>
      <c r="D1281" s="7"/>
      <c r="E1281" s="4"/>
      <c r="F1281" s="8"/>
      <c r="G1281" s="7"/>
      <c r="H1281" s="4"/>
      <c r="I1281" s="4"/>
      <c r="J1281" s="4"/>
      <c r="K1281" s="4"/>
      <c r="L1281" s="4"/>
      <c r="M1281" s="4"/>
      <c r="N1281" s="4"/>
      <c r="O1281" s="7"/>
      <c r="P1281" s="7"/>
    </row>
    <row r="1282" spans="1:16" ht="51.6" customHeight="1" x14ac:dyDescent="0.3">
      <c r="A1282" s="7"/>
      <c r="B1282" s="7"/>
      <c r="C1282" s="7"/>
      <c r="D1282" s="3"/>
      <c r="E1282" s="4"/>
      <c r="F1282" s="7"/>
      <c r="G1282" s="7"/>
      <c r="H1282" s="4"/>
      <c r="I1282" s="4"/>
      <c r="J1282" s="4"/>
      <c r="K1282" s="4"/>
      <c r="L1282" s="4"/>
      <c r="M1282" s="4"/>
      <c r="N1282" s="4"/>
      <c r="O1282" s="3"/>
      <c r="P1282" s="3"/>
    </row>
    <row r="1283" spans="1:16" ht="51.6" customHeight="1" x14ac:dyDescent="0.3">
      <c r="A1283" s="7"/>
      <c r="B1283" s="7"/>
      <c r="C1283" s="7"/>
      <c r="D1283" s="7"/>
      <c r="E1283" s="4"/>
      <c r="F1283" s="7"/>
      <c r="G1283" s="7"/>
      <c r="H1283" s="4"/>
      <c r="I1283" s="4"/>
      <c r="J1283" s="4"/>
      <c r="K1283" s="4"/>
      <c r="L1283" s="4"/>
      <c r="M1283" s="4"/>
      <c r="N1283" s="4"/>
      <c r="O1283" s="7"/>
      <c r="P1283" s="7"/>
    </row>
    <row r="1284" spans="1:16" ht="51.6" customHeight="1" x14ac:dyDescent="0.3">
      <c r="A1284" s="7"/>
      <c r="B1284" s="7"/>
      <c r="C1284" s="7"/>
      <c r="D1284" s="7"/>
      <c r="E1284" s="4"/>
      <c r="F1284" s="7"/>
      <c r="G1284" s="7"/>
      <c r="H1284" s="4"/>
      <c r="I1284" s="4"/>
      <c r="J1284" s="4"/>
      <c r="K1284" s="4"/>
      <c r="L1284" s="4"/>
      <c r="M1284" s="4"/>
      <c r="N1284" s="4"/>
      <c r="O1284" s="7"/>
      <c r="P1284" s="7"/>
    </row>
    <row r="1285" spans="1:16" ht="51.6" customHeight="1" x14ac:dyDescent="0.3">
      <c r="A1285" s="7"/>
      <c r="B1285" s="7"/>
      <c r="C1285" s="7"/>
      <c r="D1285" s="7"/>
      <c r="E1285" s="4"/>
      <c r="F1285" s="7"/>
      <c r="G1285" s="7"/>
      <c r="H1285" s="4"/>
      <c r="I1285" s="4"/>
      <c r="J1285" s="4"/>
      <c r="K1285" s="4"/>
      <c r="L1285" s="4"/>
      <c r="M1285" s="4"/>
      <c r="N1285" s="4"/>
      <c r="O1285" s="7"/>
      <c r="P1285" s="7"/>
    </row>
    <row r="1286" spans="1:16" ht="51.6" customHeight="1" x14ac:dyDescent="0.3">
      <c r="A1286" s="7"/>
      <c r="B1286" s="7"/>
      <c r="C1286" s="7"/>
      <c r="D1286" s="8"/>
      <c r="E1286" s="4"/>
      <c r="F1286" s="7"/>
      <c r="G1286" s="8"/>
      <c r="H1286" s="4"/>
      <c r="I1286" s="4"/>
      <c r="J1286" s="4"/>
      <c r="K1286" s="4"/>
      <c r="L1286" s="4"/>
      <c r="M1286" s="4"/>
      <c r="N1286" s="4"/>
      <c r="O1286" s="8"/>
      <c r="P1286" s="8"/>
    </row>
    <row r="1287" spans="1:16" ht="51.6" customHeight="1" x14ac:dyDescent="0.3">
      <c r="A1287" s="3"/>
      <c r="B1287" s="3"/>
      <c r="C1287" s="3"/>
      <c r="D1287" s="8"/>
      <c r="E1287" s="4"/>
      <c r="F1287" s="8"/>
      <c r="G1287" s="8"/>
      <c r="H1287" s="4"/>
      <c r="I1287" s="4"/>
      <c r="J1287" s="4"/>
      <c r="K1287" s="4"/>
      <c r="L1287" s="4"/>
      <c r="M1287" s="4"/>
      <c r="N1287" s="4"/>
      <c r="O1287" s="8"/>
      <c r="P1287" s="8"/>
    </row>
    <row r="1288" spans="1:16" ht="51.6" customHeight="1" x14ac:dyDescent="0.3">
      <c r="A1288" s="7"/>
      <c r="B1288" s="7"/>
      <c r="C1288" s="7"/>
      <c r="D1288" s="7"/>
      <c r="E1288" s="4"/>
      <c r="F1288" s="7"/>
      <c r="G1288" s="7"/>
      <c r="H1288" s="4"/>
      <c r="I1288" s="4"/>
      <c r="J1288" s="4"/>
      <c r="K1288" s="4"/>
      <c r="L1288" s="4"/>
      <c r="M1288" s="4"/>
      <c r="N1288" s="4"/>
      <c r="O1288" s="7"/>
      <c r="P1288" s="7"/>
    </row>
    <row r="1289" spans="1:16" ht="51.6" customHeight="1" x14ac:dyDescent="0.3">
      <c r="A1289" s="7"/>
      <c r="B1289" s="7"/>
      <c r="C1289" s="7"/>
      <c r="E1289" s="4"/>
      <c r="H1289" s="4"/>
      <c r="I1289" s="4"/>
      <c r="J1289" s="4"/>
      <c r="K1289" s="4"/>
      <c r="L1289" s="4"/>
      <c r="M1289" s="4"/>
      <c r="N1289" s="4"/>
    </row>
    <row r="1290" spans="1:16" ht="51.6" customHeight="1" x14ac:dyDescent="0.3">
      <c r="A1290" s="7"/>
      <c r="B1290" s="7"/>
      <c r="C1290" s="7"/>
      <c r="E1290" s="4"/>
      <c r="H1290" s="4"/>
      <c r="I1290" s="4"/>
      <c r="J1290" s="4"/>
      <c r="K1290" s="4"/>
      <c r="L1290" s="4"/>
      <c r="M1290" s="4"/>
      <c r="N1290" s="4"/>
    </row>
    <row r="1291" spans="1:16" ht="51.6" customHeight="1" x14ac:dyDescent="0.3">
      <c r="A1291" s="7"/>
      <c r="B1291" s="7"/>
      <c r="C1291" s="7"/>
      <c r="E1291" s="4"/>
      <c r="H1291" s="4"/>
      <c r="I1291" s="4"/>
      <c r="J1291" s="4"/>
      <c r="K1291" s="4"/>
      <c r="L1291" s="4"/>
      <c r="M1291" s="4"/>
      <c r="N1291" s="4"/>
    </row>
    <row r="1292" spans="1:16" ht="51.6" customHeight="1" x14ac:dyDescent="0.3">
      <c r="A1292" s="7"/>
      <c r="B1292" s="7"/>
      <c r="C1292" s="7"/>
      <c r="D1292" s="7"/>
      <c r="E1292" s="4"/>
      <c r="F1292" s="7"/>
      <c r="G1292" s="7"/>
      <c r="H1292" s="4"/>
      <c r="I1292" s="4"/>
      <c r="J1292" s="4"/>
      <c r="K1292" s="4"/>
      <c r="L1292" s="4"/>
      <c r="M1292" s="4"/>
      <c r="N1292" s="4"/>
      <c r="O1292" s="7"/>
      <c r="P1292" s="7"/>
    </row>
    <row r="1293" spans="1:16" ht="51.6" customHeight="1" x14ac:dyDescent="0.3">
      <c r="A1293" s="7"/>
      <c r="B1293" s="7"/>
      <c r="C1293" s="7"/>
      <c r="D1293" s="7"/>
      <c r="E1293" s="4"/>
      <c r="F1293" s="7"/>
      <c r="G1293" s="7"/>
      <c r="H1293" s="4"/>
      <c r="I1293" s="4"/>
      <c r="J1293" s="4"/>
      <c r="K1293" s="4"/>
      <c r="L1293" s="4"/>
      <c r="M1293" s="4"/>
      <c r="N1293" s="4"/>
      <c r="O1293" s="7"/>
      <c r="P1293" s="7"/>
    </row>
    <row r="1294" spans="1:16" ht="51.6" customHeight="1" x14ac:dyDescent="0.3">
      <c r="A1294" s="7"/>
      <c r="B1294" s="7"/>
      <c r="C1294" s="7"/>
      <c r="D1294" s="8"/>
      <c r="E1294" s="4"/>
      <c r="F1294" s="7"/>
      <c r="G1294" s="8"/>
      <c r="H1294" s="4"/>
      <c r="I1294" s="4"/>
      <c r="J1294" s="4"/>
      <c r="K1294" s="4"/>
      <c r="L1294" s="4"/>
      <c r="M1294" s="4"/>
      <c r="N1294" s="4"/>
      <c r="O1294" s="8"/>
      <c r="P1294" s="8"/>
    </row>
    <row r="1295" spans="1:16" ht="51.6" customHeight="1" x14ac:dyDescent="0.3">
      <c r="A1295" s="7"/>
      <c r="B1295" s="7"/>
      <c r="C1295" s="7"/>
      <c r="D1295" s="7"/>
      <c r="E1295" s="4"/>
      <c r="F1295" s="7"/>
      <c r="G1295" s="7"/>
      <c r="H1295" s="4"/>
      <c r="I1295" s="4"/>
      <c r="J1295" s="4"/>
      <c r="K1295" s="4"/>
      <c r="L1295" s="4"/>
      <c r="M1295" s="4"/>
      <c r="N1295" s="4"/>
      <c r="O1295" s="7"/>
      <c r="P1295" s="7"/>
    </row>
    <row r="1296" spans="1:16" ht="51.6" customHeight="1" x14ac:dyDescent="0.3">
      <c r="A1296" s="3"/>
      <c r="B1296" s="3"/>
      <c r="C1296" s="3"/>
      <c r="D1296" s="8"/>
      <c r="E1296" s="4"/>
      <c r="F1296" s="3"/>
      <c r="G1296" s="8"/>
      <c r="H1296" s="4"/>
      <c r="I1296" s="4"/>
      <c r="J1296" s="4"/>
      <c r="K1296" s="4"/>
      <c r="L1296" s="4"/>
      <c r="M1296" s="4"/>
      <c r="N1296" s="4"/>
      <c r="O1296" s="8"/>
      <c r="P1296" s="8"/>
    </row>
    <row r="1297" spans="1:16" ht="51.6" customHeight="1" x14ac:dyDescent="0.3">
      <c r="A1297" s="7"/>
      <c r="B1297" s="7"/>
      <c r="C1297" s="7"/>
      <c r="D1297" s="7"/>
      <c r="E1297" s="4"/>
      <c r="F1297" s="4"/>
      <c r="G1297" s="7"/>
      <c r="H1297" s="4"/>
      <c r="I1297" s="4"/>
      <c r="J1297" s="4"/>
      <c r="K1297" s="4"/>
      <c r="L1297" s="4"/>
      <c r="M1297" s="4"/>
      <c r="N1297" s="4"/>
      <c r="O1297" s="7"/>
      <c r="P1297" s="7"/>
    </row>
    <row r="1298" spans="1:16" ht="51.6" customHeight="1" x14ac:dyDescent="0.3">
      <c r="A1298" s="7"/>
      <c r="B1298" s="7"/>
      <c r="C1298" s="7"/>
      <c r="D1298" s="7"/>
      <c r="E1298" s="4"/>
      <c r="F1298" s="7"/>
      <c r="G1298" s="7"/>
      <c r="H1298" s="4"/>
      <c r="I1298" s="4"/>
      <c r="J1298" s="4"/>
      <c r="K1298" s="4"/>
      <c r="L1298" s="4"/>
      <c r="M1298" s="4"/>
      <c r="N1298" s="4"/>
      <c r="O1298" s="7"/>
      <c r="P1298" s="7"/>
    </row>
    <row r="1299" spans="1:16" ht="51.6" customHeight="1" x14ac:dyDescent="0.3">
      <c r="A1299" s="7"/>
      <c r="B1299" s="7"/>
      <c r="C1299" s="7"/>
      <c r="D1299" s="7"/>
      <c r="E1299" s="4"/>
      <c r="F1299" s="7"/>
      <c r="G1299" s="7"/>
      <c r="H1299" s="4"/>
      <c r="I1299" s="4"/>
      <c r="J1299" s="4"/>
      <c r="K1299" s="4"/>
      <c r="L1299" s="4"/>
      <c r="M1299" s="4"/>
      <c r="N1299" s="4"/>
      <c r="O1299" s="7"/>
      <c r="P1299" s="7"/>
    </row>
    <row r="1300" spans="1:16" ht="51.6" customHeight="1" x14ac:dyDescent="0.3">
      <c r="A1300" s="7"/>
      <c r="B1300" s="7"/>
      <c r="C1300" s="7"/>
      <c r="E1300" s="4"/>
      <c r="H1300" s="4"/>
      <c r="I1300" s="4"/>
      <c r="J1300" s="4"/>
      <c r="K1300" s="4"/>
      <c r="L1300" s="4"/>
      <c r="M1300" s="4"/>
      <c r="N1300" s="4"/>
    </row>
    <row r="1301" spans="1:16" ht="51.6" customHeight="1" x14ac:dyDescent="0.3">
      <c r="A1301" s="7"/>
      <c r="B1301" s="7"/>
      <c r="C1301" s="7"/>
      <c r="D1301" s="8"/>
      <c r="E1301" s="4"/>
      <c r="F1301" s="7"/>
      <c r="G1301" s="8"/>
      <c r="H1301" s="4"/>
      <c r="I1301" s="4"/>
      <c r="J1301" s="4"/>
      <c r="K1301" s="4"/>
      <c r="L1301" s="4"/>
      <c r="M1301" s="4"/>
      <c r="N1301" s="4"/>
      <c r="O1301" s="8"/>
      <c r="P1301" s="8"/>
    </row>
    <row r="1302" spans="1:16" ht="51.6" customHeight="1" x14ac:dyDescent="0.3">
      <c r="A1302" s="7"/>
      <c r="B1302" s="7"/>
      <c r="C1302" s="7"/>
      <c r="D1302" s="7"/>
      <c r="E1302" s="4"/>
      <c r="F1302" s="4"/>
      <c r="G1302" s="7"/>
      <c r="H1302" s="4"/>
      <c r="I1302" s="4"/>
      <c r="J1302" s="4"/>
      <c r="K1302" s="4"/>
      <c r="L1302" s="4"/>
      <c r="M1302" s="4"/>
      <c r="N1302" s="4"/>
      <c r="O1302" s="7"/>
      <c r="P1302" s="7"/>
    </row>
    <row r="1303" spans="1:16" ht="51.6" customHeight="1" x14ac:dyDescent="0.3">
      <c r="A1303" s="7"/>
      <c r="B1303" s="7"/>
      <c r="C1303" s="7"/>
      <c r="D1303" s="7"/>
      <c r="E1303" s="4"/>
      <c r="F1303" s="7"/>
      <c r="G1303" s="7"/>
      <c r="H1303" s="4"/>
      <c r="I1303" s="4"/>
      <c r="J1303" s="4"/>
      <c r="K1303" s="4"/>
      <c r="L1303" s="4"/>
      <c r="M1303" s="4"/>
      <c r="N1303" s="4"/>
      <c r="O1303" s="7"/>
      <c r="P1303" s="7"/>
    </row>
    <row r="1304" spans="1:16" ht="51.6" customHeight="1" x14ac:dyDescent="0.3">
      <c r="A1304" s="7"/>
      <c r="B1304" s="7"/>
      <c r="C1304" s="7"/>
      <c r="D1304" s="7"/>
      <c r="E1304" s="4"/>
      <c r="F1304" s="7"/>
      <c r="G1304" s="7"/>
      <c r="H1304" s="4"/>
      <c r="I1304" s="4"/>
      <c r="J1304" s="4"/>
      <c r="K1304" s="4"/>
      <c r="L1304" s="4"/>
      <c r="M1304" s="4"/>
      <c r="N1304" s="4"/>
      <c r="O1304" s="7"/>
      <c r="P1304" s="7"/>
    </row>
    <row r="1305" spans="1:16" ht="51.6" customHeight="1" x14ac:dyDescent="0.3">
      <c r="A1305" s="7"/>
      <c r="B1305" s="7"/>
      <c r="C1305" s="7"/>
      <c r="D1305" s="7"/>
      <c r="E1305" s="4"/>
      <c r="F1305" s="7"/>
      <c r="G1305" s="7"/>
      <c r="H1305" s="4"/>
      <c r="I1305" s="4"/>
      <c r="J1305" s="4"/>
      <c r="K1305" s="4"/>
      <c r="L1305" s="4"/>
      <c r="M1305" s="4"/>
      <c r="N1305" s="4"/>
      <c r="O1305" s="7"/>
      <c r="P1305" s="7"/>
    </row>
    <row r="1306" spans="1:16" ht="51.6" customHeight="1" x14ac:dyDescent="0.3">
      <c r="A1306" s="7"/>
      <c r="B1306" s="7"/>
      <c r="C1306" s="7"/>
      <c r="D1306" s="7"/>
      <c r="E1306" s="4"/>
      <c r="F1306" s="7"/>
      <c r="G1306" s="7"/>
      <c r="H1306" s="4"/>
      <c r="I1306" s="4"/>
      <c r="J1306" s="4"/>
      <c r="K1306" s="4"/>
      <c r="L1306" s="4"/>
      <c r="M1306" s="4"/>
      <c r="N1306" s="4"/>
      <c r="O1306" s="7"/>
      <c r="P1306" s="7"/>
    </row>
    <row r="1307" spans="1:16" ht="51.6" customHeight="1" x14ac:dyDescent="0.3">
      <c r="A1307" s="7"/>
      <c r="B1307" s="7"/>
      <c r="C1307" s="7"/>
      <c r="E1307" s="4"/>
      <c r="H1307" s="4"/>
      <c r="I1307" s="4"/>
      <c r="J1307" s="4"/>
      <c r="K1307" s="4"/>
      <c r="L1307" s="4"/>
      <c r="M1307" s="4"/>
      <c r="N1307" s="4"/>
    </row>
    <row r="1308" spans="1:16" ht="51.6" customHeight="1" x14ac:dyDescent="0.3">
      <c r="A1308" s="7"/>
      <c r="B1308" s="7"/>
      <c r="C1308" s="7"/>
      <c r="D1308" s="7"/>
      <c r="E1308" s="4"/>
      <c r="F1308" s="7"/>
      <c r="G1308" s="7"/>
      <c r="H1308" s="4"/>
      <c r="I1308" s="4"/>
      <c r="J1308" s="4"/>
      <c r="K1308" s="4"/>
      <c r="L1308" s="4"/>
      <c r="M1308" s="4"/>
      <c r="N1308" s="4"/>
      <c r="O1308" s="7"/>
      <c r="P1308" s="7"/>
    </row>
    <row r="1309" spans="1:16" ht="51.6" customHeight="1" x14ac:dyDescent="0.3">
      <c r="A1309" s="7"/>
      <c r="B1309" s="7"/>
      <c r="C1309" s="7"/>
      <c r="D1309" s="7"/>
      <c r="E1309" s="4"/>
      <c r="F1309" s="7"/>
      <c r="G1309" s="7"/>
      <c r="H1309" s="4"/>
      <c r="I1309" s="4"/>
      <c r="J1309" s="4"/>
      <c r="K1309" s="4"/>
      <c r="L1309" s="4"/>
      <c r="M1309" s="4"/>
      <c r="N1309" s="4"/>
      <c r="O1309" s="7"/>
      <c r="P1309" s="7"/>
    </row>
    <row r="1310" spans="1:16" ht="51.6" customHeight="1" x14ac:dyDescent="0.3">
      <c r="A1310" s="7"/>
      <c r="B1310" s="7"/>
      <c r="C1310" s="7"/>
      <c r="D1310" s="7"/>
      <c r="E1310" s="4"/>
      <c r="F1310" s="7"/>
      <c r="G1310" s="7"/>
      <c r="H1310" s="4"/>
      <c r="I1310" s="4"/>
      <c r="J1310" s="4"/>
      <c r="K1310" s="4"/>
      <c r="L1310" s="4"/>
      <c r="M1310" s="4"/>
      <c r="N1310" s="4"/>
      <c r="O1310" s="7"/>
      <c r="P1310" s="7"/>
    </row>
    <row r="1311" spans="1:16" ht="51.6" customHeight="1" x14ac:dyDescent="0.3">
      <c r="A1311" s="7"/>
      <c r="B1311" s="7"/>
      <c r="C1311" s="7"/>
      <c r="D1311" s="7"/>
      <c r="E1311" s="4"/>
      <c r="F1311" s="8"/>
      <c r="G1311" s="7"/>
      <c r="H1311" s="4"/>
      <c r="I1311" s="4"/>
      <c r="J1311" s="4"/>
      <c r="K1311" s="4"/>
      <c r="L1311" s="4"/>
      <c r="M1311" s="4"/>
      <c r="N1311" s="4"/>
      <c r="O1311" s="7"/>
      <c r="P1311" s="7"/>
    </row>
    <row r="1312" spans="1:16" ht="51.6" customHeight="1" x14ac:dyDescent="0.3">
      <c r="A1312" s="7"/>
      <c r="B1312" s="7"/>
      <c r="C1312" s="7"/>
      <c r="D1312" s="8"/>
      <c r="E1312" s="4"/>
      <c r="F1312" s="7"/>
      <c r="G1312" s="8"/>
      <c r="H1312" s="4"/>
      <c r="I1312" s="4"/>
      <c r="J1312" s="4"/>
      <c r="K1312" s="4"/>
      <c r="L1312" s="4"/>
      <c r="M1312" s="4"/>
      <c r="N1312" s="4"/>
      <c r="O1312" s="8"/>
      <c r="P1312" s="8"/>
    </row>
    <row r="1313" spans="1:16" ht="51.6" customHeight="1" x14ac:dyDescent="0.3">
      <c r="A1313" s="7"/>
      <c r="B1313" s="7"/>
      <c r="C1313" s="7"/>
      <c r="D1313" s="7"/>
      <c r="E1313" s="4"/>
      <c r="F1313" s="7"/>
      <c r="G1313" s="7"/>
      <c r="H1313" s="4"/>
      <c r="I1313" s="4"/>
      <c r="J1313" s="4"/>
      <c r="K1313" s="4"/>
      <c r="L1313" s="4"/>
      <c r="M1313" s="4"/>
      <c r="N1313" s="4"/>
      <c r="O1313" s="7"/>
      <c r="P1313" s="7"/>
    </row>
    <row r="1314" spans="1:16" ht="51.6" customHeight="1" x14ac:dyDescent="0.3">
      <c r="A1314" s="3"/>
      <c r="B1314" s="3"/>
      <c r="C1314" s="3"/>
      <c r="D1314" s="8"/>
      <c r="E1314" s="4"/>
      <c r="F1314" s="3"/>
      <c r="G1314" s="8"/>
      <c r="H1314" s="4"/>
      <c r="I1314" s="4"/>
      <c r="J1314" s="4"/>
      <c r="K1314" s="4"/>
      <c r="L1314" s="4"/>
      <c r="M1314" s="4"/>
      <c r="N1314" s="4"/>
      <c r="O1314" s="8"/>
      <c r="P1314" s="8"/>
    </row>
    <row r="1315" spans="1:16" ht="51.6" customHeight="1" x14ac:dyDescent="0.3">
      <c r="A1315" s="7"/>
      <c r="B1315" s="7"/>
      <c r="C1315" s="7"/>
      <c r="E1315" s="4"/>
      <c r="H1315" s="4"/>
      <c r="I1315" s="4"/>
      <c r="J1315" s="4"/>
      <c r="K1315" s="4"/>
      <c r="L1315" s="4"/>
      <c r="M1315" s="4"/>
      <c r="N1315" s="4"/>
    </row>
    <row r="1316" spans="1:16" ht="51.6" customHeight="1" x14ac:dyDescent="0.3">
      <c r="A1316" s="7"/>
      <c r="B1316" s="7"/>
      <c r="C1316" s="7"/>
      <c r="E1316" s="4"/>
      <c r="H1316" s="4"/>
      <c r="I1316" s="4"/>
      <c r="J1316" s="4"/>
      <c r="K1316" s="4"/>
      <c r="L1316" s="4"/>
      <c r="M1316" s="4"/>
      <c r="N1316" s="4"/>
    </row>
    <row r="1317" spans="1:16" ht="51.6" customHeight="1" x14ac:dyDescent="0.3">
      <c r="A1317" s="7"/>
      <c r="B1317" s="7"/>
      <c r="C1317" s="7"/>
      <c r="E1317" s="4"/>
      <c r="H1317" s="4"/>
      <c r="I1317" s="4"/>
      <c r="J1317" s="4"/>
      <c r="K1317" s="4"/>
      <c r="L1317" s="4"/>
      <c r="M1317" s="4"/>
      <c r="N1317" s="4"/>
    </row>
    <row r="1318" spans="1:16" ht="51.6" customHeight="1" x14ac:dyDescent="0.3">
      <c r="A1318" s="7"/>
      <c r="B1318" s="7"/>
      <c r="C1318" s="7"/>
      <c r="D1318" s="8"/>
      <c r="E1318" s="4"/>
      <c r="F1318" s="7"/>
      <c r="G1318" s="8"/>
      <c r="H1318" s="4"/>
      <c r="I1318" s="4"/>
      <c r="J1318" s="4"/>
      <c r="K1318" s="4"/>
      <c r="L1318" s="4"/>
      <c r="M1318" s="4"/>
      <c r="N1318" s="4"/>
      <c r="O1318" s="8"/>
      <c r="P1318" s="8"/>
    </row>
    <row r="1319" spans="1:16" ht="51.6" customHeight="1" x14ac:dyDescent="0.3">
      <c r="A1319" s="7"/>
      <c r="B1319" s="7"/>
      <c r="C1319" s="7"/>
      <c r="D1319" s="7"/>
      <c r="E1319" s="4"/>
      <c r="F1319" s="8"/>
      <c r="G1319" s="8"/>
      <c r="H1319" s="4"/>
      <c r="I1319" s="4"/>
      <c r="J1319" s="4"/>
      <c r="K1319" s="4"/>
      <c r="L1319" s="4"/>
      <c r="M1319" s="4"/>
      <c r="N1319" s="4"/>
      <c r="O1319" s="7"/>
      <c r="P1319" s="7"/>
    </row>
    <row r="1320" spans="1:16" ht="51.6" customHeight="1" x14ac:dyDescent="0.3">
      <c r="A1320" s="7"/>
      <c r="B1320" s="7"/>
      <c r="C1320" s="7"/>
      <c r="D1320" s="7"/>
      <c r="E1320" s="4"/>
      <c r="F1320" s="7"/>
      <c r="G1320" s="7"/>
      <c r="H1320" s="4"/>
      <c r="I1320" s="4"/>
      <c r="J1320" s="4"/>
      <c r="K1320" s="4"/>
      <c r="L1320" s="4"/>
      <c r="M1320" s="4"/>
      <c r="N1320" s="4"/>
      <c r="O1320" s="7"/>
      <c r="P1320" s="7"/>
    </row>
    <row r="1321" spans="1:16" ht="51.6" customHeight="1" x14ac:dyDescent="0.3">
      <c r="A1321" s="7"/>
      <c r="B1321" s="7"/>
      <c r="C1321" s="7"/>
      <c r="D1321" s="7"/>
      <c r="E1321" s="4"/>
      <c r="F1321" s="7"/>
      <c r="G1321" s="7"/>
      <c r="H1321" s="4"/>
      <c r="I1321" s="4"/>
      <c r="J1321" s="4"/>
      <c r="K1321" s="4"/>
      <c r="L1321" s="4"/>
      <c r="M1321" s="4"/>
      <c r="N1321" s="4"/>
      <c r="O1321" s="7"/>
      <c r="P1321" s="7"/>
    </row>
    <row r="1322" spans="1:16" ht="51.6" customHeight="1" x14ac:dyDescent="0.3">
      <c r="A1322" s="7"/>
      <c r="B1322" s="7"/>
      <c r="C1322" s="7"/>
      <c r="D1322" s="7"/>
      <c r="E1322" s="4"/>
      <c r="F1322" s="7"/>
      <c r="G1322" s="7"/>
      <c r="H1322" s="4"/>
      <c r="I1322" s="4"/>
      <c r="J1322" s="4"/>
      <c r="K1322" s="4"/>
      <c r="L1322" s="4"/>
      <c r="M1322" s="4"/>
      <c r="N1322" s="4"/>
      <c r="O1322" s="7"/>
      <c r="P1322" s="7"/>
    </row>
    <row r="1323" spans="1:16" ht="51.6" customHeight="1" x14ac:dyDescent="0.3">
      <c r="A1323" s="7"/>
      <c r="B1323" s="7"/>
      <c r="C1323" s="7"/>
      <c r="D1323" s="7"/>
      <c r="E1323" s="4"/>
      <c r="F1323" s="7"/>
      <c r="G1323" s="7"/>
      <c r="H1323" s="4"/>
      <c r="I1323" s="4"/>
      <c r="J1323" s="4"/>
      <c r="K1323" s="4"/>
      <c r="L1323" s="4"/>
      <c r="M1323" s="4"/>
      <c r="N1323" s="4"/>
      <c r="O1323" s="7"/>
      <c r="P1323" s="7"/>
    </row>
    <row r="1324" spans="1:16" ht="51.6" customHeight="1" x14ac:dyDescent="0.3">
      <c r="A1324" s="7"/>
      <c r="B1324" s="7"/>
      <c r="C1324" s="7"/>
      <c r="D1324" s="12"/>
      <c r="E1324" s="4"/>
      <c r="F1324" s="7"/>
      <c r="G1324" s="12"/>
      <c r="H1324" s="4"/>
      <c r="I1324" s="4"/>
      <c r="J1324" s="4"/>
      <c r="K1324" s="4"/>
      <c r="L1324" s="4"/>
      <c r="M1324" s="4"/>
      <c r="N1324" s="4"/>
      <c r="O1324" s="12"/>
      <c r="P1324" s="12"/>
    </row>
    <row r="1325" spans="1:16" ht="51.6" customHeight="1" x14ac:dyDescent="0.3">
      <c r="A1325" s="7"/>
      <c r="B1325" s="7"/>
      <c r="C1325" s="7"/>
      <c r="D1325" s="8"/>
      <c r="E1325" s="4"/>
      <c r="F1325" s="7"/>
      <c r="G1325" s="8"/>
      <c r="H1325" s="4"/>
      <c r="I1325" s="4"/>
      <c r="J1325" s="4"/>
      <c r="K1325" s="4"/>
      <c r="L1325" s="4"/>
      <c r="M1325" s="4"/>
      <c r="N1325" s="4"/>
      <c r="O1325" s="8"/>
      <c r="P1325" s="8"/>
    </row>
    <row r="1326" spans="1:16" ht="51.6" customHeight="1" x14ac:dyDescent="0.3">
      <c r="A1326" s="3"/>
      <c r="B1326" s="3"/>
      <c r="C1326" s="3"/>
      <c r="D1326" s="3"/>
      <c r="E1326" s="4"/>
      <c r="F1326" s="3"/>
      <c r="G1326" s="3"/>
      <c r="H1326" s="4"/>
      <c r="I1326" s="4"/>
      <c r="J1326" s="4"/>
      <c r="K1326" s="4"/>
      <c r="L1326" s="4"/>
      <c r="M1326" s="4"/>
      <c r="N1326" s="4"/>
      <c r="O1326" s="3"/>
      <c r="P1326" s="3"/>
    </row>
    <row r="1327" spans="1:16" ht="51.6" customHeight="1" x14ac:dyDescent="0.3">
      <c r="A1327" s="7"/>
      <c r="B1327" s="7"/>
      <c r="C1327" s="7"/>
      <c r="D1327" s="7"/>
      <c r="E1327" s="4"/>
      <c r="F1327" s="7"/>
      <c r="G1327" s="7"/>
      <c r="H1327" s="4"/>
      <c r="I1327" s="4"/>
      <c r="J1327" s="4"/>
      <c r="K1327" s="4"/>
      <c r="L1327" s="4"/>
      <c r="M1327" s="4"/>
      <c r="N1327" s="4"/>
      <c r="O1327" s="7"/>
      <c r="P1327" s="7"/>
    </row>
    <row r="1328" spans="1:16" ht="51.6" customHeight="1" x14ac:dyDescent="0.3">
      <c r="A1328" s="7"/>
      <c r="B1328" s="7"/>
      <c r="C1328" s="7"/>
      <c r="E1328" s="4"/>
      <c r="H1328" s="4"/>
      <c r="I1328" s="4"/>
      <c r="J1328" s="4"/>
      <c r="K1328" s="4"/>
      <c r="L1328" s="4"/>
      <c r="M1328" s="4"/>
      <c r="N1328" s="4"/>
    </row>
    <row r="1329" spans="1:16" ht="51.6" customHeight="1" x14ac:dyDescent="0.3">
      <c r="A1329" s="7"/>
      <c r="B1329" s="7"/>
      <c r="C1329" s="7"/>
      <c r="E1329" s="4"/>
      <c r="H1329" s="4"/>
      <c r="I1329" s="4"/>
      <c r="J1329" s="4"/>
      <c r="K1329" s="4"/>
      <c r="L1329" s="4"/>
      <c r="M1329" s="4"/>
      <c r="N1329" s="4"/>
    </row>
    <row r="1330" spans="1:16" ht="51.6" customHeight="1" x14ac:dyDescent="0.3">
      <c r="A1330" s="7"/>
      <c r="B1330" s="7"/>
      <c r="C1330" s="7"/>
      <c r="D1330" s="8"/>
      <c r="E1330" s="4"/>
      <c r="F1330" s="7"/>
      <c r="G1330" s="8"/>
      <c r="H1330" s="4"/>
      <c r="I1330" s="4"/>
      <c r="J1330" s="4"/>
      <c r="K1330" s="4"/>
      <c r="L1330" s="4"/>
      <c r="M1330" s="4"/>
      <c r="N1330" s="4"/>
      <c r="O1330" s="8"/>
      <c r="P1330" s="8"/>
    </row>
    <row r="1331" spans="1:16" ht="51.6" customHeight="1" x14ac:dyDescent="0.3">
      <c r="A1331" s="7"/>
      <c r="B1331" s="7"/>
      <c r="C1331" s="7"/>
      <c r="D1331" s="7"/>
      <c r="E1331" s="4"/>
      <c r="F1331" s="7"/>
      <c r="G1331" s="7"/>
      <c r="H1331" s="4"/>
      <c r="I1331" s="4"/>
      <c r="J1331" s="4"/>
      <c r="K1331" s="4"/>
      <c r="L1331" s="4"/>
      <c r="M1331" s="4"/>
      <c r="N1331" s="4"/>
      <c r="O1331" s="7"/>
      <c r="P1331" s="7"/>
    </row>
    <row r="1332" spans="1:16" ht="51.6" customHeight="1" x14ac:dyDescent="0.3">
      <c r="A1332" s="7"/>
      <c r="B1332" s="7"/>
      <c r="C1332" s="7"/>
      <c r="D1332" s="7"/>
      <c r="E1332" s="4"/>
      <c r="F1332" s="7"/>
      <c r="G1332" s="7"/>
      <c r="H1332" s="4"/>
      <c r="I1332" s="4"/>
      <c r="J1332" s="4"/>
      <c r="K1332" s="4"/>
      <c r="L1332" s="4"/>
      <c r="M1332" s="4"/>
      <c r="N1332" s="4"/>
      <c r="O1332" s="7"/>
      <c r="P1332" s="7"/>
    </row>
    <row r="1333" spans="1:16" ht="51.6" customHeight="1" x14ac:dyDescent="0.3">
      <c r="A1333" s="7"/>
      <c r="B1333" s="7"/>
      <c r="C1333" s="7"/>
      <c r="D1333" s="7"/>
      <c r="E1333" s="4"/>
      <c r="F1333" s="7"/>
      <c r="G1333" s="7"/>
      <c r="H1333" s="4"/>
      <c r="I1333" s="4"/>
      <c r="J1333" s="4"/>
      <c r="K1333" s="4"/>
      <c r="L1333" s="4"/>
      <c r="M1333" s="4"/>
      <c r="N1333" s="4"/>
      <c r="O1333" s="7"/>
      <c r="P1333" s="7"/>
    </row>
    <row r="1334" spans="1:16" ht="51.6" customHeight="1" x14ac:dyDescent="0.3">
      <c r="A1334" s="7"/>
      <c r="B1334" s="7"/>
      <c r="C1334" s="7"/>
      <c r="D1334" s="7"/>
      <c r="E1334" s="4"/>
      <c r="F1334" s="7"/>
      <c r="G1334" s="7"/>
      <c r="H1334" s="4"/>
      <c r="I1334" s="4"/>
      <c r="J1334" s="4"/>
      <c r="K1334" s="4"/>
      <c r="L1334" s="4"/>
      <c r="M1334" s="4"/>
      <c r="N1334" s="4"/>
      <c r="O1334" s="7"/>
      <c r="P1334" s="7"/>
    </row>
    <row r="1335" spans="1:16" ht="51.6" customHeight="1" x14ac:dyDescent="0.3">
      <c r="A1335" s="3"/>
      <c r="B1335" s="3"/>
      <c r="C1335" s="3"/>
      <c r="D1335" s="8"/>
      <c r="E1335" s="4"/>
      <c r="F1335" s="3"/>
      <c r="G1335" s="8"/>
      <c r="H1335" s="4"/>
      <c r="I1335" s="4"/>
      <c r="J1335" s="4"/>
      <c r="K1335" s="4"/>
      <c r="L1335" s="4"/>
      <c r="M1335" s="4"/>
      <c r="N1335" s="4"/>
      <c r="O1335" s="8"/>
      <c r="P1335" s="8"/>
    </row>
    <row r="1336" spans="1:16" ht="51.6" customHeight="1" x14ac:dyDescent="0.3">
      <c r="A1336" s="3"/>
      <c r="B1336" s="3"/>
      <c r="C1336" s="3"/>
      <c r="D1336" s="7"/>
      <c r="E1336" s="4"/>
      <c r="F1336" s="3"/>
      <c r="G1336" s="7"/>
      <c r="H1336" s="4"/>
      <c r="I1336" s="4"/>
      <c r="J1336" s="4"/>
      <c r="K1336" s="4"/>
      <c r="L1336" s="4"/>
      <c r="M1336" s="4"/>
      <c r="N1336" s="4"/>
      <c r="O1336" s="7"/>
      <c r="P1336" s="7"/>
    </row>
    <row r="1337" spans="1:16" ht="51.6" customHeight="1" x14ac:dyDescent="0.3">
      <c r="A1337" s="3"/>
      <c r="B1337" s="3"/>
      <c r="C1337" s="3"/>
      <c r="D1337" s="8"/>
      <c r="E1337" s="4"/>
      <c r="F1337" s="3"/>
      <c r="G1337" s="8"/>
      <c r="H1337" s="4"/>
      <c r="I1337" s="4"/>
      <c r="J1337" s="4"/>
      <c r="K1337" s="4"/>
      <c r="L1337" s="4"/>
      <c r="M1337" s="4"/>
      <c r="N1337" s="4"/>
      <c r="O1337" s="8"/>
      <c r="P1337" s="8"/>
    </row>
    <row r="1338" spans="1:16" ht="51.6" customHeight="1" x14ac:dyDescent="0.3">
      <c r="A1338" s="3"/>
      <c r="B1338" s="3"/>
      <c r="C1338" s="3"/>
      <c r="D1338" s="7"/>
      <c r="E1338" s="4"/>
      <c r="F1338" s="8"/>
      <c r="G1338" s="7"/>
      <c r="H1338" s="4"/>
      <c r="I1338" s="4"/>
      <c r="J1338" s="4"/>
      <c r="K1338" s="4"/>
      <c r="L1338" s="4"/>
      <c r="M1338" s="4"/>
      <c r="N1338" s="4"/>
      <c r="O1338" s="7"/>
      <c r="P1338" s="7"/>
    </row>
    <row r="1339" spans="1:16" ht="51.6" customHeight="1" x14ac:dyDescent="0.3">
      <c r="A1339" s="3"/>
      <c r="B1339" s="3"/>
      <c r="C1339" s="3"/>
      <c r="D1339" s="3"/>
      <c r="E1339" s="4"/>
      <c r="F1339" s="8"/>
      <c r="G1339" s="3"/>
      <c r="H1339" s="4"/>
      <c r="I1339" s="4"/>
      <c r="J1339" s="4"/>
      <c r="K1339" s="4"/>
      <c r="L1339" s="4"/>
      <c r="M1339" s="4"/>
      <c r="N1339" s="4"/>
      <c r="O1339" s="3"/>
      <c r="P1339" s="3"/>
    </row>
    <row r="1340" spans="1:16" ht="51.6" customHeight="1" x14ac:dyDescent="0.3">
      <c r="A1340" s="7"/>
      <c r="B1340" s="3"/>
      <c r="C1340" s="7"/>
      <c r="D1340" s="7"/>
      <c r="E1340" s="4"/>
      <c r="F1340" s="7"/>
      <c r="G1340" s="7"/>
      <c r="H1340" s="4"/>
      <c r="I1340" s="4"/>
      <c r="J1340" s="4"/>
      <c r="K1340" s="4"/>
      <c r="L1340" s="4"/>
      <c r="M1340" s="4"/>
      <c r="N1340" s="4"/>
      <c r="O1340" s="7"/>
      <c r="P1340" s="7"/>
    </row>
    <row r="1341" spans="1:16" ht="51.6" customHeight="1" x14ac:dyDescent="0.3">
      <c r="A1341" s="7"/>
      <c r="B1341" s="3"/>
      <c r="C1341" s="7"/>
      <c r="D1341" s="7"/>
      <c r="E1341" s="4"/>
      <c r="F1341" s="7"/>
      <c r="G1341" s="7"/>
      <c r="H1341" s="4"/>
      <c r="I1341" s="4"/>
      <c r="J1341" s="4"/>
      <c r="K1341" s="4"/>
      <c r="L1341" s="4"/>
      <c r="M1341" s="4"/>
      <c r="N1341" s="4"/>
      <c r="O1341" s="7"/>
      <c r="P1341" s="7"/>
    </row>
    <row r="1342" spans="1:16" ht="51.6" customHeight="1" x14ac:dyDescent="0.3">
      <c r="A1342" s="7"/>
      <c r="B1342" s="7"/>
      <c r="C1342" s="7"/>
      <c r="D1342" s="7"/>
      <c r="E1342" s="4"/>
      <c r="F1342" s="7"/>
      <c r="G1342" s="7"/>
      <c r="H1342" s="4"/>
      <c r="I1342" s="4"/>
      <c r="J1342" s="4"/>
      <c r="K1342" s="4"/>
      <c r="L1342" s="4"/>
      <c r="M1342" s="4"/>
      <c r="N1342" s="4"/>
      <c r="O1342" s="7"/>
      <c r="P1342" s="7"/>
    </row>
    <row r="1343" spans="1:16" ht="51.6" customHeight="1" x14ac:dyDescent="0.3">
      <c r="A1343" s="7"/>
      <c r="B1343" s="7"/>
      <c r="C1343" s="7"/>
      <c r="D1343" s="7"/>
      <c r="E1343" s="4"/>
      <c r="F1343" s="7"/>
      <c r="G1343" s="7"/>
      <c r="H1343" s="4"/>
      <c r="I1343" s="4"/>
      <c r="J1343" s="4"/>
      <c r="K1343" s="4"/>
      <c r="L1343" s="4"/>
      <c r="M1343" s="4"/>
      <c r="N1343" s="4"/>
      <c r="O1343" s="7"/>
      <c r="P1343" s="7"/>
    </row>
    <row r="1344" spans="1:16" ht="51.6" customHeight="1" x14ac:dyDescent="0.3">
      <c r="A1344" s="7"/>
      <c r="B1344" s="7"/>
      <c r="C1344" s="7"/>
      <c r="D1344" s="8"/>
      <c r="E1344" s="4"/>
      <c r="F1344" s="8"/>
      <c r="G1344" s="8"/>
      <c r="H1344" s="4"/>
      <c r="I1344" s="4"/>
      <c r="J1344" s="4"/>
      <c r="K1344" s="4"/>
      <c r="L1344" s="4"/>
      <c r="M1344" s="4"/>
      <c r="N1344" s="4"/>
      <c r="O1344" s="8"/>
      <c r="P1344" s="8"/>
    </row>
    <row r="1345" spans="1:16" ht="51.6" customHeight="1" x14ac:dyDescent="0.3">
      <c r="A1345" s="7"/>
      <c r="B1345" s="7"/>
      <c r="C1345" s="7"/>
      <c r="D1345" s="8"/>
      <c r="E1345" s="4"/>
      <c r="F1345" s="8"/>
      <c r="G1345" s="8"/>
      <c r="H1345" s="4"/>
      <c r="I1345" s="4"/>
      <c r="J1345" s="4"/>
      <c r="K1345" s="4"/>
      <c r="L1345" s="4"/>
      <c r="M1345" s="4"/>
      <c r="N1345" s="4"/>
      <c r="O1345" s="8"/>
      <c r="P1345" s="8"/>
    </row>
    <row r="1346" spans="1:16" ht="51.6" customHeight="1" x14ac:dyDescent="0.3">
      <c r="A1346" s="7"/>
      <c r="B1346" s="7"/>
      <c r="C1346" s="7"/>
      <c r="E1346" s="4"/>
      <c r="H1346" s="4"/>
      <c r="I1346" s="4"/>
      <c r="J1346" s="4"/>
      <c r="K1346" s="4"/>
      <c r="L1346" s="4"/>
      <c r="M1346" s="4"/>
      <c r="N1346" s="4"/>
    </row>
    <row r="1347" spans="1:16" ht="51.6" customHeight="1" x14ac:dyDescent="0.3">
      <c r="A1347" s="7"/>
      <c r="B1347" s="7"/>
      <c r="C1347" s="7"/>
      <c r="E1347" s="4"/>
      <c r="H1347" s="4"/>
      <c r="I1347" s="4"/>
      <c r="J1347" s="4"/>
      <c r="K1347" s="4"/>
      <c r="L1347" s="4"/>
      <c r="M1347" s="4"/>
      <c r="N1347" s="4"/>
    </row>
    <row r="1348" spans="1:16" ht="51.6" customHeight="1" x14ac:dyDescent="0.3">
      <c r="A1348" s="7"/>
      <c r="B1348" s="7"/>
      <c r="C1348" s="7"/>
      <c r="E1348" s="4"/>
      <c r="H1348" s="4"/>
      <c r="I1348" s="4"/>
      <c r="J1348" s="4"/>
      <c r="K1348" s="4"/>
      <c r="L1348" s="4"/>
      <c r="M1348" s="4"/>
      <c r="N1348" s="4"/>
    </row>
    <row r="1349" spans="1:16" ht="51.6" customHeight="1" x14ac:dyDescent="0.3">
      <c r="A1349" s="7"/>
      <c r="B1349" s="7"/>
      <c r="C1349" s="7"/>
      <c r="D1349" s="7"/>
      <c r="E1349" s="4"/>
      <c r="F1349" s="8"/>
      <c r="G1349" s="7"/>
      <c r="H1349" s="4"/>
      <c r="I1349" s="4"/>
      <c r="J1349" s="4"/>
      <c r="K1349" s="4"/>
      <c r="L1349" s="4"/>
      <c r="M1349" s="4"/>
      <c r="N1349" s="4"/>
      <c r="O1349" s="7"/>
      <c r="P1349" s="7"/>
    </row>
    <row r="1350" spans="1:16" ht="51.6" customHeight="1" x14ac:dyDescent="0.3">
      <c r="A1350" s="8"/>
      <c r="B1350" s="8"/>
      <c r="C1350" s="8"/>
      <c r="D1350" s="8"/>
      <c r="E1350" s="4"/>
      <c r="F1350" s="8"/>
      <c r="G1350" s="8"/>
      <c r="H1350" s="4"/>
      <c r="I1350" s="4"/>
      <c r="J1350" s="4"/>
      <c r="K1350" s="4"/>
      <c r="L1350" s="4"/>
      <c r="M1350" s="4"/>
      <c r="N1350" s="4"/>
      <c r="O1350" s="8"/>
      <c r="P1350" s="8"/>
    </row>
    <row r="1351" spans="1:16" ht="51.6" customHeight="1" x14ac:dyDescent="0.3">
      <c r="A1351" s="8"/>
      <c r="B1351" s="8"/>
      <c r="C1351" s="8"/>
      <c r="D1351" s="7"/>
      <c r="E1351" s="4"/>
      <c r="F1351" s="8"/>
      <c r="G1351" s="7"/>
      <c r="H1351" s="4"/>
      <c r="I1351" s="4"/>
      <c r="J1351" s="4"/>
      <c r="K1351" s="4"/>
      <c r="L1351" s="4"/>
      <c r="M1351" s="4"/>
      <c r="N1351" s="4"/>
      <c r="O1351" s="7"/>
      <c r="P1351" s="7"/>
    </row>
    <row r="1352" spans="1:16" ht="51.6" customHeight="1" x14ac:dyDescent="0.3">
      <c r="A1352" s="7"/>
      <c r="B1352" s="7"/>
      <c r="C1352" s="7"/>
      <c r="E1352" s="4"/>
      <c r="H1352" s="4"/>
      <c r="I1352" s="4"/>
      <c r="J1352" s="4"/>
      <c r="K1352" s="4"/>
      <c r="L1352" s="4"/>
      <c r="M1352" s="4"/>
      <c r="N1352" s="4"/>
    </row>
    <row r="1353" spans="1:16" ht="51.6" customHeight="1" x14ac:dyDescent="0.3">
      <c r="A1353" s="7"/>
      <c r="B1353" s="7"/>
      <c r="C1353" s="7"/>
      <c r="E1353" s="4"/>
      <c r="H1353" s="4"/>
      <c r="I1353" s="4"/>
      <c r="J1353" s="4"/>
      <c r="K1353" s="4"/>
      <c r="L1353" s="4"/>
      <c r="M1353" s="4"/>
      <c r="N1353" s="4"/>
    </row>
    <row r="1354" spans="1:16" ht="51.6" customHeight="1" x14ac:dyDescent="0.3">
      <c r="A1354" s="3"/>
      <c r="B1354" s="3"/>
      <c r="C1354" s="3"/>
      <c r="D1354" s="8"/>
      <c r="E1354" s="4"/>
      <c r="F1354" s="8"/>
      <c r="G1354" s="8"/>
      <c r="H1354" s="4"/>
      <c r="I1354" s="4"/>
      <c r="J1354" s="4"/>
      <c r="K1354" s="4"/>
      <c r="L1354" s="4"/>
      <c r="M1354" s="4"/>
      <c r="N1354" s="4"/>
      <c r="O1354" s="8"/>
      <c r="P1354" s="8"/>
    </row>
    <row r="1355" spans="1:16" ht="51.6" customHeight="1" x14ac:dyDescent="0.3">
      <c r="A1355" s="7"/>
      <c r="B1355" s="3"/>
      <c r="C1355" s="7"/>
      <c r="D1355" s="8"/>
      <c r="E1355" s="4"/>
      <c r="F1355" s="7"/>
      <c r="G1355" s="8"/>
      <c r="H1355" s="4"/>
      <c r="I1355" s="4"/>
      <c r="J1355" s="4"/>
      <c r="K1355" s="4"/>
      <c r="L1355" s="4"/>
      <c r="M1355" s="4"/>
      <c r="N1355" s="4"/>
      <c r="O1355" s="8"/>
      <c r="P1355" s="8"/>
    </row>
    <row r="1356" spans="1:16" ht="51.6" customHeight="1" x14ac:dyDescent="0.3">
      <c r="A1356" s="7"/>
      <c r="B1356" s="7"/>
      <c r="C1356" s="7"/>
      <c r="D1356" s="7"/>
      <c r="E1356" s="4"/>
      <c r="F1356" s="8"/>
      <c r="G1356" s="7"/>
      <c r="H1356" s="4"/>
      <c r="I1356" s="4"/>
      <c r="J1356" s="4"/>
      <c r="K1356" s="4"/>
      <c r="L1356" s="4"/>
      <c r="M1356" s="4"/>
      <c r="N1356" s="4"/>
      <c r="O1356" s="7"/>
      <c r="P1356" s="7"/>
    </row>
    <row r="1357" spans="1:16" ht="51.6" customHeight="1" x14ac:dyDescent="0.3">
      <c r="A1357" s="3"/>
      <c r="B1357" s="3"/>
      <c r="C1357" s="3"/>
      <c r="D1357" s="7"/>
      <c r="E1357" s="4"/>
      <c r="F1357" s="8"/>
      <c r="G1357" s="7"/>
      <c r="H1357" s="4"/>
      <c r="I1357" s="4"/>
      <c r="J1357" s="4"/>
      <c r="K1357" s="4"/>
      <c r="L1357" s="4"/>
      <c r="M1357" s="4"/>
      <c r="N1357" s="4"/>
      <c r="O1357" s="7"/>
      <c r="P1357" s="7"/>
    </row>
    <row r="1358" spans="1:16" ht="51.6" customHeight="1" x14ac:dyDescent="0.3">
      <c r="A1358" s="7"/>
      <c r="B1358" s="7"/>
      <c r="C1358" s="7"/>
      <c r="E1358" s="4"/>
      <c r="H1358" s="4"/>
      <c r="I1358" s="4"/>
      <c r="J1358" s="4"/>
      <c r="K1358" s="4"/>
      <c r="L1358" s="4"/>
      <c r="M1358" s="4"/>
      <c r="N1358" s="4"/>
    </row>
    <row r="1359" spans="1:16" ht="51.6" customHeight="1" x14ac:dyDescent="0.3">
      <c r="A1359" s="7"/>
      <c r="B1359" s="7"/>
      <c r="C1359" s="7"/>
      <c r="E1359" s="4"/>
      <c r="H1359" s="4"/>
      <c r="I1359" s="4"/>
      <c r="J1359" s="4"/>
      <c r="K1359" s="4"/>
      <c r="L1359" s="4"/>
      <c r="M1359" s="4"/>
      <c r="N1359" s="4"/>
    </row>
    <row r="1360" spans="1:16" ht="51.6" customHeight="1" x14ac:dyDescent="0.3">
      <c r="A1360" s="7"/>
      <c r="B1360" s="7"/>
      <c r="C1360" s="7"/>
      <c r="E1360" s="4"/>
      <c r="H1360" s="4"/>
      <c r="I1360" s="4"/>
      <c r="J1360" s="4"/>
      <c r="K1360" s="4"/>
      <c r="L1360" s="4"/>
      <c r="M1360" s="4"/>
      <c r="N1360" s="4"/>
    </row>
    <row r="1361" spans="1:16" ht="51.6" customHeight="1" x14ac:dyDescent="0.3">
      <c r="A1361" s="7"/>
      <c r="B1361" s="7"/>
      <c r="C1361" s="7"/>
      <c r="E1361" s="4"/>
      <c r="H1361" s="4"/>
      <c r="I1361" s="4"/>
      <c r="J1361" s="4"/>
      <c r="K1361" s="4"/>
      <c r="L1361" s="4"/>
      <c r="M1361" s="4"/>
      <c r="N1361" s="4"/>
    </row>
    <row r="1362" spans="1:16" ht="51.6" customHeight="1" x14ac:dyDescent="0.3">
      <c r="A1362" s="7"/>
      <c r="B1362" s="7"/>
      <c r="C1362" s="7"/>
      <c r="E1362" s="4"/>
      <c r="H1362" s="4"/>
      <c r="I1362" s="4"/>
      <c r="J1362" s="4"/>
      <c r="K1362" s="4"/>
      <c r="L1362" s="4"/>
      <c r="M1362" s="4"/>
      <c r="N1362" s="4"/>
    </row>
    <row r="1363" spans="1:16" ht="51.6" customHeight="1" x14ac:dyDescent="0.3">
      <c r="A1363" s="7"/>
      <c r="B1363" s="7"/>
      <c r="C1363" s="7"/>
      <c r="D1363" s="7"/>
      <c r="E1363" s="4"/>
      <c r="F1363" s="7"/>
      <c r="G1363" s="7"/>
      <c r="H1363" s="4"/>
      <c r="I1363" s="4"/>
      <c r="J1363" s="4"/>
      <c r="K1363" s="4"/>
      <c r="L1363" s="4"/>
      <c r="M1363" s="4"/>
      <c r="N1363" s="4"/>
      <c r="O1363" s="7"/>
      <c r="P1363" s="7"/>
    </row>
    <row r="1364" spans="1:16" ht="51.6" customHeight="1" x14ac:dyDescent="0.3">
      <c r="A1364" s="7"/>
      <c r="B1364" s="7"/>
      <c r="C1364" s="7"/>
      <c r="E1364" s="4"/>
      <c r="H1364" s="4"/>
      <c r="I1364" s="4"/>
      <c r="J1364" s="4"/>
      <c r="K1364" s="4"/>
      <c r="L1364" s="4"/>
      <c r="M1364" s="4"/>
      <c r="N1364" s="4"/>
    </row>
    <row r="1365" spans="1:16" ht="51.6" customHeight="1" x14ac:dyDescent="0.3">
      <c r="A1365" s="7"/>
      <c r="B1365" s="7"/>
      <c r="C1365" s="7"/>
      <c r="D1365" s="7"/>
      <c r="E1365" s="4"/>
      <c r="F1365" s="7"/>
      <c r="G1365" s="7"/>
      <c r="H1365" s="4"/>
      <c r="I1365" s="4"/>
      <c r="J1365" s="4"/>
      <c r="K1365" s="4"/>
      <c r="L1365" s="4"/>
      <c r="M1365" s="4"/>
      <c r="N1365" s="4"/>
      <c r="O1365" s="7"/>
      <c r="P1365" s="7"/>
    </row>
    <row r="1366" spans="1:16" ht="51.6" customHeight="1" x14ac:dyDescent="0.3">
      <c r="A1366" s="7"/>
      <c r="B1366" s="7"/>
      <c r="C1366" s="7"/>
      <c r="D1366" s="7"/>
      <c r="E1366" s="4"/>
      <c r="F1366" s="7"/>
      <c r="G1366" s="7"/>
      <c r="H1366" s="4"/>
      <c r="I1366" s="4"/>
      <c r="J1366" s="4"/>
      <c r="K1366" s="4"/>
      <c r="L1366" s="4"/>
      <c r="M1366" s="4"/>
      <c r="N1366" s="4"/>
      <c r="O1366" s="7"/>
      <c r="P1366" s="7"/>
    </row>
    <row r="1367" spans="1:16" ht="51.6" customHeight="1" x14ac:dyDescent="0.3">
      <c r="A1367" s="7"/>
      <c r="B1367" s="7"/>
      <c r="C1367" s="7"/>
      <c r="D1367" s="8"/>
      <c r="E1367" s="4"/>
      <c r="F1367" s="4"/>
      <c r="G1367" s="8"/>
      <c r="H1367" s="4"/>
      <c r="I1367" s="4"/>
      <c r="J1367" s="4"/>
      <c r="K1367" s="4"/>
      <c r="L1367" s="4"/>
      <c r="M1367" s="4"/>
      <c r="N1367" s="4"/>
      <c r="O1367" s="8"/>
      <c r="P1367" s="8"/>
    </row>
    <row r="1368" spans="1:16" ht="51.6" customHeight="1" x14ac:dyDescent="0.3">
      <c r="A1368" s="7"/>
      <c r="B1368" s="7"/>
      <c r="C1368" s="7"/>
      <c r="D1368" s="7"/>
      <c r="E1368" s="4"/>
      <c r="F1368" s="7"/>
      <c r="G1368" s="7"/>
      <c r="H1368" s="4"/>
      <c r="I1368" s="4"/>
      <c r="J1368" s="4"/>
      <c r="K1368" s="4"/>
      <c r="L1368" s="4"/>
      <c r="M1368" s="4"/>
      <c r="N1368" s="4"/>
      <c r="O1368" s="7"/>
      <c r="P1368" s="7"/>
    </row>
    <row r="1369" spans="1:16" ht="51.6" customHeight="1" x14ac:dyDescent="0.3">
      <c r="A1369" s="7"/>
      <c r="B1369" s="7"/>
      <c r="C1369" s="7"/>
      <c r="E1369" s="4"/>
      <c r="H1369" s="4"/>
      <c r="I1369" s="4"/>
      <c r="J1369" s="4"/>
      <c r="K1369" s="4"/>
      <c r="L1369" s="4"/>
      <c r="M1369" s="4"/>
      <c r="N1369" s="4"/>
    </row>
    <row r="1370" spans="1:16" ht="51.6" customHeight="1" x14ac:dyDescent="0.3">
      <c r="A1370" s="7"/>
      <c r="B1370" s="7"/>
      <c r="C1370" s="7"/>
      <c r="D1370" s="7"/>
      <c r="E1370" s="4"/>
      <c r="F1370" s="7"/>
      <c r="G1370" s="7"/>
      <c r="H1370" s="4"/>
      <c r="I1370" s="4"/>
      <c r="J1370" s="4"/>
      <c r="K1370" s="4"/>
      <c r="L1370" s="4"/>
      <c r="M1370" s="4"/>
      <c r="N1370" s="4"/>
      <c r="O1370" s="7"/>
      <c r="P1370" s="7"/>
    </row>
    <row r="1371" spans="1:16" ht="51.6" customHeight="1" x14ac:dyDescent="0.3">
      <c r="A1371" s="7"/>
      <c r="B1371" s="7"/>
      <c r="C1371" s="7"/>
      <c r="D1371" s="7"/>
      <c r="E1371" s="4"/>
      <c r="F1371" s="8"/>
      <c r="G1371" s="7"/>
      <c r="H1371" s="4"/>
      <c r="I1371" s="4"/>
      <c r="J1371" s="4"/>
      <c r="K1371" s="4"/>
      <c r="L1371" s="4"/>
      <c r="M1371" s="4"/>
      <c r="N1371" s="4"/>
      <c r="O1371" s="7"/>
      <c r="P1371" s="7"/>
    </row>
    <row r="1372" spans="1:16" ht="51.6" customHeight="1" x14ac:dyDescent="0.3">
      <c r="A1372" s="7"/>
      <c r="B1372" s="7"/>
      <c r="C1372" s="7"/>
      <c r="E1372" s="4"/>
      <c r="H1372" s="4"/>
      <c r="I1372" s="4"/>
      <c r="J1372" s="4"/>
      <c r="K1372" s="4"/>
      <c r="L1372" s="4"/>
      <c r="M1372" s="4"/>
      <c r="N1372" s="4"/>
    </row>
    <row r="1373" spans="1:16" ht="51.6" customHeight="1" x14ac:dyDescent="0.3">
      <c r="A1373" s="7"/>
      <c r="B1373" s="7"/>
      <c r="C1373" s="7"/>
      <c r="D1373" s="8"/>
      <c r="E1373" s="4"/>
      <c r="F1373" s="8"/>
      <c r="G1373" s="8"/>
      <c r="H1373" s="4"/>
      <c r="I1373" s="4"/>
      <c r="J1373" s="4"/>
      <c r="K1373" s="4"/>
      <c r="L1373" s="4"/>
      <c r="M1373" s="4"/>
      <c r="N1373" s="4"/>
      <c r="O1373" s="8"/>
      <c r="P1373" s="8"/>
    </row>
    <row r="1374" spans="1:16" ht="51.6" customHeight="1" x14ac:dyDescent="0.3">
      <c r="A1374" s="7"/>
      <c r="B1374" s="7"/>
      <c r="C1374" s="7"/>
      <c r="D1374" s="8"/>
      <c r="E1374" s="4"/>
      <c r="F1374" s="7"/>
      <c r="G1374" s="8"/>
      <c r="H1374" s="4"/>
      <c r="I1374" s="4"/>
      <c r="J1374" s="4"/>
      <c r="K1374" s="4"/>
      <c r="L1374" s="4"/>
      <c r="M1374" s="4"/>
      <c r="N1374" s="4"/>
      <c r="O1374" s="8"/>
      <c r="P1374" s="8"/>
    </row>
    <row r="1375" spans="1:16" ht="51.6" customHeight="1" x14ac:dyDescent="0.3">
      <c r="A1375" s="3"/>
      <c r="B1375" s="3"/>
      <c r="C1375" s="3"/>
      <c r="D1375" s="8"/>
      <c r="E1375" s="4"/>
      <c r="F1375" s="3"/>
      <c r="G1375" s="8"/>
      <c r="H1375" s="4"/>
      <c r="I1375" s="4"/>
      <c r="J1375" s="4"/>
      <c r="K1375" s="4"/>
      <c r="L1375" s="4"/>
      <c r="M1375" s="4"/>
      <c r="N1375" s="4"/>
      <c r="O1375" s="8"/>
      <c r="P1375" s="8"/>
    </row>
    <row r="1376" spans="1:16" ht="51.6" customHeight="1" x14ac:dyDescent="0.3">
      <c r="A1376" s="3"/>
      <c r="B1376" s="3"/>
      <c r="C1376" s="3"/>
      <c r="D1376" s="7"/>
      <c r="E1376" s="4"/>
      <c r="F1376" s="3"/>
      <c r="G1376" s="7"/>
      <c r="H1376" s="4"/>
      <c r="I1376" s="4"/>
      <c r="J1376" s="4"/>
      <c r="K1376" s="4"/>
      <c r="L1376" s="4"/>
      <c r="M1376" s="4"/>
      <c r="N1376" s="4"/>
      <c r="O1376" s="7"/>
      <c r="P1376" s="7"/>
    </row>
    <row r="1377" spans="1:16" ht="51.6" customHeight="1" x14ac:dyDescent="0.3">
      <c r="A1377" s="7"/>
      <c r="B1377" s="7"/>
      <c r="C1377" s="7"/>
      <c r="D1377" s="8"/>
      <c r="E1377" s="4"/>
      <c r="F1377" s="7"/>
      <c r="G1377" s="8"/>
      <c r="H1377" s="4"/>
      <c r="I1377" s="4"/>
      <c r="J1377" s="4"/>
      <c r="K1377" s="4"/>
      <c r="L1377" s="4"/>
      <c r="M1377" s="4"/>
      <c r="N1377" s="4"/>
      <c r="O1377" s="8"/>
      <c r="P1377" s="8"/>
    </row>
    <row r="1378" spans="1:16" ht="51.6" customHeight="1" x14ac:dyDescent="0.3">
      <c r="A1378" s="7"/>
      <c r="B1378" s="7"/>
      <c r="C1378" s="7"/>
      <c r="D1378" s="7"/>
      <c r="E1378" s="4"/>
      <c r="F1378" s="7"/>
      <c r="G1378" s="7"/>
      <c r="H1378" s="4"/>
      <c r="I1378" s="4"/>
      <c r="J1378" s="4"/>
      <c r="K1378" s="4"/>
      <c r="L1378" s="4"/>
      <c r="M1378" s="4"/>
      <c r="N1378" s="4"/>
      <c r="O1378" s="7"/>
      <c r="P1378" s="7"/>
    </row>
    <row r="1379" spans="1:16" ht="51.6" customHeight="1" x14ac:dyDescent="0.3">
      <c r="A1379" s="7"/>
      <c r="B1379" s="7"/>
      <c r="C1379" s="7"/>
      <c r="D1379" s="7"/>
      <c r="E1379" s="4"/>
      <c r="F1379" s="7"/>
      <c r="G1379" s="7"/>
      <c r="H1379" s="4"/>
      <c r="I1379" s="4"/>
      <c r="J1379" s="4"/>
      <c r="K1379" s="4"/>
      <c r="L1379" s="4"/>
      <c r="M1379" s="4"/>
      <c r="N1379" s="4"/>
      <c r="O1379" s="7"/>
      <c r="P1379" s="7"/>
    </row>
    <row r="1380" spans="1:16" ht="51.6" customHeight="1" x14ac:dyDescent="0.3">
      <c r="A1380" s="7"/>
      <c r="B1380" s="7"/>
      <c r="C1380" s="7"/>
      <c r="D1380" s="7"/>
      <c r="E1380" s="4"/>
      <c r="F1380" s="8"/>
      <c r="G1380" s="8"/>
      <c r="H1380" s="4"/>
      <c r="I1380" s="4"/>
      <c r="J1380" s="4"/>
      <c r="K1380" s="4"/>
      <c r="L1380" s="4"/>
      <c r="M1380" s="4"/>
      <c r="N1380" s="4"/>
      <c r="O1380" s="7"/>
      <c r="P1380" s="7"/>
    </row>
    <row r="1381" spans="1:16" ht="51.6" customHeight="1" x14ac:dyDescent="0.3">
      <c r="A1381" s="7"/>
      <c r="B1381" s="7"/>
      <c r="C1381" s="7"/>
      <c r="D1381" s="8"/>
      <c r="E1381" s="4"/>
      <c r="F1381" s="7"/>
      <c r="G1381" s="8"/>
      <c r="H1381" s="4"/>
      <c r="I1381" s="4"/>
      <c r="J1381" s="4"/>
      <c r="K1381" s="4"/>
      <c r="L1381" s="4"/>
      <c r="M1381" s="4"/>
      <c r="N1381" s="4"/>
      <c r="O1381" s="8"/>
      <c r="P1381" s="8"/>
    </row>
    <row r="1382" spans="1:16" ht="51.6" customHeight="1" x14ac:dyDescent="0.3">
      <c r="A1382" s="7"/>
      <c r="B1382" s="7"/>
      <c r="C1382" s="7"/>
      <c r="D1382" s="8"/>
      <c r="E1382" s="4"/>
      <c r="F1382" s="7"/>
      <c r="G1382" s="8"/>
      <c r="H1382" s="4"/>
      <c r="I1382" s="4"/>
      <c r="J1382" s="4"/>
      <c r="K1382" s="4"/>
      <c r="L1382" s="4"/>
      <c r="M1382" s="4"/>
      <c r="N1382" s="4"/>
      <c r="O1382" s="8"/>
      <c r="P1382" s="8"/>
    </row>
    <row r="1383" spans="1:16" ht="51.6" customHeight="1" x14ac:dyDescent="0.3">
      <c r="A1383" s="7"/>
      <c r="B1383" s="7"/>
      <c r="C1383" s="7"/>
      <c r="D1383" s="7"/>
      <c r="E1383" s="4"/>
      <c r="F1383" s="7"/>
      <c r="G1383" s="7"/>
      <c r="H1383" s="4"/>
      <c r="I1383" s="4"/>
      <c r="J1383" s="4"/>
      <c r="K1383" s="4"/>
      <c r="L1383" s="4"/>
      <c r="M1383" s="4"/>
      <c r="N1383" s="4"/>
      <c r="O1383" s="7"/>
      <c r="P1383" s="7"/>
    </row>
    <row r="1384" spans="1:16" ht="51.6" customHeight="1" x14ac:dyDescent="0.3">
      <c r="A1384" s="7"/>
      <c r="B1384" s="3"/>
      <c r="C1384" s="7"/>
      <c r="D1384" s="8"/>
      <c r="E1384" s="4"/>
      <c r="F1384" s="7"/>
      <c r="G1384" s="8"/>
      <c r="H1384" s="4"/>
      <c r="I1384" s="4"/>
      <c r="J1384" s="4"/>
      <c r="K1384" s="4"/>
      <c r="L1384" s="4"/>
      <c r="M1384" s="4"/>
      <c r="N1384" s="4"/>
      <c r="O1384" s="8"/>
      <c r="P1384" s="8"/>
    </row>
    <row r="1385" spans="1:16" ht="51.6" customHeight="1" x14ac:dyDescent="0.3">
      <c r="A1385" s="7"/>
      <c r="B1385" s="7"/>
      <c r="C1385" s="7"/>
      <c r="E1385" s="4"/>
      <c r="H1385" s="4"/>
      <c r="I1385" s="4"/>
      <c r="J1385" s="4"/>
      <c r="K1385" s="4"/>
      <c r="L1385" s="4"/>
      <c r="M1385" s="4"/>
      <c r="N1385" s="4"/>
    </row>
    <row r="1386" spans="1:16" ht="51.6" customHeight="1" x14ac:dyDescent="0.3">
      <c r="A1386" s="8"/>
      <c r="B1386" s="8"/>
      <c r="C1386" s="8"/>
      <c r="D1386" s="7"/>
      <c r="E1386" s="4"/>
      <c r="F1386" s="8"/>
      <c r="G1386" s="7"/>
      <c r="H1386" s="4"/>
      <c r="I1386" s="4"/>
      <c r="J1386" s="4"/>
      <c r="K1386" s="4"/>
      <c r="L1386" s="4"/>
      <c r="M1386" s="4"/>
      <c r="N1386" s="4"/>
      <c r="O1386" s="7"/>
      <c r="P1386" s="7"/>
    </row>
    <row r="1387" spans="1:16" ht="51.6" customHeight="1" x14ac:dyDescent="0.3">
      <c r="A1387" s="7"/>
      <c r="B1387" s="7"/>
      <c r="C1387" s="7"/>
      <c r="D1387" s="7"/>
      <c r="E1387" s="4"/>
      <c r="F1387" s="7"/>
      <c r="G1387" s="7"/>
      <c r="H1387" s="4"/>
      <c r="I1387" s="4"/>
      <c r="J1387" s="4"/>
      <c r="K1387" s="4"/>
      <c r="L1387" s="4"/>
      <c r="M1387" s="4"/>
      <c r="N1387" s="4"/>
      <c r="O1387" s="7"/>
      <c r="P1387" s="7"/>
    </row>
    <row r="1388" spans="1:16" ht="51.6" customHeight="1" x14ac:dyDescent="0.3">
      <c r="A1388" s="7"/>
      <c r="B1388" s="7"/>
      <c r="C1388" s="7"/>
      <c r="D1388" s="7"/>
      <c r="E1388" s="4"/>
      <c r="F1388" s="7"/>
      <c r="G1388" s="7"/>
      <c r="H1388" s="4"/>
      <c r="I1388" s="4"/>
      <c r="J1388" s="4"/>
      <c r="K1388" s="4"/>
      <c r="L1388" s="4"/>
      <c r="M1388" s="4"/>
      <c r="N1388" s="4"/>
      <c r="O1388" s="7"/>
      <c r="P1388" s="7"/>
    </row>
    <row r="1389" spans="1:16" ht="51.6" customHeight="1" x14ac:dyDescent="0.3">
      <c r="A1389" s="7"/>
      <c r="B1389" s="7"/>
      <c r="C1389" s="7"/>
      <c r="D1389" s="7"/>
      <c r="E1389" s="4"/>
      <c r="F1389" s="7"/>
      <c r="G1389" s="7"/>
      <c r="H1389" s="4"/>
      <c r="I1389" s="4"/>
      <c r="J1389" s="4"/>
      <c r="K1389" s="4"/>
      <c r="L1389" s="4"/>
      <c r="M1389" s="4"/>
      <c r="N1389" s="4"/>
      <c r="O1389" s="7"/>
      <c r="P1389" s="7"/>
    </row>
    <row r="1390" spans="1:16" ht="51.6" customHeight="1" x14ac:dyDescent="0.3">
      <c r="A1390" s="7"/>
      <c r="B1390" s="7"/>
      <c r="C1390" s="7"/>
      <c r="D1390" s="7"/>
      <c r="E1390" s="4"/>
      <c r="F1390" s="8"/>
      <c r="G1390" s="7"/>
      <c r="H1390" s="4"/>
      <c r="I1390" s="4"/>
      <c r="J1390" s="4"/>
      <c r="K1390" s="4"/>
      <c r="L1390" s="4"/>
      <c r="M1390" s="4"/>
      <c r="N1390" s="4"/>
      <c r="O1390" s="7"/>
      <c r="P1390" s="7"/>
    </row>
    <row r="1391" spans="1:16" ht="51.6" customHeight="1" x14ac:dyDescent="0.3">
      <c r="A1391" s="7"/>
      <c r="B1391" s="7"/>
      <c r="C1391" s="7"/>
      <c r="D1391" s="7"/>
      <c r="E1391" s="4"/>
      <c r="F1391" s="7"/>
      <c r="G1391" s="7"/>
      <c r="H1391" s="4"/>
      <c r="I1391" s="4"/>
      <c r="J1391" s="4"/>
      <c r="K1391" s="4"/>
      <c r="L1391" s="4"/>
      <c r="M1391" s="4"/>
      <c r="N1391" s="4"/>
      <c r="O1391" s="7"/>
      <c r="P1391" s="7"/>
    </row>
    <row r="1392" spans="1:16" ht="51.6" customHeight="1" x14ac:dyDescent="0.3">
      <c r="A1392" s="3"/>
      <c r="B1392" s="3"/>
      <c r="C1392" s="3"/>
      <c r="D1392" s="7"/>
      <c r="E1392" s="4"/>
      <c r="F1392" s="3"/>
      <c r="G1392" s="7"/>
      <c r="H1392" s="4"/>
      <c r="I1392" s="4"/>
      <c r="J1392" s="4"/>
      <c r="K1392" s="4"/>
      <c r="L1392" s="4"/>
      <c r="M1392" s="4"/>
      <c r="N1392" s="4"/>
      <c r="O1392" s="7"/>
      <c r="P1392" s="7"/>
    </row>
    <row r="1393" spans="1:16" ht="51.6" customHeight="1" x14ac:dyDescent="0.3">
      <c r="A1393" s="7"/>
      <c r="B1393" s="7"/>
      <c r="C1393" s="7"/>
      <c r="D1393" s="7"/>
      <c r="E1393" s="4"/>
      <c r="F1393" s="8"/>
      <c r="G1393" s="8"/>
      <c r="H1393" s="4"/>
      <c r="I1393" s="4"/>
      <c r="J1393" s="4"/>
      <c r="K1393" s="4"/>
      <c r="L1393" s="4"/>
      <c r="M1393" s="4"/>
      <c r="N1393" s="4"/>
      <c r="O1393" s="7"/>
      <c r="P1393" s="7"/>
    </row>
    <row r="1394" spans="1:16" ht="51.6" customHeight="1" x14ac:dyDescent="0.3">
      <c r="A1394" s="7"/>
      <c r="B1394" s="7"/>
      <c r="C1394" s="7"/>
      <c r="E1394" s="4"/>
      <c r="H1394" s="4"/>
      <c r="I1394" s="4"/>
      <c r="J1394" s="4"/>
      <c r="K1394" s="4"/>
      <c r="L1394" s="4"/>
      <c r="M1394" s="4"/>
      <c r="N1394" s="4"/>
    </row>
    <row r="1395" spans="1:16" ht="51.6" customHeight="1" x14ac:dyDescent="0.3">
      <c r="A1395" s="7"/>
      <c r="B1395" s="7"/>
      <c r="C1395" s="7"/>
      <c r="E1395" s="4"/>
      <c r="H1395" s="4"/>
      <c r="I1395" s="4"/>
      <c r="J1395" s="4"/>
      <c r="K1395" s="4"/>
      <c r="L1395" s="4"/>
      <c r="M1395" s="4"/>
      <c r="N1395" s="4"/>
    </row>
    <row r="1396" spans="1:16" ht="51.6" customHeight="1" x14ac:dyDescent="0.3">
      <c r="A1396" s="7"/>
      <c r="B1396" s="7"/>
      <c r="C1396" s="7"/>
      <c r="D1396" s="7"/>
      <c r="E1396" s="4"/>
      <c r="F1396" s="7"/>
      <c r="G1396" s="7"/>
      <c r="H1396" s="4"/>
      <c r="I1396" s="4"/>
      <c r="J1396" s="4"/>
      <c r="K1396" s="4"/>
      <c r="L1396" s="4"/>
      <c r="M1396" s="4"/>
      <c r="N1396" s="4"/>
      <c r="O1396" s="7"/>
      <c r="P1396" s="7"/>
    </row>
    <row r="1397" spans="1:16" ht="51.6" customHeight="1" x14ac:dyDescent="0.3">
      <c r="A1397" s="7"/>
      <c r="B1397" s="7"/>
      <c r="C1397" s="7"/>
      <c r="E1397" s="4"/>
      <c r="H1397" s="4"/>
      <c r="I1397" s="4"/>
      <c r="J1397" s="4"/>
      <c r="K1397" s="4"/>
      <c r="L1397" s="4"/>
      <c r="M1397" s="4"/>
      <c r="N1397" s="4"/>
    </row>
    <row r="1398" spans="1:16" ht="51.6" customHeight="1" x14ac:dyDescent="0.3">
      <c r="A1398" s="7"/>
      <c r="B1398" s="7"/>
      <c r="C1398" s="7"/>
      <c r="E1398" s="4"/>
      <c r="H1398" s="4"/>
      <c r="I1398" s="4"/>
      <c r="J1398" s="4"/>
      <c r="K1398" s="4"/>
      <c r="L1398" s="4"/>
      <c r="M1398" s="4"/>
      <c r="N1398" s="4"/>
    </row>
    <row r="1399" spans="1:16" ht="51.6" customHeight="1" x14ac:dyDescent="0.3">
      <c r="A1399" s="7"/>
      <c r="B1399" s="7"/>
      <c r="C1399" s="7"/>
      <c r="E1399" s="4"/>
      <c r="H1399" s="4"/>
      <c r="I1399" s="4"/>
      <c r="J1399" s="4"/>
      <c r="K1399" s="4"/>
      <c r="L1399" s="4"/>
      <c r="M1399" s="4"/>
      <c r="N1399" s="4"/>
    </row>
    <row r="1400" spans="1:16" ht="51.6" customHeight="1" x14ac:dyDescent="0.3">
      <c r="A1400" s="7"/>
      <c r="B1400" s="7"/>
      <c r="C1400" s="7"/>
      <c r="E1400" s="4"/>
      <c r="H1400" s="4"/>
      <c r="I1400" s="4"/>
      <c r="J1400" s="4"/>
      <c r="K1400" s="4"/>
      <c r="L1400" s="4"/>
      <c r="M1400" s="4"/>
      <c r="N1400" s="4"/>
    </row>
    <row r="1401" spans="1:16" ht="51.6" customHeight="1" x14ac:dyDescent="0.3">
      <c r="A1401" s="7"/>
      <c r="B1401" s="7"/>
      <c r="C1401" s="7"/>
      <c r="E1401" s="4"/>
      <c r="H1401" s="4"/>
      <c r="I1401" s="4"/>
      <c r="J1401" s="4"/>
      <c r="K1401" s="4"/>
      <c r="L1401" s="4"/>
      <c r="M1401" s="4"/>
      <c r="N1401" s="4"/>
    </row>
    <row r="1402" spans="1:16" ht="51.6" customHeight="1" x14ac:dyDescent="0.3">
      <c r="A1402" s="7"/>
      <c r="B1402" s="7"/>
      <c r="C1402" s="7"/>
      <c r="E1402" s="4"/>
      <c r="H1402" s="4"/>
      <c r="I1402" s="4"/>
      <c r="J1402" s="4"/>
      <c r="K1402" s="4"/>
      <c r="L1402" s="4"/>
      <c r="M1402" s="4"/>
      <c r="N1402" s="4"/>
    </row>
    <row r="1403" spans="1:16" ht="51.6" customHeight="1" x14ac:dyDescent="0.3">
      <c r="A1403" s="7"/>
      <c r="B1403" s="7"/>
      <c r="C1403" s="7"/>
      <c r="E1403" s="4"/>
      <c r="H1403" s="4"/>
      <c r="I1403" s="4"/>
      <c r="J1403" s="4"/>
      <c r="K1403" s="4"/>
      <c r="L1403" s="4"/>
      <c r="M1403" s="4"/>
      <c r="N1403" s="4"/>
    </row>
    <row r="1404" spans="1:16" ht="51.6" customHeight="1" x14ac:dyDescent="0.3">
      <c r="A1404" s="7"/>
      <c r="B1404" s="7"/>
      <c r="C1404" s="7"/>
      <c r="E1404" s="4"/>
      <c r="H1404" s="4"/>
      <c r="I1404" s="4"/>
      <c r="J1404" s="4"/>
      <c r="K1404" s="4"/>
      <c r="L1404" s="4"/>
      <c r="M1404" s="4"/>
      <c r="N1404" s="4"/>
    </row>
    <row r="1405" spans="1:16" ht="51.6" customHeight="1" x14ac:dyDescent="0.3">
      <c r="A1405" s="7"/>
      <c r="B1405" s="7"/>
      <c r="C1405" s="7"/>
      <c r="D1405" s="7"/>
      <c r="E1405" s="4"/>
      <c r="F1405" s="7"/>
      <c r="G1405" s="7"/>
      <c r="H1405" s="4"/>
      <c r="I1405" s="4"/>
      <c r="J1405" s="4"/>
      <c r="K1405" s="4"/>
      <c r="L1405" s="4"/>
      <c r="M1405" s="4"/>
      <c r="N1405" s="4"/>
      <c r="O1405" s="7"/>
      <c r="P1405" s="7"/>
    </row>
    <row r="1406" spans="1:16" ht="51.6" customHeight="1" x14ac:dyDescent="0.3">
      <c r="A1406" s="7"/>
      <c r="B1406" s="7"/>
      <c r="C1406" s="7"/>
      <c r="E1406" s="4"/>
      <c r="H1406" s="4"/>
      <c r="I1406" s="4"/>
      <c r="J1406" s="4"/>
      <c r="K1406" s="4"/>
      <c r="L1406" s="4"/>
      <c r="M1406" s="4"/>
      <c r="N1406" s="4"/>
    </row>
    <row r="1407" spans="1:16" ht="51.6" customHeight="1" x14ac:dyDescent="0.3">
      <c r="A1407" s="7"/>
      <c r="B1407" s="7"/>
      <c r="C1407" s="7"/>
      <c r="D1407" s="7"/>
      <c r="E1407" s="4"/>
      <c r="F1407" s="7"/>
      <c r="G1407" s="7"/>
      <c r="H1407" s="4"/>
      <c r="I1407" s="4"/>
      <c r="J1407" s="4"/>
      <c r="K1407" s="4"/>
      <c r="L1407" s="4"/>
      <c r="M1407" s="4"/>
      <c r="N1407" s="4"/>
      <c r="O1407" s="7"/>
      <c r="P1407" s="7"/>
    </row>
    <row r="1408" spans="1:16" ht="51.6" customHeight="1" x14ac:dyDescent="0.3">
      <c r="A1408" s="7"/>
      <c r="B1408" s="7"/>
      <c r="C1408" s="7"/>
      <c r="D1408" s="7"/>
      <c r="E1408" s="4"/>
      <c r="F1408" s="4"/>
      <c r="G1408" s="7"/>
      <c r="H1408" s="4"/>
      <c r="I1408" s="4"/>
      <c r="J1408" s="4"/>
      <c r="K1408" s="4"/>
      <c r="L1408" s="4"/>
      <c r="M1408" s="4"/>
      <c r="N1408" s="4"/>
      <c r="O1408" s="7"/>
      <c r="P1408" s="7"/>
    </row>
    <row r="1409" spans="1:16" ht="51.6" customHeight="1" x14ac:dyDescent="0.3">
      <c r="A1409" s="3"/>
      <c r="B1409" s="3"/>
      <c r="C1409" s="3"/>
      <c r="D1409" s="7"/>
      <c r="E1409" s="4"/>
      <c r="F1409" s="3"/>
      <c r="G1409" s="7"/>
      <c r="H1409" s="4"/>
      <c r="I1409" s="4"/>
      <c r="J1409" s="4"/>
      <c r="K1409" s="4"/>
      <c r="L1409" s="4"/>
      <c r="M1409" s="4"/>
      <c r="N1409" s="4"/>
      <c r="O1409" s="7"/>
      <c r="P1409" s="7"/>
    </row>
    <row r="1410" spans="1:16" ht="51.6" customHeight="1" x14ac:dyDescent="0.3">
      <c r="A1410" s="7"/>
      <c r="B1410" s="7"/>
      <c r="C1410" s="7"/>
      <c r="E1410" s="4"/>
      <c r="H1410" s="4"/>
      <c r="I1410" s="4"/>
      <c r="J1410" s="4"/>
      <c r="K1410" s="4"/>
      <c r="L1410" s="4"/>
      <c r="M1410" s="4"/>
      <c r="N1410" s="4"/>
    </row>
    <row r="1411" spans="1:16" ht="51.6" customHeight="1" x14ac:dyDescent="0.3">
      <c r="A1411" s="7"/>
      <c r="B1411" s="7"/>
      <c r="C1411" s="7"/>
      <c r="D1411" s="8"/>
      <c r="E1411" s="4"/>
      <c r="F1411" s="7"/>
      <c r="G1411" s="8"/>
      <c r="H1411" s="4"/>
      <c r="I1411" s="4"/>
      <c r="J1411" s="4"/>
      <c r="K1411" s="4"/>
      <c r="L1411" s="4"/>
      <c r="M1411" s="4"/>
      <c r="N1411" s="4"/>
      <c r="O1411" s="8"/>
      <c r="P1411" s="8"/>
    </row>
    <row r="1412" spans="1:16" ht="51.6" customHeight="1" x14ac:dyDescent="0.3">
      <c r="A1412" s="7"/>
      <c r="B1412" s="7"/>
      <c r="C1412" s="7"/>
      <c r="E1412" s="4"/>
      <c r="H1412" s="4"/>
      <c r="I1412" s="4"/>
      <c r="J1412" s="4"/>
      <c r="K1412" s="4"/>
      <c r="L1412" s="4"/>
      <c r="M1412" s="4"/>
      <c r="N1412" s="4"/>
    </row>
    <row r="1413" spans="1:16" ht="51.6" customHeight="1" x14ac:dyDescent="0.3">
      <c r="A1413" s="7"/>
      <c r="B1413" s="7"/>
      <c r="C1413" s="7"/>
      <c r="D1413" s="7"/>
      <c r="E1413" s="4"/>
      <c r="F1413" s="7"/>
      <c r="G1413" s="7"/>
      <c r="H1413" s="4"/>
      <c r="I1413" s="4"/>
      <c r="J1413" s="4"/>
      <c r="K1413" s="4"/>
      <c r="L1413" s="4"/>
      <c r="M1413" s="4"/>
      <c r="N1413" s="4"/>
      <c r="O1413" s="7"/>
      <c r="P1413" s="7"/>
    </row>
    <row r="1414" spans="1:16" ht="51.6" customHeight="1" x14ac:dyDescent="0.3">
      <c r="A1414" s="7"/>
      <c r="B1414" s="7"/>
      <c r="C1414" s="7"/>
      <c r="E1414" s="4"/>
      <c r="H1414" s="4"/>
      <c r="I1414" s="4"/>
      <c r="J1414" s="4"/>
      <c r="K1414" s="4"/>
      <c r="L1414" s="4"/>
      <c r="M1414" s="4"/>
      <c r="N1414" s="4"/>
    </row>
    <row r="1415" spans="1:16" ht="51.6" customHeight="1" x14ac:dyDescent="0.3">
      <c r="A1415" s="7"/>
      <c r="B1415" s="7"/>
      <c r="C1415" s="7"/>
      <c r="D1415" s="8"/>
      <c r="E1415" s="4"/>
      <c r="F1415" s="7"/>
      <c r="G1415" s="8"/>
      <c r="H1415" s="4"/>
      <c r="I1415" s="4"/>
      <c r="J1415" s="4"/>
      <c r="K1415" s="4"/>
      <c r="L1415" s="4"/>
      <c r="M1415" s="4"/>
      <c r="N1415" s="4"/>
      <c r="O1415" s="8"/>
      <c r="P1415" s="8"/>
    </row>
    <row r="1416" spans="1:16" ht="51.6" customHeight="1" x14ac:dyDescent="0.3">
      <c r="A1416" s="7"/>
      <c r="B1416" s="7"/>
      <c r="C1416" s="7"/>
      <c r="D1416" s="8"/>
      <c r="E1416" s="4"/>
      <c r="F1416" s="7"/>
      <c r="G1416" s="8"/>
      <c r="H1416" s="4"/>
      <c r="I1416" s="4"/>
      <c r="J1416" s="4"/>
      <c r="K1416" s="4"/>
      <c r="L1416" s="4"/>
      <c r="M1416" s="4"/>
      <c r="N1416" s="4"/>
      <c r="O1416" s="8"/>
      <c r="P1416" s="8"/>
    </row>
    <row r="1417" spans="1:16" ht="51.6" customHeight="1" x14ac:dyDescent="0.3">
      <c r="A1417" s="7"/>
      <c r="B1417" s="7"/>
      <c r="C1417" s="7"/>
      <c r="D1417" s="7"/>
      <c r="E1417" s="4"/>
      <c r="F1417" s="7"/>
      <c r="G1417" s="7"/>
      <c r="H1417" s="4"/>
      <c r="I1417" s="4"/>
      <c r="J1417" s="4"/>
      <c r="K1417" s="4"/>
      <c r="L1417" s="4"/>
      <c r="M1417" s="4"/>
      <c r="N1417" s="4"/>
      <c r="O1417" s="7"/>
      <c r="P1417" s="7"/>
    </row>
    <row r="1418" spans="1:16" ht="51.6" customHeight="1" x14ac:dyDescent="0.3">
      <c r="A1418" s="7"/>
      <c r="B1418" s="7"/>
      <c r="C1418" s="7"/>
      <c r="D1418" s="8"/>
      <c r="E1418" s="4"/>
      <c r="F1418" s="7"/>
      <c r="G1418" s="8"/>
      <c r="H1418" s="4"/>
      <c r="I1418" s="4"/>
      <c r="J1418" s="4"/>
      <c r="K1418" s="4"/>
      <c r="L1418" s="4"/>
      <c r="M1418" s="4"/>
      <c r="N1418" s="4"/>
      <c r="O1418" s="8"/>
      <c r="P1418" s="8"/>
    </row>
    <row r="1419" spans="1:16" ht="51.6" customHeight="1" x14ac:dyDescent="0.3">
      <c r="A1419" s="7"/>
      <c r="B1419" s="7"/>
      <c r="C1419" s="7"/>
      <c r="E1419" s="4"/>
      <c r="H1419" s="4"/>
      <c r="I1419" s="4"/>
      <c r="J1419" s="4"/>
      <c r="K1419" s="4"/>
      <c r="L1419" s="4"/>
      <c r="M1419" s="4"/>
      <c r="N1419" s="4"/>
    </row>
    <row r="1420" spans="1:16" ht="51.6" customHeight="1" x14ac:dyDescent="0.3">
      <c r="A1420" s="7"/>
      <c r="B1420" s="7"/>
      <c r="C1420" s="7"/>
      <c r="D1420" s="7"/>
      <c r="E1420" s="4"/>
      <c r="F1420" s="7"/>
      <c r="G1420" s="7"/>
      <c r="H1420" s="4"/>
      <c r="I1420" s="4"/>
      <c r="J1420" s="4"/>
      <c r="K1420" s="4"/>
      <c r="L1420" s="4"/>
      <c r="M1420" s="4"/>
      <c r="N1420" s="4"/>
      <c r="O1420" s="7"/>
      <c r="P1420" s="7"/>
    </row>
    <row r="1421" spans="1:16" ht="51.6" customHeight="1" x14ac:dyDescent="0.3">
      <c r="A1421" s="7"/>
      <c r="B1421" s="7"/>
      <c r="C1421" s="7"/>
      <c r="E1421" s="4"/>
      <c r="H1421" s="4"/>
      <c r="I1421" s="4"/>
      <c r="J1421" s="4"/>
      <c r="K1421" s="4"/>
      <c r="L1421" s="4"/>
      <c r="M1421" s="4"/>
      <c r="N1421" s="4"/>
    </row>
    <row r="1422" spans="1:16" ht="51.6" customHeight="1" x14ac:dyDescent="0.3">
      <c r="A1422" s="7"/>
      <c r="B1422" s="7"/>
      <c r="C1422" s="7"/>
      <c r="D1422" s="7"/>
      <c r="E1422" s="4"/>
      <c r="F1422" s="7"/>
      <c r="G1422" s="7"/>
      <c r="H1422" s="4"/>
      <c r="I1422" s="4"/>
      <c r="J1422" s="4"/>
      <c r="K1422" s="4"/>
      <c r="L1422" s="4"/>
      <c r="M1422" s="4"/>
      <c r="N1422" s="4"/>
      <c r="O1422" s="7"/>
      <c r="P1422" s="7"/>
    </row>
    <row r="1423" spans="1:16" ht="51.6" customHeight="1" x14ac:dyDescent="0.3">
      <c r="A1423" s="7"/>
      <c r="B1423" s="7"/>
      <c r="C1423" s="7"/>
      <c r="D1423" s="7"/>
      <c r="E1423" s="4"/>
      <c r="F1423" s="7"/>
      <c r="G1423" s="7"/>
      <c r="H1423" s="4"/>
      <c r="I1423" s="4"/>
      <c r="J1423" s="4"/>
      <c r="K1423" s="4"/>
      <c r="L1423" s="4"/>
      <c r="M1423" s="4"/>
      <c r="N1423" s="4"/>
      <c r="O1423" s="7"/>
      <c r="P1423" s="7"/>
    </row>
    <row r="1424" spans="1:16" ht="51.6" customHeight="1" x14ac:dyDescent="0.3">
      <c r="A1424" s="7"/>
      <c r="B1424" s="7"/>
      <c r="C1424" s="7"/>
      <c r="E1424" s="4"/>
      <c r="H1424" s="4"/>
      <c r="I1424" s="4"/>
      <c r="J1424" s="4"/>
      <c r="K1424" s="4"/>
      <c r="L1424" s="4"/>
      <c r="M1424" s="4"/>
      <c r="N1424" s="4"/>
    </row>
    <row r="1425" spans="1:16" ht="51.6" customHeight="1" x14ac:dyDescent="0.3">
      <c r="A1425" s="7"/>
      <c r="B1425" s="7"/>
      <c r="C1425" s="7"/>
      <c r="D1425" s="8"/>
      <c r="E1425" s="4"/>
      <c r="F1425" s="7"/>
      <c r="G1425" s="8"/>
      <c r="H1425" s="4"/>
      <c r="I1425" s="4"/>
      <c r="J1425" s="4"/>
      <c r="K1425" s="4"/>
      <c r="L1425" s="4"/>
      <c r="M1425" s="4"/>
      <c r="N1425" s="4"/>
      <c r="O1425" s="8"/>
      <c r="P1425" s="8"/>
    </row>
    <row r="1426" spans="1:16" ht="51.6" customHeight="1" x14ac:dyDescent="0.3">
      <c r="A1426" s="7"/>
      <c r="B1426" s="7"/>
      <c r="C1426" s="7"/>
      <c r="D1426" s="7"/>
      <c r="E1426" s="4"/>
      <c r="F1426" s="7"/>
      <c r="G1426" s="7"/>
      <c r="H1426" s="4"/>
      <c r="I1426" s="4"/>
      <c r="J1426" s="4"/>
      <c r="K1426" s="4"/>
      <c r="L1426" s="4"/>
      <c r="M1426" s="4"/>
      <c r="N1426" s="4"/>
      <c r="O1426" s="7"/>
      <c r="P1426" s="7"/>
    </row>
    <row r="1427" spans="1:16" ht="51.6" customHeight="1" x14ac:dyDescent="0.3">
      <c r="A1427" s="7"/>
      <c r="B1427" s="7"/>
      <c r="C1427" s="7"/>
      <c r="D1427" s="8"/>
      <c r="E1427" s="4"/>
      <c r="F1427" s="7"/>
      <c r="G1427" s="8"/>
      <c r="H1427" s="4"/>
      <c r="I1427" s="4"/>
      <c r="J1427" s="4"/>
      <c r="K1427" s="4"/>
      <c r="L1427" s="4"/>
      <c r="M1427" s="4"/>
      <c r="N1427" s="4"/>
      <c r="O1427" s="8"/>
      <c r="P1427" s="8"/>
    </row>
    <row r="1428" spans="1:16" ht="51.6" customHeight="1" x14ac:dyDescent="0.3">
      <c r="A1428" s="7"/>
      <c r="B1428" s="7"/>
      <c r="C1428" s="7"/>
      <c r="D1428" s="8"/>
      <c r="E1428" s="4"/>
      <c r="F1428" s="8"/>
      <c r="G1428" s="8"/>
      <c r="H1428" s="4"/>
      <c r="I1428" s="4"/>
      <c r="J1428" s="4"/>
      <c r="K1428" s="4"/>
      <c r="L1428" s="4"/>
      <c r="M1428" s="4"/>
      <c r="N1428" s="4"/>
      <c r="O1428" s="8"/>
      <c r="P1428" s="8"/>
    </row>
    <row r="1429" spans="1:16" ht="51.6" customHeight="1" x14ac:dyDescent="0.3">
      <c r="A1429" s="7"/>
      <c r="B1429" s="7"/>
      <c r="C1429" s="7"/>
      <c r="D1429" s="8"/>
      <c r="E1429" s="4"/>
      <c r="F1429" s="8"/>
      <c r="G1429" s="8"/>
      <c r="H1429" s="4"/>
      <c r="I1429" s="4"/>
      <c r="J1429" s="4"/>
      <c r="K1429" s="4"/>
      <c r="L1429" s="4"/>
      <c r="M1429" s="4"/>
      <c r="N1429" s="4"/>
      <c r="O1429" s="8"/>
      <c r="P1429" s="8"/>
    </row>
    <row r="1430" spans="1:16" ht="51.6" customHeight="1" x14ac:dyDescent="0.3">
      <c r="A1430" s="7"/>
      <c r="B1430" s="7"/>
      <c r="C1430" s="7"/>
      <c r="E1430" s="4"/>
      <c r="H1430" s="4"/>
      <c r="I1430" s="4"/>
      <c r="J1430" s="4"/>
      <c r="K1430" s="4"/>
      <c r="L1430" s="4"/>
      <c r="M1430" s="4"/>
      <c r="N1430" s="4"/>
    </row>
    <row r="1431" spans="1:16" ht="51.6" customHeight="1" x14ac:dyDescent="0.3">
      <c r="A1431" s="7"/>
      <c r="B1431" s="7"/>
      <c r="C1431" s="7"/>
      <c r="E1431" s="4"/>
      <c r="H1431" s="4"/>
      <c r="I1431" s="4"/>
      <c r="J1431" s="4"/>
      <c r="K1431" s="4"/>
      <c r="L1431" s="4"/>
      <c r="M1431" s="4"/>
      <c r="N1431" s="4"/>
    </row>
    <row r="1432" spans="1:16" ht="51.6" customHeight="1" x14ac:dyDescent="0.3">
      <c r="A1432" s="7"/>
      <c r="B1432" s="7"/>
      <c r="C1432" s="7"/>
      <c r="E1432" s="4"/>
      <c r="H1432" s="4"/>
      <c r="I1432" s="4"/>
      <c r="J1432" s="4"/>
      <c r="K1432" s="4"/>
      <c r="L1432" s="4"/>
      <c r="M1432" s="4"/>
      <c r="N1432" s="4"/>
    </row>
    <row r="1433" spans="1:16" ht="51.6" customHeight="1" x14ac:dyDescent="0.3">
      <c r="A1433" s="7"/>
      <c r="B1433" s="7"/>
      <c r="C1433" s="7"/>
      <c r="E1433" s="4"/>
      <c r="H1433" s="4"/>
      <c r="I1433" s="4"/>
      <c r="J1433" s="4"/>
      <c r="K1433" s="4"/>
      <c r="L1433" s="4"/>
      <c r="M1433" s="4"/>
      <c r="N1433" s="4"/>
    </row>
    <row r="1434" spans="1:16" ht="51.6" customHeight="1" x14ac:dyDescent="0.3">
      <c r="A1434" s="7"/>
      <c r="B1434" s="7"/>
      <c r="C1434" s="7"/>
      <c r="D1434" s="8"/>
      <c r="E1434" s="4"/>
      <c r="F1434" s="7"/>
      <c r="G1434" s="8"/>
      <c r="H1434" s="4"/>
      <c r="I1434" s="4"/>
      <c r="J1434" s="4"/>
      <c r="K1434" s="4"/>
      <c r="L1434" s="4"/>
      <c r="M1434" s="4"/>
      <c r="N1434" s="4"/>
      <c r="O1434" s="8"/>
      <c r="P1434" s="8"/>
    </row>
    <row r="1435" spans="1:16" ht="51.6" customHeight="1" x14ac:dyDescent="0.3">
      <c r="A1435" s="7"/>
      <c r="B1435" s="7"/>
      <c r="C1435" s="7"/>
      <c r="D1435" s="7"/>
      <c r="E1435" s="4"/>
      <c r="F1435" s="7"/>
      <c r="G1435" s="7"/>
      <c r="H1435" s="4"/>
      <c r="I1435" s="4"/>
      <c r="J1435" s="4"/>
      <c r="K1435" s="4"/>
      <c r="L1435" s="4"/>
      <c r="M1435" s="4"/>
      <c r="N1435" s="4"/>
      <c r="O1435" s="7"/>
      <c r="P1435" s="7"/>
    </row>
    <row r="1436" spans="1:16" ht="51.6" customHeight="1" x14ac:dyDescent="0.3">
      <c r="A1436" s="7"/>
      <c r="B1436" s="7"/>
      <c r="C1436" s="7"/>
      <c r="D1436" s="7"/>
      <c r="E1436" s="4"/>
      <c r="F1436" s="7"/>
      <c r="G1436" s="7"/>
      <c r="H1436" s="4"/>
      <c r="I1436" s="4"/>
      <c r="J1436" s="4"/>
      <c r="K1436" s="4"/>
      <c r="L1436" s="4"/>
      <c r="M1436" s="4"/>
      <c r="N1436" s="4"/>
      <c r="O1436" s="7"/>
      <c r="P1436" s="7"/>
    </row>
    <row r="1437" spans="1:16" ht="51.6" customHeight="1" x14ac:dyDescent="0.3">
      <c r="A1437" s="7"/>
      <c r="B1437" s="7"/>
      <c r="C1437" s="7"/>
      <c r="D1437" s="3"/>
      <c r="E1437" s="4"/>
      <c r="F1437" s="7"/>
      <c r="G1437" s="3"/>
      <c r="H1437" s="4"/>
      <c r="I1437" s="4"/>
      <c r="J1437" s="4"/>
      <c r="K1437" s="4"/>
      <c r="L1437" s="4"/>
      <c r="M1437" s="4"/>
      <c r="N1437" s="4"/>
      <c r="O1437" s="3"/>
      <c r="P1437" s="3"/>
    </row>
    <row r="1438" spans="1:16" ht="51.6" customHeight="1" x14ac:dyDescent="0.3">
      <c r="A1438" s="7"/>
      <c r="B1438" s="7"/>
      <c r="C1438" s="7"/>
      <c r="D1438" s="7"/>
      <c r="E1438" s="4"/>
      <c r="F1438" s="7"/>
      <c r="G1438" s="7"/>
      <c r="H1438" s="4"/>
      <c r="I1438" s="4"/>
      <c r="J1438" s="4"/>
      <c r="K1438" s="4"/>
      <c r="L1438" s="4"/>
      <c r="M1438" s="4"/>
      <c r="N1438" s="4"/>
      <c r="O1438" s="7"/>
      <c r="P1438" s="7"/>
    </row>
    <row r="1439" spans="1:16" ht="51.6" customHeight="1" x14ac:dyDescent="0.3">
      <c r="A1439" s="7"/>
      <c r="B1439" s="7"/>
      <c r="C1439" s="7"/>
      <c r="D1439" s="7"/>
      <c r="E1439" s="4"/>
      <c r="F1439" s="7"/>
      <c r="G1439" s="7"/>
      <c r="H1439" s="4"/>
      <c r="I1439" s="4"/>
      <c r="J1439" s="4"/>
      <c r="K1439" s="4"/>
      <c r="L1439" s="4"/>
      <c r="M1439" s="4"/>
      <c r="N1439" s="4"/>
      <c r="O1439" s="7"/>
      <c r="P1439" s="7"/>
    </row>
    <row r="1440" spans="1:16" ht="51.6" customHeight="1" x14ac:dyDescent="0.3">
      <c r="A1440" s="7"/>
      <c r="B1440" s="7"/>
      <c r="C1440" s="7"/>
      <c r="D1440" s="7"/>
      <c r="E1440" s="4"/>
      <c r="F1440" s="7"/>
      <c r="G1440" s="7"/>
      <c r="H1440" s="4"/>
      <c r="I1440" s="4"/>
      <c r="J1440" s="4"/>
      <c r="K1440" s="4"/>
      <c r="L1440" s="4"/>
      <c r="M1440" s="4"/>
      <c r="N1440" s="4"/>
      <c r="O1440" s="7"/>
      <c r="P1440" s="7"/>
    </row>
    <row r="1441" spans="1:16" ht="51.6" customHeight="1" x14ac:dyDescent="0.3">
      <c r="A1441" s="7"/>
      <c r="B1441" s="7"/>
      <c r="C1441" s="7"/>
      <c r="D1441" s="7"/>
      <c r="E1441" s="4"/>
      <c r="F1441" s="7"/>
      <c r="G1441" s="7"/>
      <c r="H1441" s="4"/>
      <c r="I1441" s="4"/>
      <c r="J1441" s="4"/>
      <c r="K1441" s="4"/>
      <c r="L1441" s="4"/>
      <c r="M1441" s="4"/>
      <c r="N1441" s="4"/>
      <c r="O1441" s="7"/>
      <c r="P1441" s="7"/>
    </row>
    <row r="1442" spans="1:16" ht="51.6" customHeight="1" x14ac:dyDescent="0.3">
      <c r="A1442" s="7"/>
      <c r="B1442" s="7"/>
      <c r="C1442" s="7"/>
      <c r="D1442" s="7"/>
      <c r="E1442" s="4"/>
      <c r="F1442" s="7"/>
      <c r="G1442" s="7"/>
      <c r="H1442" s="4"/>
      <c r="I1442" s="4"/>
      <c r="J1442" s="4"/>
      <c r="K1442" s="4"/>
      <c r="L1442" s="4"/>
      <c r="M1442" s="4"/>
      <c r="N1442" s="4"/>
      <c r="O1442" s="7"/>
      <c r="P1442" s="7"/>
    </row>
    <row r="1443" spans="1:16" ht="51.6" customHeight="1" x14ac:dyDescent="0.3">
      <c r="A1443" s="7"/>
      <c r="B1443" s="7"/>
      <c r="C1443" s="7"/>
      <c r="D1443" s="7"/>
      <c r="E1443" s="4"/>
      <c r="F1443" s="7"/>
      <c r="G1443" s="7"/>
      <c r="H1443" s="4"/>
      <c r="I1443" s="4"/>
      <c r="J1443" s="4"/>
      <c r="K1443" s="4"/>
      <c r="L1443" s="4"/>
      <c r="M1443" s="4"/>
      <c r="N1443" s="4"/>
      <c r="O1443" s="7"/>
      <c r="P1443" s="7"/>
    </row>
    <row r="1444" spans="1:16" ht="51.6" customHeight="1" x14ac:dyDescent="0.3">
      <c r="A1444" s="7"/>
      <c r="B1444" s="7"/>
      <c r="C1444" s="7"/>
      <c r="D1444" s="7"/>
      <c r="E1444" s="4"/>
      <c r="F1444" s="7"/>
      <c r="G1444" s="7"/>
      <c r="H1444" s="4"/>
      <c r="I1444" s="4"/>
      <c r="J1444" s="4"/>
      <c r="K1444" s="4"/>
      <c r="L1444" s="4"/>
      <c r="M1444" s="4"/>
      <c r="N1444" s="4"/>
      <c r="O1444" s="7"/>
      <c r="P1444" s="7"/>
    </row>
    <row r="1445" spans="1:16" ht="51.6" customHeight="1" x14ac:dyDescent="0.3">
      <c r="A1445" s="7"/>
      <c r="B1445" s="7"/>
      <c r="C1445" s="7"/>
      <c r="D1445" s="7"/>
      <c r="E1445" s="4"/>
      <c r="F1445" s="4"/>
      <c r="G1445" s="7"/>
      <c r="H1445" s="4"/>
      <c r="I1445" s="4"/>
      <c r="J1445" s="4"/>
      <c r="K1445" s="4"/>
      <c r="L1445" s="4"/>
      <c r="M1445" s="4"/>
      <c r="N1445" s="4"/>
      <c r="O1445" s="7"/>
      <c r="P1445" s="7"/>
    </row>
    <row r="1446" spans="1:16" ht="51.6" customHeight="1" x14ac:dyDescent="0.3">
      <c r="A1446" s="7"/>
      <c r="B1446" s="7"/>
      <c r="C1446" s="7"/>
      <c r="D1446" s="7"/>
      <c r="E1446" s="4"/>
      <c r="F1446" s="7"/>
      <c r="G1446" s="7"/>
      <c r="H1446" s="4"/>
      <c r="I1446" s="4"/>
      <c r="J1446" s="4"/>
      <c r="K1446" s="4"/>
      <c r="L1446" s="4"/>
      <c r="M1446" s="4"/>
      <c r="N1446" s="4"/>
      <c r="O1446" s="7"/>
      <c r="P1446" s="7"/>
    </row>
    <row r="1447" spans="1:16" ht="51.6" customHeight="1" x14ac:dyDescent="0.3">
      <c r="A1447" s="7"/>
      <c r="B1447" s="7"/>
      <c r="C1447" s="7"/>
      <c r="D1447" s="7"/>
      <c r="E1447" s="4"/>
      <c r="F1447" s="7"/>
      <c r="G1447" s="7"/>
      <c r="H1447" s="4"/>
      <c r="I1447" s="4"/>
      <c r="J1447" s="4"/>
      <c r="K1447" s="4"/>
      <c r="L1447" s="4"/>
      <c r="M1447" s="4"/>
      <c r="N1447" s="4"/>
      <c r="O1447" s="7"/>
      <c r="P1447" s="7"/>
    </row>
    <row r="1448" spans="1:16" ht="51.6" customHeight="1" x14ac:dyDescent="0.3">
      <c r="A1448" s="7"/>
      <c r="B1448" s="7"/>
      <c r="C1448" s="7"/>
      <c r="D1448" s="8"/>
      <c r="E1448" s="4"/>
      <c r="F1448" s="7"/>
      <c r="G1448" s="7"/>
      <c r="H1448" s="4"/>
      <c r="I1448" s="4"/>
      <c r="J1448" s="4"/>
      <c r="K1448" s="4"/>
      <c r="L1448" s="4"/>
      <c r="M1448" s="4"/>
      <c r="N1448" s="4"/>
      <c r="O1448" s="8"/>
      <c r="P1448" s="8"/>
    </row>
    <row r="1449" spans="1:16" ht="51.6" customHeight="1" x14ac:dyDescent="0.3">
      <c r="A1449" s="7"/>
      <c r="B1449" s="7"/>
      <c r="C1449" s="7"/>
      <c r="D1449" s="7"/>
      <c r="E1449" s="4"/>
      <c r="F1449" s="7"/>
      <c r="G1449" s="7"/>
      <c r="H1449" s="4"/>
      <c r="I1449" s="4"/>
      <c r="J1449" s="4"/>
      <c r="K1449" s="4"/>
      <c r="L1449" s="4"/>
      <c r="M1449" s="4"/>
      <c r="N1449" s="4"/>
      <c r="O1449" s="7"/>
      <c r="P1449" s="7"/>
    </row>
    <row r="1450" spans="1:16" ht="51.6" customHeight="1" x14ac:dyDescent="0.3">
      <c r="A1450" s="7"/>
      <c r="B1450" s="7"/>
      <c r="C1450" s="7"/>
      <c r="D1450" s="7"/>
      <c r="E1450" s="4"/>
      <c r="F1450" s="7"/>
      <c r="G1450" s="7"/>
      <c r="H1450" s="4"/>
      <c r="I1450" s="4"/>
      <c r="J1450" s="4"/>
      <c r="K1450" s="4"/>
      <c r="L1450" s="4"/>
      <c r="M1450" s="4"/>
      <c r="N1450" s="4"/>
      <c r="O1450" s="7"/>
      <c r="P1450" s="7"/>
    </row>
    <row r="1451" spans="1:16" ht="51.6" customHeight="1" x14ac:dyDescent="0.3">
      <c r="A1451" s="3"/>
      <c r="B1451" s="3"/>
      <c r="C1451" s="3"/>
      <c r="D1451" s="8"/>
      <c r="E1451" s="4"/>
      <c r="F1451" s="3"/>
      <c r="G1451" s="8"/>
      <c r="H1451" s="4"/>
      <c r="I1451" s="4"/>
      <c r="J1451" s="4"/>
      <c r="K1451" s="4"/>
      <c r="L1451" s="4"/>
      <c r="M1451" s="4"/>
      <c r="N1451" s="4"/>
      <c r="O1451" s="8"/>
      <c r="P1451" s="8"/>
    </row>
    <row r="1452" spans="1:16" ht="51.6" customHeight="1" x14ac:dyDescent="0.3">
      <c r="A1452" s="3"/>
      <c r="B1452" s="3"/>
      <c r="C1452" s="3"/>
      <c r="D1452" s="7"/>
      <c r="E1452" s="4"/>
      <c r="F1452" s="3"/>
      <c r="G1452" s="7"/>
      <c r="H1452" s="4"/>
      <c r="I1452" s="4"/>
      <c r="J1452" s="4"/>
      <c r="K1452" s="4"/>
      <c r="L1452" s="4"/>
      <c r="M1452" s="4"/>
      <c r="N1452" s="4"/>
      <c r="O1452" s="7"/>
      <c r="P1452" s="7"/>
    </row>
    <row r="1453" spans="1:16" ht="51.6" customHeight="1" x14ac:dyDescent="0.3">
      <c r="A1453" s="3"/>
      <c r="B1453" s="3"/>
      <c r="C1453" s="3"/>
      <c r="D1453" s="8"/>
      <c r="E1453" s="4"/>
      <c r="F1453" s="3"/>
      <c r="G1453" s="8"/>
      <c r="H1453" s="4"/>
      <c r="I1453" s="4"/>
      <c r="J1453" s="4"/>
      <c r="K1453" s="4"/>
      <c r="L1453" s="4"/>
      <c r="M1453" s="4"/>
      <c r="N1453" s="4"/>
      <c r="O1453" s="8"/>
      <c r="P1453" s="8"/>
    </row>
    <row r="1454" spans="1:16" ht="51.6" customHeight="1" x14ac:dyDescent="0.3">
      <c r="A1454" s="7"/>
      <c r="B1454" s="7"/>
      <c r="C1454" s="7"/>
      <c r="D1454" s="7"/>
      <c r="E1454" s="4"/>
      <c r="F1454" s="8"/>
      <c r="G1454" s="8"/>
      <c r="H1454" s="4"/>
      <c r="I1454" s="4"/>
      <c r="J1454" s="4"/>
      <c r="K1454" s="4"/>
      <c r="L1454" s="4"/>
      <c r="M1454" s="4"/>
      <c r="N1454" s="4"/>
      <c r="O1454" s="7"/>
      <c r="P1454" s="7"/>
    </row>
    <row r="1455" spans="1:16" ht="51.6" customHeight="1" x14ac:dyDescent="0.3">
      <c r="A1455" s="3"/>
      <c r="B1455" s="3"/>
      <c r="C1455" s="3"/>
      <c r="D1455" s="7"/>
      <c r="E1455" s="4"/>
      <c r="F1455" s="3"/>
      <c r="G1455" s="7"/>
      <c r="H1455" s="4"/>
      <c r="I1455" s="4"/>
      <c r="J1455" s="4"/>
      <c r="K1455" s="4"/>
      <c r="L1455" s="4"/>
      <c r="M1455" s="4"/>
      <c r="N1455" s="4"/>
      <c r="O1455" s="7"/>
      <c r="P1455" s="7"/>
    </row>
    <row r="1456" spans="1:16" ht="51.6" customHeight="1" x14ac:dyDescent="0.3">
      <c r="A1456" s="7"/>
      <c r="B1456" s="7"/>
      <c r="C1456" s="7"/>
      <c r="E1456" s="4"/>
      <c r="H1456" s="4"/>
      <c r="I1456" s="4"/>
      <c r="J1456" s="4"/>
      <c r="K1456" s="4"/>
      <c r="L1456" s="4"/>
      <c r="M1456" s="4"/>
      <c r="N1456" s="4"/>
    </row>
    <row r="1457" spans="1:16" ht="51.6" customHeight="1" x14ac:dyDescent="0.3">
      <c r="A1457" s="7"/>
      <c r="B1457" s="7"/>
      <c r="C1457" s="7"/>
      <c r="E1457" s="4"/>
      <c r="H1457" s="4"/>
      <c r="I1457" s="4"/>
      <c r="J1457" s="4"/>
      <c r="K1457" s="4"/>
      <c r="L1457" s="4"/>
      <c r="M1457" s="4"/>
      <c r="N1457" s="4"/>
    </row>
    <row r="1458" spans="1:16" ht="51.6" customHeight="1" x14ac:dyDescent="0.3">
      <c r="A1458" s="7"/>
      <c r="B1458" s="7"/>
      <c r="C1458" s="7"/>
      <c r="E1458" s="4"/>
      <c r="H1458" s="4"/>
      <c r="I1458" s="4"/>
      <c r="J1458" s="4"/>
      <c r="K1458" s="4"/>
      <c r="L1458" s="4"/>
      <c r="M1458" s="4"/>
      <c r="N1458" s="4"/>
    </row>
    <row r="1459" spans="1:16" ht="51.6" customHeight="1" x14ac:dyDescent="0.3">
      <c r="A1459" s="7"/>
      <c r="B1459" s="7"/>
      <c r="C1459" s="7"/>
      <c r="E1459" s="4"/>
      <c r="H1459" s="4"/>
      <c r="I1459" s="4"/>
      <c r="J1459" s="4"/>
      <c r="K1459" s="4"/>
      <c r="L1459" s="4"/>
      <c r="M1459" s="4"/>
      <c r="N1459" s="4"/>
    </row>
    <row r="1460" spans="1:16" ht="51.6" customHeight="1" x14ac:dyDescent="0.3">
      <c r="A1460" s="7"/>
      <c r="B1460" s="7"/>
      <c r="C1460" s="7"/>
      <c r="E1460" s="4"/>
      <c r="H1460" s="4"/>
      <c r="I1460" s="4"/>
      <c r="J1460" s="4"/>
      <c r="K1460" s="4"/>
      <c r="L1460" s="4"/>
      <c r="M1460" s="4"/>
      <c r="N1460" s="4"/>
    </row>
    <row r="1461" spans="1:16" ht="51.6" customHeight="1" x14ac:dyDescent="0.3">
      <c r="A1461" s="7"/>
      <c r="B1461" s="7"/>
      <c r="C1461" s="7"/>
      <c r="E1461" s="4"/>
      <c r="H1461" s="4"/>
      <c r="I1461" s="4"/>
      <c r="J1461" s="4"/>
      <c r="K1461" s="4"/>
      <c r="L1461" s="4"/>
      <c r="M1461" s="4"/>
      <c r="N1461" s="4"/>
    </row>
    <row r="1462" spans="1:16" ht="51.6" customHeight="1" x14ac:dyDescent="0.3">
      <c r="A1462" s="7"/>
      <c r="B1462" s="7"/>
      <c r="C1462" s="7"/>
      <c r="D1462" s="7"/>
      <c r="E1462" s="4"/>
      <c r="F1462" s="7"/>
      <c r="G1462" s="7"/>
      <c r="H1462" s="4"/>
      <c r="I1462" s="4"/>
      <c r="J1462" s="4"/>
      <c r="K1462" s="4"/>
      <c r="L1462" s="4"/>
      <c r="M1462" s="4"/>
      <c r="N1462" s="4"/>
      <c r="O1462" s="7"/>
      <c r="P1462" s="7"/>
    </row>
    <row r="1463" spans="1:16" ht="51.6" customHeight="1" x14ac:dyDescent="0.3">
      <c r="A1463" s="7"/>
      <c r="B1463" s="7"/>
      <c r="C1463" s="7"/>
      <c r="D1463" s="7"/>
      <c r="E1463" s="4"/>
      <c r="F1463" s="7"/>
      <c r="G1463" s="7"/>
      <c r="H1463" s="4"/>
      <c r="I1463" s="4"/>
      <c r="J1463" s="4"/>
      <c r="K1463" s="4"/>
      <c r="L1463" s="4"/>
      <c r="M1463" s="4"/>
      <c r="N1463" s="4"/>
      <c r="O1463" s="7"/>
      <c r="P1463" s="7"/>
    </row>
    <row r="1464" spans="1:16" ht="51.6" customHeight="1" x14ac:dyDescent="0.3">
      <c r="A1464" s="7"/>
      <c r="B1464" s="7"/>
      <c r="C1464" s="7"/>
      <c r="E1464" s="4"/>
      <c r="H1464" s="4"/>
      <c r="I1464" s="4"/>
      <c r="J1464" s="4"/>
      <c r="K1464" s="4"/>
      <c r="L1464" s="4"/>
      <c r="M1464" s="4"/>
      <c r="N1464" s="4"/>
    </row>
    <row r="1465" spans="1:16" ht="51.6" customHeight="1" x14ac:dyDescent="0.3">
      <c r="A1465" s="7"/>
      <c r="B1465" s="7"/>
      <c r="C1465" s="7"/>
      <c r="D1465" s="8"/>
      <c r="E1465" s="4"/>
      <c r="F1465" s="7"/>
      <c r="G1465" s="8"/>
      <c r="H1465" s="4"/>
      <c r="I1465" s="4"/>
      <c r="J1465" s="4"/>
      <c r="K1465" s="4"/>
      <c r="L1465" s="4"/>
      <c r="M1465" s="4"/>
      <c r="N1465" s="4"/>
      <c r="O1465" s="8"/>
      <c r="P1465" s="8"/>
    </row>
    <row r="1466" spans="1:16" ht="51.6" customHeight="1" x14ac:dyDescent="0.3">
      <c r="A1466" s="7"/>
      <c r="B1466" s="7"/>
      <c r="C1466" s="7"/>
      <c r="D1466" s="8"/>
      <c r="E1466" s="4"/>
      <c r="F1466" s="7"/>
      <c r="G1466" s="8"/>
      <c r="H1466" s="4"/>
      <c r="I1466" s="4"/>
      <c r="J1466" s="4"/>
      <c r="K1466" s="4"/>
      <c r="L1466" s="4"/>
      <c r="M1466" s="4"/>
      <c r="N1466" s="4"/>
      <c r="O1466" s="8"/>
      <c r="P1466" s="8"/>
    </row>
    <row r="1467" spans="1:16" ht="51.6" customHeight="1" x14ac:dyDescent="0.3">
      <c r="A1467" s="3"/>
      <c r="B1467" s="3"/>
      <c r="C1467" s="3"/>
      <c r="E1467" s="4"/>
      <c r="F1467" s="7"/>
      <c r="H1467" s="4"/>
      <c r="I1467" s="4"/>
      <c r="J1467" s="4"/>
      <c r="K1467" s="4"/>
      <c r="L1467" s="4"/>
      <c r="M1467" s="4"/>
      <c r="N1467" s="4"/>
    </row>
    <row r="1468" spans="1:16" ht="51.6" customHeight="1" x14ac:dyDescent="0.3">
      <c r="A1468" s="7"/>
      <c r="B1468" s="7"/>
      <c r="C1468" s="7"/>
      <c r="D1468" s="7"/>
      <c r="E1468" s="4"/>
      <c r="F1468" s="8"/>
      <c r="G1468" s="7"/>
      <c r="H1468" s="4"/>
      <c r="I1468" s="4"/>
      <c r="J1468" s="4"/>
      <c r="K1468" s="4"/>
      <c r="L1468" s="4"/>
      <c r="M1468" s="4"/>
      <c r="N1468" s="4"/>
      <c r="O1468" s="7"/>
      <c r="P1468" s="7"/>
    </row>
    <row r="1469" spans="1:16" ht="51.6" customHeight="1" x14ac:dyDescent="0.3">
      <c r="A1469" s="7"/>
      <c r="B1469" s="7"/>
      <c r="C1469" s="7"/>
      <c r="D1469" s="7"/>
      <c r="E1469" s="4"/>
      <c r="G1469" s="7"/>
      <c r="H1469" s="4"/>
      <c r="I1469" s="4"/>
      <c r="J1469" s="4"/>
      <c r="K1469" s="4"/>
      <c r="L1469" s="4"/>
      <c r="M1469" s="4"/>
      <c r="N1469" s="4"/>
      <c r="O1469" s="7"/>
      <c r="P1469" s="7"/>
    </row>
    <row r="1470" spans="1:16" ht="51.6" customHeight="1" x14ac:dyDescent="0.3">
      <c r="A1470" s="7"/>
      <c r="B1470" s="7"/>
      <c r="C1470" s="7"/>
      <c r="D1470" s="8"/>
      <c r="E1470" s="4"/>
      <c r="F1470" s="8"/>
      <c r="G1470" s="8"/>
      <c r="H1470" s="4"/>
      <c r="I1470" s="4"/>
      <c r="J1470" s="4"/>
      <c r="K1470" s="4"/>
      <c r="L1470" s="4"/>
      <c r="M1470" s="4"/>
      <c r="N1470" s="4"/>
      <c r="O1470" s="8"/>
      <c r="P1470" s="8"/>
    </row>
    <row r="1471" spans="1:16" ht="51.6" customHeight="1" x14ac:dyDescent="0.3">
      <c r="A1471" s="7"/>
      <c r="B1471" s="7"/>
      <c r="C1471" s="7"/>
      <c r="D1471" s="7"/>
      <c r="E1471" s="4"/>
      <c r="F1471" s="7"/>
      <c r="G1471" s="7"/>
      <c r="H1471" s="4"/>
      <c r="I1471" s="4"/>
      <c r="J1471" s="4"/>
      <c r="K1471" s="4"/>
      <c r="L1471" s="4"/>
      <c r="M1471" s="4"/>
      <c r="N1471" s="4"/>
      <c r="O1471" s="7"/>
      <c r="P1471" s="7"/>
    </row>
    <row r="1472" spans="1:16" ht="51.6" customHeight="1" x14ac:dyDescent="0.3">
      <c r="A1472" s="7"/>
      <c r="B1472" s="7"/>
      <c r="C1472" s="7"/>
      <c r="E1472" s="4"/>
      <c r="H1472" s="4"/>
      <c r="I1472" s="4"/>
      <c r="J1472" s="4"/>
      <c r="K1472" s="4"/>
      <c r="L1472" s="4"/>
      <c r="M1472" s="4"/>
      <c r="N1472" s="4"/>
    </row>
    <row r="1473" spans="1:16" ht="51.6" customHeight="1" x14ac:dyDescent="0.3">
      <c r="A1473" s="7"/>
      <c r="B1473" s="7"/>
      <c r="C1473" s="7"/>
      <c r="D1473" s="8"/>
      <c r="E1473" s="4"/>
      <c r="F1473" s="7"/>
      <c r="G1473" s="8"/>
      <c r="H1473" s="4"/>
      <c r="I1473" s="4"/>
      <c r="J1473" s="4"/>
      <c r="K1473" s="4"/>
      <c r="L1473" s="4"/>
      <c r="M1473" s="4"/>
      <c r="N1473" s="4"/>
      <c r="O1473" s="8"/>
      <c r="P1473" s="8"/>
    </row>
    <row r="1474" spans="1:16" ht="51.6" customHeight="1" x14ac:dyDescent="0.3">
      <c r="A1474" s="7"/>
      <c r="B1474" s="7"/>
      <c r="C1474" s="7"/>
      <c r="D1474" s="8"/>
      <c r="E1474" s="4"/>
      <c r="F1474" s="7"/>
      <c r="G1474" s="8"/>
      <c r="H1474" s="4"/>
      <c r="I1474" s="4"/>
      <c r="J1474" s="4"/>
      <c r="K1474" s="4"/>
      <c r="L1474" s="4"/>
      <c r="M1474" s="4"/>
      <c r="N1474" s="4"/>
      <c r="O1474" s="8"/>
      <c r="P1474" s="8"/>
    </row>
    <row r="1475" spans="1:16" ht="51.6" customHeight="1" x14ac:dyDescent="0.3">
      <c r="A1475" s="7"/>
      <c r="B1475" s="7"/>
      <c r="C1475" s="7"/>
      <c r="D1475" s="7"/>
      <c r="E1475" s="4"/>
      <c r="F1475" s="7"/>
      <c r="G1475" s="7"/>
      <c r="H1475" s="4"/>
      <c r="I1475" s="4"/>
      <c r="J1475" s="4"/>
      <c r="K1475" s="4"/>
      <c r="L1475" s="4"/>
      <c r="M1475" s="4"/>
      <c r="N1475" s="4"/>
      <c r="O1475" s="7"/>
      <c r="P1475" s="7"/>
    </row>
    <row r="1476" spans="1:16" ht="51.6" customHeight="1" x14ac:dyDescent="0.3">
      <c r="A1476" s="7"/>
      <c r="B1476" s="7"/>
      <c r="C1476" s="7"/>
      <c r="D1476" s="8"/>
      <c r="E1476" s="4"/>
      <c r="F1476" s="7"/>
      <c r="G1476" s="8"/>
      <c r="H1476" s="4"/>
      <c r="I1476" s="4"/>
      <c r="J1476" s="4"/>
      <c r="K1476" s="4"/>
      <c r="L1476" s="4"/>
      <c r="M1476" s="4"/>
      <c r="N1476" s="4"/>
      <c r="O1476" s="8"/>
      <c r="P1476" s="8"/>
    </row>
    <row r="1477" spans="1:16" ht="51.6" customHeight="1" x14ac:dyDescent="0.3">
      <c r="A1477" s="7"/>
      <c r="B1477" s="7"/>
      <c r="C1477" s="7"/>
      <c r="D1477" s="7"/>
      <c r="E1477" s="4"/>
      <c r="F1477" s="7"/>
      <c r="G1477" s="7"/>
      <c r="H1477" s="4"/>
      <c r="I1477" s="4"/>
      <c r="J1477" s="4"/>
      <c r="K1477" s="4"/>
      <c r="L1477" s="4"/>
      <c r="M1477" s="4"/>
      <c r="N1477" s="4"/>
      <c r="O1477" s="7"/>
      <c r="P1477" s="7"/>
    </row>
    <row r="1478" spans="1:16" ht="51.6" customHeight="1" x14ac:dyDescent="0.3">
      <c r="A1478" s="7"/>
      <c r="B1478" s="7"/>
      <c r="C1478" s="7"/>
      <c r="D1478" s="8"/>
      <c r="E1478" s="4"/>
      <c r="F1478" s="7"/>
      <c r="G1478" s="8"/>
      <c r="H1478" s="4"/>
      <c r="I1478" s="4"/>
      <c r="J1478" s="4"/>
      <c r="K1478" s="4"/>
      <c r="L1478" s="4"/>
      <c r="M1478" s="4"/>
      <c r="N1478" s="4"/>
      <c r="O1478" s="8"/>
      <c r="P1478" s="8"/>
    </row>
    <row r="1479" spans="1:16" ht="51.6" customHeight="1" x14ac:dyDescent="0.3">
      <c r="A1479" s="7"/>
      <c r="B1479" s="7"/>
      <c r="C1479" s="7"/>
      <c r="D1479" s="8"/>
      <c r="E1479" s="4"/>
      <c r="F1479" s="7"/>
      <c r="G1479" s="8"/>
      <c r="H1479" s="4"/>
      <c r="I1479" s="4"/>
      <c r="J1479" s="4"/>
      <c r="K1479" s="4"/>
      <c r="L1479" s="4"/>
      <c r="M1479" s="4"/>
      <c r="N1479" s="4"/>
      <c r="O1479" s="8"/>
      <c r="P1479" s="8"/>
    </row>
    <row r="1480" spans="1:16" ht="51.6" customHeight="1" x14ac:dyDescent="0.3">
      <c r="A1480" s="7"/>
      <c r="B1480" s="7"/>
      <c r="C1480" s="7"/>
      <c r="E1480" s="4"/>
      <c r="H1480" s="4"/>
      <c r="I1480" s="4"/>
      <c r="J1480" s="4"/>
      <c r="K1480" s="4"/>
      <c r="L1480" s="4"/>
      <c r="M1480" s="4"/>
      <c r="N1480" s="4"/>
    </row>
    <row r="1481" spans="1:16" ht="51.6" customHeight="1" x14ac:dyDescent="0.3">
      <c r="A1481" s="7"/>
      <c r="B1481" s="7"/>
      <c r="C1481" s="7"/>
      <c r="D1481" s="7"/>
      <c r="E1481" s="4"/>
      <c r="F1481" s="8"/>
      <c r="G1481" s="7"/>
      <c r="H1481" s="4"/>
      <c r="I1481" s="4"/>
      <c r="J1481" s="4"/>
      <c r="K1481" s="4"/>
      <c r="L1481" s="4"/>
      <c r="M1481" s="4"/>
      <c r="N1481" s="4"/>
      <c r="O1481" s="7"/>
      <c r="P1481" s="7"/>
    </row>
    <row r="1482" spans="1:16" ht="51.6" customHeight="1" x14ac:dyDescent="0.3">
      <c r="A1482" s="7"/>
      <c r="B1482" s="7"/>
      <c r="C1482" s="7"/>
      <c r="D1482" s="8"/>
      <c r="E1482" s="4"/>
      <c r="F1482" s="7"/>
      <c r="G1482" s="8"/>
      <c r="H1482" s="4"/>
      <c r="I1482" s="4"/>
      <c r="J1482" s="4"/>
      <c r="K1482" s="4"/>
      <c r="L1482" s="4"/>
      <c r="M1482" s="4"/>
      <c r="N1482" s="4"/>
      <c r="O1482" s="8"/>
      <c r="P1482" s="8"/>
    </row>
    <row r="1483" spans="1:16" ht="51.6" customHeight="1" x14ac:dyDescent="0.3">
      <c r="A1483" s="7"/>
      <c r="B1483" s="7"/>
      <c r="C1483" s="7"/>
      <c r="E1483" s="4"/>
      <c r="H1483" s="4"/>
      <c r="I1483" s="4"/>
      <c r="J1483" s="4"/>
      <c r="K1483" s="4"/>
      <c r="L1483" s="4"/>
      <c r="M1483" s="4"/>
      <c r="N1483" s="4"/>
    </row>
    <row r="1484" spans="1:16" ht="51.6" customHeight="1" x14ac:dyDescent="0.3">
      <c r="A1484" s="7"/>
      <c r="B1484" s="7"/>
      <c r="C1484" s="7"/>
      <c r="D1484" s="7"/>
      <c r="E1484" s="4"/>
      <c r="F1484" s="7"/>
      <c r="G1484" s="7"/>
      <c r="H1484" s="4"/>
      <c r="I1484" s="4"/>
      <c r="J1484" s="4"/>
      <c r="K1484" s="4"/>
      <c r="L1484" s="4"/>
      <c r="M1484" s="4"/>
      <c r="N1484" s="4"/>
      <c r="O1484" s="7"/>
      <c r="P1484" s="7"/>
    </row>
    <row r="1485" spans="1:16" ht="51.6" customHeight="1" x14ac:dyDescent="0.3">
      <c r="A1485" s="7"/>
      <c r="B1485" s="7"/>
      <c r="C1485" s="7"/>
      <c r="D1485" s="8"/>
      <c r="E1485" s="4"/>
      <c r="F1485" s="7"/>
      <c r="G1485" s="7"/>
      <c r="H1485" s="4"/>
      <c r="I1485" s="4"/>
      <c r="J1485" s="4"/>
      <c r="K1485" s="4"/>
      <c r="L1485" s="4"/>
      <c r="M1485" s="4"/>
      <c r="N1485" s="4"/>
      <c r="O1485" s="8"/>
      <c r="P1485" s="8"/>
    </row>
    <row r="1486" spans="1:16" ht="51.6" customHeight="1" x14ac:dyDescent="0.3">
      <c r="A1486" s="7"/>
      <c r="B1486" s="7"/>
      <c r="C1486" s="7"/>
      <c r="D1486" s="8"/>
      <c r="E1486" s="4"/>
      <c r="F1486" s="7"/>
      <c r="G1486" s="7"/>
      <c r="H1486" s="4"/>
      <c r="I1486" s="4"/>
      <c r="J1486" s="4"/>
      <c r="K1486" s="4"/>
      <c r="L1486" s="4"/>
      <c r="M1486" s="4"/>
      <c r="N1486" s="4"/>
      <c r="O1486" s="8"/>
      <c r="P1486" s="8"/>
    </row>
    <row r="1487" spans="1:16" ht="51.6" customHeight="1" x14ac:dyDescent="0.3">
      <c r="A1487" s="7"/>
      <c r="B1487" s="7"/>
      <c r="C1487" s="7"/>
      <c r="D1487" s="7"/>
      <c r="E1487" s="4"/>
      <c r="F1487" s="7"/>
      <c r="G1487" s="7"/>
      <c r="H1487" s="4"/>
      <c r="I1487" s="4"/>
      <c r="J1487" s="4"/>
      <c r="K1487" s="4"/>
      <c r="L1487" s="4"/>
      <c r="M1487" s="4"/>
      <c r="N1487" s="4"/>
      <c r="O1487" s="7"/>
      <c r="P1487" s="7"/>
    </row>
    <row r="1488" spans="1:16" ht="51.6" customHeight="1" x14ac:dyDescent="0.3">
      <c r="A1488" s="7"/>
      <c r="B1488" s="7"/>
      <c r="C1488" s="7"/>
      <c r="E1488" s="4"/>
      <c r="H1488" s="4"/>
      <c r="I1488" s="4"/>
      <c r="J1488" s="4"/>
      <c r="K1488" s="4"/>
      <c r="L1488" s="4"/>
      <c r="M1488" s="4"/>
      <c r="N1488" s="4"/>
    </row>
    <row r="1489" spans="1:16" ht="51.6" customHeight="1" x14ac:dyDescent="0.3">
      <c r="A1489" s="3"/>
      <c r="B1489" s="3"/>
      <c r="C1489" s="3"/>
      <c r="D1489" s="7"/>
      <c r="E1489" s="4"/>
      <c r="F1489" s="3"/>
      <c r="G1489" s="7"/>
      <c r="H1489" s="4"/>
      <c r="I1489" s="4"/>
      <c r="J1489" s="4"/>
      <c r="K1489" s="4"/>
      <c r="L1489" s="4"/>
      <c r="M1489" s="4"/>
      <c r="N1489" s="4"/>
      <c r="O1489" s="7"/>
      <c r="P1489" s="7"/>
    </row>
    <row r="1490" spans="1:16" ht="51.6" customHeight="1" x14ac:dyDescent="0.3">
      <c r="A1490" s="7"/>
      <c r="B1490" s="7"/>
      <c r="C1490" s="7"/>
      <c r="E1490" s="4"/>
      <c r="H1490" s="4"/>
      <c r="I1490" s="4"/>
      <c r="J1490" s="4"/>
      <c r="K1490" s="4"/>
      <c r="L1490" s="4"/>
      <c r="M1490" s="4"/>
      <c r="N1490" s="4"/>
    </row>
    <row r="1491" spans="1:16" ht="51.6" customHeight="1" x14ac:dyDescent="0.3">
      <c r="A1491" s="8"/>
      <c r="B1491" s="8"/>
      <c r="C1491" s="8"/>
      <c r="D1491" s="7"/>
      <c r="E1491" s="4"/>
      <c r="F1491" s="8"/>
      <c r="G1491" s="7"/>
      <c r="H1491" s="4"/>
      <c r="I1491" s="4"/>
      <c r="J1491" s="4"/>
      <c r="K1491" s="4"/>
      <c r="L1491" s="4"/>
      <c r="M1491" s="4"/>
      <c r="N1491" s="4"/>
      <c r="O1491" s="7"/>
      <c r="P1491" s="7"/>
    </row>
    <row r="1492" spans="1:16" ht="51.6" customHeight="1" x14ac:dyDescent="0.3">
      <c r="A1492" s="7"/>
      <c r="B1492" s="7"/>
      <c r="C1492" s="7"/>
      <c r="E1492" s="4"/>
      <c r="H1492" s="4"/>
      <c r="I1492" s="4"/>
      <c r="J1492" s="4"/>
      <c r="K1492" s="4"/>
      <c r="L1492" s="4"/>
      <c r="M1492" s="4"/>
      <c r="N1492" s="4"/>
    </row>
    <row r="1493" spans="1:16" ht="51.6" customHeight="1" x14ac:dyDescent="0.3">
      <c r="A1493" s="10"/>
      <c r="B1493" s="10"/>
      <c r="C1493" s="10"/>
      <c r="D1493" s="10"/>
      <c r="E1493" s="11"/>
      <c r="F1493" s="10"/>
      <c r="G1493" s="10"/>
      <c r="H1493" s="11"/>
      <c r="I1493" s="11"/>
      <c r="J1493" s="11"/>
      <c r="K1493" s="11"/>
      <c r="L1493" s="11"/>
      <c r="M1493" s="11"/>
      <c r="N1493" s="11"/>
      <c r="O1493" s="10"/>
      <c r="P1493" s="10"/>
    </row>
    <row r="1494" spans="1:16" ht="51.6" customHeight="1" x14ac:dyDescent="0.3">
      <c r="A1494" s="10"/>
      <c r="B1494" s="10"/>
      <c r="C1494" s="10"/>
      <c r="D1494" s="10"/>
      <c r="E1494" s="11"/>
      <c r="F1494" s="10"/>
      <c r="G1494" s="10"/>
      <c r="H1494" s="11"/>
      <c r="I1494" s="11"/>
      <c r="J1494" s="11"/>
      <c r="K1494" s="11"/>
      <c r="L1494" s="11"/>
      <c r="M1494" s="11"/>
      <c r="N1494" s="11"/>
      <c r="O1494" s="10"/>
      <c r="P1494" s="10"/>
    </row>
    <row r="1495" spans="1:16" ht="51.6" customHeight="1" x14ac:dyDescent="0.3">
      <c r="A1495" s="7"/>
      <c r="B1495" s="7"/>
      <c r="C1495" s="7"/>
      <c r="E1495" s="4"/>
      <c r="H1495" s="4"/>
      <c r="I1495" s="4"/>
      <c r="J1495" s="4"/>
      <c r="K1495" s="4"/>
      <c r="L1495" s="4"/>
      <c r="M1495" s="4"/>
      <c r="N1495" s="4"/>
    </row>
    <row r="1496" spans="1:16" ht="51.6" customHeight="1" x14ac:dyDescent="0.3">
      <c r="A1496" s="7"/>
      <c r="B1496" s="7"/>
      <c r="C1496" s="7"/>
      <c r="E1496" s="4"/>
      <c r="H1496" s="4"/>
      <c r="I1496" s="4"/>
      <c r="J1496" s="4"/>
      <c r="K1496" s="4"/>
      <c r="L1496" s="4"/>
      <c r="M1496" s="4"/>
      <c r="N1496" s="4"/>
    </row>
    <row r="1497" spans="1:16" ht="51.6" customHeight="1" x14ac:dyDescent="0.3">
      <c r="A1497" s="7"/>
      <c r="B1497" s="7"/>
      <c r="C1497" s="7"/>
      <c r="D1497" s="7"/>
      <c r="E1497" s="4"/>
      <c r="F1497" s="7"/>
      <c r="G1497" s="7"/>
      <c r="H1497" s="4"/>
      <c r="I1497" s="4"/>
      <c r="J1497" s="4"/>
      <c r="K1497" s="4"/>
      <c r="L1497" s="4"/>
      <c r="M1497" s="4"/>
      <c r="N1497" s="4"/>
      <c r="O1497" s="7"/>
      <c r="P1497" s="7"/>
    </row>
    <row r="1498" spans="1:16" ht="51.6" customHeight="1" x14ac:dyDescent="0.3">
      <c r="A1498" s="7"/>
      <c r="B1498" s="7"/>
      <c r="C1498" s="7"/>
      <c r="E1498" s="4"/>
      <c r="H1498" s="4"/>
      <c r="I1498" s="4"/>
      <c r="J1498" s="4"/>
      <c r="K1498" s="4"/>
      <c r="L1498" s="4"/>
      <c r="M1498" s="4"/>
      <c r="N1498" s="4"/>
    </row>
    <row r="1499" spans="1:16" ht="51.6" customHeight="1" x14ac:dyDescent="0.3">
      <c r="A1499" s="7"/>
      <c r="B1499" s="7"/>
      <c r="C1499" s="7"/>
      <c r="E1499" s="4"/>
      <c r="H1499" s="4"/>
      <c r="I1499" s="4"/>
      <c r="J1499" s="4"/>
      <c r="K1499" s="4"/>
      <c r="L1499" s="4"/>
      <c r="M1499" s="4"/>
      <c r="N1499" s="4"/>
    </row>
    <row r="1500" spans="1:16" ht="51.6" customHeight="1" x14ac:dyDescent="0.3">
      <c r="A1500" s="7"/>
      <c r="B1500" s="7"/>
      <c r="C1500" s="7"/>
      <c r="E1500" s="4"/>
      <c r="H1500" s="4"/>
      <c r="I1500" s="4"/>
      <c r="J1500" s="4"/>
      <c r="K1500" s="4"/>
      <c r="L1500" s="4"/>
      <c r="M1500" s="4"/>
      <c r="N1500" s="4"/>
    </row>
    <row r="1501" spans="1:16" ht="51.6" customHeight="1" x14ac:dyDescent="0.3">
      <c r="A1501" s="7"/>
      <c r="B1501" s="7"/>
      <c r="C1501" s="7"/>
      <c r="E1501" s="4"/>
      <c r="H1501" s="4"/>
      <c r="I1501" s="4"/>
      <c r="J1501" s="4"/>
      <c r="K1501" s="4"/>
      <c r="L1501" s="4"/>
      <c r="M1501" s="4"/>
      <c r="N1501" s="4"/>
    </row>
    <row r="1502" spans="1:16" ht="51.6" customHeight="1" x14ac:dyDescent="0.3">
      <c r="A1502" s="7"/>
      <c r="B1502" s="7"/>
      <c r="C1502" s="7"/>
      <c r="D1502" s="8"/>
      <c r="E1502" s="4"/>
      <c r="F1502" s="7"/>
      <c r="G1502" s="8"/>
      <c r="H1502" s="4"/>
      <c r="I1502" s="4"/>
      <c r="J1502" s="4"/>
      <c r="K1502" s="4"/>
      <c r="L1502" s="4"/>
      <c r="M1502" s="4"/>
      <c r="N1502" s="4"/>
      <c r="O1502" s="8"/>
      <c r="P1502" s="8"/>
    </row>
    <row r="1503" spans="1:16" ht="51.6" customHeight="1" x14ac:dyDescent="0.3">
      <c r="A1503" s="7"/>
      <c r="B1503" s="7"/>
      <c r="C1503" s="7"/>
      <c r="D1503" s="8"/>
      <c r="E1503" s="4"/>
      <c r="F1503" s="7"/>
      <c r="G1503" s="8"/>
      <c r="H1503" s="4"/>
      <c r="I1503" s="4"/>
      <c r="J1503" s="4"/>
      <c r="K1503" s="4"/>
      <c r="L1503" s="4"/>
      <c r="M1503" s="4"/>
      <c r="N1503" s="4"/>
      <c r="O1503" s="8"/>
      <c r="P1503" s="8"/>
    </row>
    <row r="1504" spans="1:16" ht="51.6" customHeight="1" x14ac:dyDescent="0.3">
      <c r="A1504" s="7"/>
      <c r="B1504" s="7"/>
      <c r="C1504" s="7"/>
      <c r="E1504" s="4"/>
      <c r="H1504" s="4"/>
      <c r="I1504" s="4"/>
      <c r="J1504" s="4"/>
      <c r="K1504" s="4"/>
      <c r="L1504" s="4"/>
      <c r="M1504" s="4"/>
      <c r="N1504" s="4"/>
    </row>
    <row r="1505" spans="1:16" ht="51.6" customHeight="1" x14ac:dyDescent="0.3">
      <c r="A1505" s="7"/>
      <c r="B1505" s="7"/>
      <c r="C1505" s="7"/>
      <c r="D1505" s="8"/>
      <c r="E1505" s="4"/>
      <c r="F1505" s="7"/>
      <c r="G1505" s="7"/>
      <c r="H1505" s="4"/>
      <c r="I1505" s="4"/>
      <c r="J1505" s="4"/>
      <c r="K1505" s="4"/>
      <c r="L1505" s="4"/>
      <c r="M1505" s="4"/>
      <c r="N1505" s="4"/>
      <c r="O1505" s="8"/>
      <c r="P1505" s="8"/>
    </row>
    <row r="1506" spans="1:16" ht="51.6" customHeight="1" x14ac:dyDescent="0.3">
      <c r="A1506" s="7"/>
      <c r="B1506" s="3"/>
      <c r="C1506" s="7"/>
      <c r="D1506" s="7"/>
      <c r="E1506" s="4"/>
      <c r="F1506" s="7"/>
      <c r="G1506" s="7"/>
      <c r="H1506" s="4"/>
      <c r="I1506" s="4"/>
      <c r="J1506" s="4"/>
      <c r="K1506" s="4"/>
      <c r="L1506" s="4"/>
      <c r="M1506" s="4"/>
      <c r="N1506" s="4"/>
      <c r="O1506" s="7"/>
      <c r="P1506" s="7"/>
    </row>
    <row r="1507" spans="1:16" ht="51.6" customHeight="1" x14ac:dyDescent="0.3">
      <c r="A1507" s="7"/>
      <c r="B1507" s="7"/>
      <c r="C1507" s="7"/>
      <c r="D1507" s="7"/>
      <c r="E1507" s="4"/>
      <c r="F1507" s="7"/>
      <c r="G1507" s="7"/>
      <c r="H1507" s="4"/>
      <c r="I1507" s="4"/>
      <c r="J1507" s="4"/>
      <c r="K1507" s="4"/>
      <c r="L1507" s="4"/>
      <c r="M1507" s="4"/>
      <c r="N1507" s="4"/>
      <c r="O1507" s="7"/>
      <c r="P1507" s="7"/>
    </row>
    <row r="1508" spans="1:16" ht="51.6" customHeight="1" x14ac:dyDescent="0.3">
      <c r="A1508" s="7"/>
      <c r="B1508" s="7"/>
      <c r="C1508" s="7"/>
      <c r="D1508" s="8"/>
      <c r="E1508" s="4"/>
      <c r="F1508" s="8"/>
      <c r="G1508" s="8"/>
      <c r="H1508" s="4"/>
      <c r="I1508" s="4"/>
      <c r="J1508" s="4"/>
      <c r="K1508" s="4"/>
      <c r="L1508" s="4"/>
      <c r="M1508" s="4"/>
      <c r="N1508" s="4"/>
      <c r="O1508" s="8"/>
      <c r="P1508" s="8"/>
    </row>
    <row r="1509" spans="1:16" ht="51.6" customHeight="1" x14ac:dyDescent="0.3">
      <c r="A1509" s="7"/>
      <c r="B1509" s="7"/>
      <c r="C1509" s="7"/>
      <c r="D1509" s="7"/>
      <c r="E1509" s="4"/>
      <c r="F1509" s="8"/>
      <c r="G1509" s="8"/>
      <c r="H1509" s="4"/>
      <c r="I1509" s="4"/>
      <c r="J1509" s="4"/>
      <c r="K1509" s="4"/>
      <c r="L1509" s="4"/>
      <c r="M1509" s="4"/>
      <c r="N1509" s="4"/>
      <c r="O1509" s="7"/>
      <c r="P1509" s="7"/>
    </row>
    <row r="1510" spans="1:16" ht="51.6" customHeight="1" x14ac:dyDescent="0.3">
      <c r="A1510" s="7"/>
      <c r="B1510" s="7"/>
      <c r="C1510" s="7"/>
      <c r="D1510" s="7"/>
      <c r="E1510" s="4"/>
      <c r="F1510" s="8"/>
      <c r="G1510" s="7"/>
      <c r="H1510" s="4"/>
      <c r="I1510" s="4"/>
      <c r="J1510" s="4"/>
      <c r="K1510" s="4"/>
      <c r="L1510" s="4"/>
      <c r="M1510" s="4"/>
      <c r="N1510" s="4"/>
      <c r="O1510" s="7"/>
      <c r="P1510" s="7"/>
    </row>
    <row r="1511" spans="1:16" ht="51.6" customHeight="1" x14ac:dyDescent="0.3">
      <c r="A1511" s="7"/>
      <c r="B1511" s="7"/>
      <c r="C1511" s="7"/>
      <c r="E1511" s="4"/>
      <c r="H1511" s="4"/>
      <c r="I1511" s="4"/>
      <c r="J1511" s="4"/>
      <c r="K1511" s="4"/>
      <c r="L1511" s="4"/>
      <c r="M1511" s="4"/>
      <c r="N1511" s="4"/>
    </row>
    <row r="1512" spans="1:16" ht="51.6" customHeight="1" x14ac:dyDescent="0.3">
      <c r="A1512" s="7"/>
      <c r="B1512" s="7"/>
      <c r="C1512" s="7"/>
      <c r="D1512" s="7"/>
      <c r="E1512" s="4"/>
      <c r="F1512" s="8"/>
      <c r="G1512" s="7"/>
      <c r="H1512" s="4"/>
      <c r="I1512" s="4"/>
      <c r="J1512" s="4"/>
      <c r="K1512" s="4"/>
      <c r="L1512" s="4"/>
      <c r="M1512" s="4"/>
      <c r="N1512" s="4"/>
      <c r="O1512" s="7"/>
      <c r="P1512" s="7"/>
    </row>
    <row r="1513" spans="1:16" ht="51.6" customHeight="1" x14ac:dyDescent="0.3">
      <c r="A1513" s="7"/>
      <c r="B1513" s="7"/>
      <c r="C1513" s="7"/>
      <c r="D1513" s="7"/>
      <c r="E1513" s="4"/>
      <c r="F1513" s="7"/>
      <c r="G1513" s="7"/>
      <c r="H1513" s="4"/>
      <c r="I1513" s="4"/>
      <c r="J1513" s="4"/>
      <c r="K1513" s="4"/>
      <c r="L1513" s="4"/>
      <c r="M1513" s="4"/>
      <c r="N1513" s="4"/>
      <c r="O1513" s="7"/>
      <c r="P1513" s="7"/>
    </row>
    <row r="1514" spans="1:16" ht="51.6" customHeight="1" x14ac:dyDescent="0.3">
      <c r="A1514" s="7"/>
      <c r="B1514" s="7"/>
      <c r="C1514" s="7"/>
      <c r="D1514" s="7"/>
      <c r="E1514" s="4"/>
      <c r="F1514" s="7"/>
      <c r="G1514" s="7"/>
      <c r="H1514" s="4"/>
      <c r="I1514" s="4"/>
      <c r="J1514" s="4"/>
      <c r="K1514" s="4"/>
      <c r="L1514" s="4"/>
      <c r="M1514" s="4"/>
      <c r="N1514" s="4"/>
      <c r="O1514" s="7"/>
      <c r="P1514" s="7"/>
    </row>
    <row r="1515" spans="1:16" ht="51.6" customHeight="1" x14ac:dyDescent="0.3">
      <c r="A1515" s="7"/>
      <c r="B1515" s="7"/>
      <c r="C1515" s="7"/>
      <c r="D1515" s="7"/>
      <c r="E1515" s="4"/>
      <c r="F1515" s="7"/>
      <c r="G1515" s="7"/>
      <c r="H1515" s="4"/>
      <c r="I1515" s="4"/>
      <c r="J1515" s="4"/>
      <c r="K1515" s="4"/>
      <c r="L1515" s="4"/>
      <c r="M1515" s="4"/>
      <c r="N1515" s="4"/>
      <c r="O1515" s="7"/>
      <c r="P1515" s="7"/>
    </row>
    <row r="1516" spans="1:16" ht="51.6" customHeight="1" x14ac:dyDescent="0.3">
      <c r="A1516" s="7"/>
      <c r="B1516" s="7"/>
      <c r="C1516" s="7"/>
      <c r="D1516" s="7"/>
      <c r="E1516" s="4"/>
      <c r="F1516" s="7"/>
      <c r="G1516" s="7"/>
      <c r="H1516" s="4"/>
      <c r="I1516" s="4"/>
      <c r="J1516" s="4"/>
      <c r="K1516" s="4"/>
      <c r="L1516" s="4"/>
      <c r="M1516" s="4"/>
      <c r="N1516" s="4"/>
      <c r="O1516" s="7"/>
      <c r="P1516" s="7"/>
    </row>
    <row r="1517" spans="1:16" ht="51.6" customHeight="1" x14ac:dyDescent="0.3">
      <c r="A1517" s="7"/>
      <c r="B1517" s="7"/>
      <c r="C1517" s="7"/>
      <c r="D1517" s="7"/>
      <c r="E1517" s="4"/>
      <c r="F1517" s="7"/>
      <c r="G1517" s="7"/>
      <c r="H1517" s="4"/>
      <c r="I1517" s="4"/>
      <c r="J1517" s="4"/>
      <c r="K1517" s="4"/>
      <c r="L1517" s="4"/>
      <c r="M1517" s="4"/>
      <c r="N1517" s="4"/>
      <c r="O1517" s="7"/>
      <c r="P1517" s="7"/>
    </row>
    <row r="1518" spans="1:16" ht="51.6" customHeight="1" x14ac:dyDescent="0.3">
      <c r="A1518" s="7"/>
      <c r="B1518" s="7"/>
      <c r="C1518" s="7"/>
      <c r="D1518" s="7"/>
      <c r="E1518" s="4"/>
      <c r="F1518" s="7"/>
      <c r="G1518" s="7"/>
      <c r="H1518" s="4"/>
      <c r="I1518" s="4"/>
      <c r="J1518" s="4"/>
      <c r="K1518" s="4"/>
      <c r="L1518" s="4"/>
      <c r="M1518" s="4"/>
      <c r="N1518" s="4"/>
      <c r="O1518" s="7"/>
      <c r="P1518" s="7"/>
    </row>
    <row r="1519" spans="1:16" ht="51.6" customHeight="1" x14ac:dyDescent="0.3">
      <c r="A1519" s="7"/>
      <c r="B1519" s="7"/>
      <c r="C1519" s="7"/>
      <c r="D1519" s="7"/>
      <c r="E1519" s="4"/>
      <c r="F1519" s="7"/>
      <c r="G1519" s="7"/>
      <c r="H1519" s="4"/>
      <c r="I1519" s="4"/>
      <c r="J1519" s="4"/>
      <c r="K1519" s="4"/>
      <c r="L1519" s="4"/>
      <c r="M1519" s="4"/>
      <c r="N1519" s="4"/>
      <c r="O1519" s="7"/>
      <c r="P1519" s="7"/>
    </row>
    <row r="1520" spans="1:16" ht="51.6" customHeight="1" x14ac:dyDescent="0.3">
      <c r="A1520" s="7"/>
      <c r="B1520" s="7"/>
      <c r="C1520" s="7"/>
      <c r="D1520" s="7"/>
      <c r="E1520" s="4"/>
      <c r="F1520" s="7"/>
      <c r="G1520" s="7"/>
      <c r="H1520" s="4"/>
      <c r="I1520" s="4"/>
      <c r="J1520" s="4"/>
      <c r="K1520" s="4"/>
      <c r="L1520" s="4"/>
      <c r="M1520" s="4"/>
      <c r="N1520" s="4"/>
      <c r="O1520" s="7"/>
      <c r="P1520" s="7"/>
    </row>
    <row r="1521" spans="1:16" ht="51.6" customHeight="1" x14ac:dyDescent="0.3">
      <c r="A1521" s="7"/>
      <c r="B1521" s="7"/>
      <c r="C1521" s="7"/>
      <c r="D1521" s="7"/>
      <c r="E1521" s="4"/>
      <c r="F1521" s="7"/>
      <c r="G1521" s="7"/>
      <c r="H1521" s="4"/>
      <c r="I1521" s="4"/>
      <c r="J1521" s="4"/>
      <c r="K1521" s="4"/>
      <c r="L1521" s="4"/>
      <c r="M1521" s="4"/>
      <c r="N1521" s="4"/>
      <c r="O1521" s="7"/>
      <c r="P1521" s="7"/>
    </row>
    <row r="1522" spans="1:16" ht="51.6" customHeight="1" x14ac:dyDescent="0.3">
      <c r="A1522" s="7"/>
      <c r="B1522" s="7"/>
      <c r="C1522" s="7"/>
      <c r="E1522" s="4"/>
      <c r="H1522" s="4"/>
      <c r="I1522" s="4"/>
      <c r="J1522" s="4"/>
      <c r="K1522" s="4"/>
      <c r="L1522" s="4"/>
      <c r="M1522" s="4"/>
      <c r="N1522" s="4"/>
    </row>
    <row r="1523" spans="1:16" ht="51.6" customHeight="1" x14ac:dyDescent="0.3">
      <c r="A1523" s="7"/>
      <c r="B1523" s="7"/>
      <c r="C1523" s="7"/>
      <c r="E1523" s="4"/>
      <c r="H1523" s="4"/>
      <c r="I1523" s="4"/>
      <c r="J1523" s="4"/>
      <c r="K1523" s="4"/>
      <c r="L1523" s="4"/>
      <c r="M1523" s="4"/>
      <c r="N1523" s="4"/>
    </row>
    <row r="1524" spans="1:16" ht="51.6" customHeight="1" x14ac:dyDescent="0.3">
      <c r="A1524" s="7"/>
      <c r="B1524" s="7"/>
      <c r="C1524" s="7"/>
      <c r="D1524" s="7"/>
      <c r="E1524" s="4"/>
      <c r="F1524" s="7"/>
      <c r="G1524" s="7"/>
      <c r="H1524" s="4"/>
      <c r="I1524" s="4"/>
      <c r="J1524" s="4"/>
      <c r="K1524" s="4"/>
      <c r="L1524" s="4"/>
      <c r="M1524" s="4"/>
      <c r="N1524" s="4"/>
      <c r="O1524" s="7"/>
      <c r="P1524" s="7"/>
    </row>
    <row r="1525" spans="1:16" ht="51.6" customHeight="1" x14ac:dyDescent="0.3">
      <c r="A1525" s="7"/>
      <c r="B1525" s="7"/>
      <c r="C1525" s="7"/>
      <c r="D1525" s="7"/>
      <c r="E1525" s="4"/>
      <c r="F1525" s="7"/>
      <c r="G1525" s="7"/>
      <c r="H1525" s="4"/>
      <c r="I1525" s="4"/>
      <c r="J1525" s="4"/>
      <c r="K1525" s="4"/>
      <c r="L1525" s="4"/>
      <c r="M1525" s="4"/>
      <c r="N1525" s="4"/>
      <c r="O1525" s="7"/>
      <c r="P1525" s="7"/>
    </row>
    <row r="1526" spans="1:16" ht="51.6" customHeight="1" x14ac:dyDescent="0.3">
      <c r="A1526" s="7"/>
      <c r="B1526" s="7"/>
      <c r="C1526" s="7"/>
      <c r="D1526" s="7"/>
      <c r="E1526" s="4"/>
      <c r="F1526" s="7"/>
      <c r="G1526" s="7"/>
      <c r="H1526" s="4"/>
      <c r="I1526" s="4"/>
      <c r="J1526" s="4"/>
      <c r="K1526" s="4"/>
      <c r="L1526" s="4"/>
      <c r="M1526" s="4"/>
      <c r="N1526" s="4"/>
      <c r="O1526" s="7"/>
      <c r="P1526" s="7"/>
    </row>
    <row r="1527" spans="1:16" ht="51.6" customHeight="1" x14ac:dyDescent="0.3">
      <c r="A1527" s="7"/>
      <c r="B1527" s="7"/>
      <c r="C1527" s="7"/>
      <c r="D1527" s="7"/>
      <c r="E1527" s="4"/>
      <c r="F1527" s="7"/>
      <c r="G1527" s="7"/>
      <c r="H1527" s="4"/>
      <c r="I1527" s="4"/>
      <c r="J1527" s="4"/>
      <c r="K1527" s="4"/>
      <c r="L1527" s="4"/>
      <c r="M1527" s="4"/>
      <c r="N1527" s="4"/>
      <c r="O1527" s="7"/>
      <c r="P1527" s="7"/>
    </row>
    <row r="1528" spans="1:16" ht="51.6" customHeight="1" x14ac:dyDescent="0.3">
      <c r="A1528" s="7"/>
      <c r="B1528" s="7"/>
      <c r="C1528" s="7"/>
      <c r="E1528" s="4"/>
      <c r="H1528" s="4"/>
      <c r="I1528" s="4"/>
      <c r="J1528" s="4"/>
      <c r="K1528" s="4"/>
      <c r="L1528" s="4"/>
      <c r="M1528" s="4"/>
      <c r="N1528" s="4"/>
    </row>
    <row r="1529" spans="1:16" ht="51.6" customHeight="1" x14ac:dyDescent="0.3">
      <c r="A1529" s="7"/>
      <c r="B1529" s="7"/>
      <c r="C1529" s="7"/>
      <c r="D1529" s="7"/>
      <c r="E1529" s="4"/>
      <c r="F1529" s="7"/>
      <c r="G1529" s="7"/>
      <c r="H1529" s="4"/>
      <c r="I1529" s="4"/>
      <c r="J1529" s="4"/>
      <c r="K1529" s="4"/>
      <c r="L1529" s="4"/>
      <c r="M1529" s="4"/>
      <c r="N1529" s="4"/>
      <c r="O1529" s="7"/>
      <c r="P1529" s="7"/>
    </row>
    <row r="1530" spans="1:16" ht="51.6" customHeight="1" x14ac:dyDescent="0.3">
      <c r="A1530" s="3"/>
      <c r="B1530" s="3"/>
      <c r="C1530" s="3"/>
      <c r="D1530" s="7"/>
      <c r="E1530" s="4"/>
      <c r="F1530" s="3"/>
      <c r="G1530" s="7"/>
      <c r="H1530" s="4"/>
      <c r="I1530" s="4"/>
      <c r="J1530" s="4"/>
      <c r="K1530" s="4"/>
      <c r="L1530" s="4"/>
      <c r="M1530" s="4"/>
      <c r="N1530" s="4"/>
      <c r="O1530" s="7"/>
      <c r="P1530" s="7"/>
    </row>
    <row r="1531" spans="1:16" ht="51.6" customHeight="1" x14ac:dyDescent="0.3">
      <c r="A1531" s="7"/>
      <c r="B1531" s="7"/>
      <c r="C1531" s="7"/>
      <c r="E1531" s="4"/>
      <c r="H1531" s="4"/>
      <c r="I1531" s="4"/>
      <c r="J1531" s="4"/>
      <c r="K1531" s="4"/>
      <c r="L1531" s="4"/>
      <c r="M1531" s="4"/>
      <c r="N1531" s="4"/>
    </row>
    <row r="1532" spans="1:16" ht="51.6" customHeight="1" x14ac:dyDescent="0.3">
      <c r="A1532" s="7"/>
      <c r="B1532" s="7"/>
      <c r="C1532" s="7"/>
      <c r="D1532" s="7"/>
      <c r="E1532" s="4"/>
      <c r="F1532" s="7"/>
      <c r="G1532" s="7"/>
      <c r="H1532" s="4"/>
      <c r="I1532" s="4"/>
      <c r="J1532" s="4"/>
      <c r="K1532" s="4"/>
      <c r="L1532" s="4"/>
      <c r="M1532" s="4"/>
      <c r="N1532" s="4"/>
      <c r="O1532" s="7"/>
      <c r="P1532" s="7"/>
    </row>
    <row r="1533" spans="1:16" ht="51.6" customHeight="1" x14ac:dyDescent="0.3">
      <c r="A1533" s="7"/>
      <c r="B1533" s="7"/>
      <c r="C1533" s="7"/>
      <c r="D1533" s="7"/>
      <c r="E1533" s="4"/>
      <c r="F1533" s="7"/>
      <c r="G1533" s="7"/>
      <c r="H1533" s="4"/>
      <c r="I1533" s="4"/>
      <c r="J1533" s="4"/>
      <c r="K1533" s="4"/>
      <c r="L1533" s="4"/>
      <c r="M1533" s="4"/>
      <c r="N1533" s="4"/>
      <c r="O1533" s="7"/>
      <c r="P1533" s="7"/>
    </row>
    <row r="1534" spans="1:16" ht="51.6" customHeight="1" x14ac:dyDescent="0.3">
      <c r="A1534" s="7"/>
      <c r="B1534" s="7"/>
      <c r="C1534" s="7"/>
      <c r="D1534" s="7"/>
      <c r="E1534" s="4"/>
      <c r="F1534" s="7"/>
      <c r="G1534" s="7"/>
      <c r="H1534" s="4"/>
      <c r="I1534" s="4"/>
      <c r="J1534" s="4"/>
      <c r="K1534" s="4"/>
      <c r="L1534" s="4"/>
      <c r="M1534" s="4"/>
      <c r="N1534" s="4"/>
      <c r="O1534" s="7"/>
      <c r="P1534" s="7"/>
    </row>
    <row r="1535" spans="1:16" ht="51.6" customHeight="1" x14ac:dyDescent="0.3">
      <c r="A1535" s="7"/>
      <c r="B1535" s="7"/>
      <c r="C1535" s="7"/>
      <c r="D1535" s="8"/>
      <c r="E1535" s="4"/>
      <c r="F1535" s="7"/>
      <c r="G1535" s="8"/>
      <c r="H1535" s="4"/>
      <c r="I1535" s="4"/>
      <c r="J1535" s="4"/>
      <c r="K1535" s="4"/>
      <c r="L1535" s="4"/>
      <c r="M1535" s="4"/>
      <c r="N1535" s="4"/>
      <c r="O1535" s="8"/>
      <c r="P1535" s="8"/>
    </row>
    <row r="1536" spans="1:16" ht="51.6" customHeight="1" x14ac:dyDescent="0.3">
      <c r="A1536" s="7"/>
      <c r="B1536" s="7"/>
      <c r="C1536" s="7"/>
      <c r="D1536" s="8"/>
      <c r="E1536" s="4"/>
      <c r="F1536" s="7"/>
      <c r="G1536" s="8"/>
      <c r="H1536" s="4"/>
      <c r="I1536" s="4"/>
      <c r="J1536" s="4"/>
      <c r="K1536" s="4"/>
      <c r="L1536" s="4"/>
      <c r="M1536" s="4"/>
      <c r="N1536" s="4"/>
      <c r="O1536" s="8"/>
      <c r="P1536" s="8"/>
    </row>
    <row r="1537" spans="1:16" ht="51.6" customHeight="1" x14ac:dyDescent="0.3">
      <c r="A1537" s="7"/>
      <c r="B1537" s="7"/>
      <c r="C1537" s="7"/>
      <c r="D1537" s="7"/>
      <c r="E1537" s="4"/>
      <c r="F1537" s="7"/>
      <c r="G1537" s="7"/>
      <c r="H1537" s="4"/>
      <c r="I1537" s="4"/>
      <c r="J1537" s="4"/>
      <c r="K1537" s="4"/>
      <c r="L1537" s="4"/>
      <c r="M1537" s="4"/>
      <c r="N1537" s="4"/>
      <c r="O1537" s="7"/>
      <c r="P1537" s="7"/>
    </row>
    <row r="1538" spans="1:16" ht="51.6" customHeight="1" x14ac:dyDescent="0.3">
      <c r="A1538" s="3"/>
      <c r="B1538" s="3"/>
      <c r="C1538" s="3"/>
      <c r="D1538" s="8"/>
      <c r="E1538" s="4"/>
      <c r="F1538" s="3"/>
      <c r="G1538" s="8"/>
      <c r="H1538" s="4"/>
      <c r="I1538" s="4"/>
      <c r="J1538" s="4"/>
      <c r="K1538" s="4"/>
      <c r="L1538" s="4"/>
      <c r="M1538" s="4"/>
      <c r="N1538" s="4"/>
      <c r="O1538" s="8"/>
      <c r="P1538" s="8"/>
    </row>
    <row r="1539" spans="1:16" ht="51.6" customHeight="1" x14ac:dyDescent="0.3">
      <c r="A1539" s="7"/>
      <c r="B1539" s="7"/>
      <c r="C1539" s="7"/>
      <c r="D1539" s="7"/>
      <c r="E1539" s="4"/>
      <c r="F1539" s="8"/>
      <c r="G1539" s="7"/>
      <c r="H1539" s="4"/>
      <c r="I1539" s="4"/>
      <c r="J1539" s="4"/>
      <c r="K1539" s="4"/>
      <c r="L1539" s="4"/>
      <c r="M1539" s="4"/>
      <c r="N1539" s="4"/>
      <c r="O1539" s="7"/>
      <c r="P1539" s="7"/>
    </row>
    <row r="1540" spans="1:16" ht="51.6" customHeight="1" x14ac:dyDescent="0.3">
      <c r="A1540" s="7"/>
      <c r="B1540" s="7"/>
      <c r="C1540" s="7"/>
      <c r="E1540" s="4"/>
      <c r="H1540" s="4"/>
      <c r="I1540" s="4"/>
      <c r="J1540" s="4"/>
      <c r="K1540" s="4"/>
      <c r="L1540" s="4"/>
      <c r="M1540" s="4"/>
      <c r="N1540" s="4"/>
    </row>
    <row r="1541" spans="1:16" ht="51.6" customHeight="1" x14ac:dyDescent="0.3">
      <c r="A1541" s="7"/>
      <c r="B1541" s="7"/>
      <c r="C1541" s="7"/>
      <c r="E1541" s="4"/>
      <c r="H1541" s="4"/>
      <c r="I1541" s="4"/>
      <c r="J1541" s="4"/>
      <c r="K1541" s="4"/>
      <c r="L1541" s="4"/>
      <c r="M1541" s="4"/>
      <c r="N1541" s="4"/>
    </row>
    <row r="1542" spans="1:16" ht="51.6" customHeight="1" x14ac:dyDescent="0.3">
      <c r="A1542" s="7"/>
      <c r="B1542" s="7"/>
      <c r="C1542" s="7"/>
      <c r="E1542" s="4"/>
      <c r="H1542" s="4"/>
      <c r="I1542" s="4"/>
      <c r="J1542" s="4"/>
      <c r="K1542" s="4"/>
      <c r="L1542" s="4"/>
      <c r="M1542" s="4"/>
      <c r="N1542" s="4"/>
    </row>
    <row r="1543" spans="1:16" ht="51.6" customHeight="1" x14ac:dyDescent="0.3">
      <c r="A1543" s="7"/>
      <c r="B1543" s="7"/>
      <c r="C1543" s="7"/>
      <c r="D1543" s="8"/>
      <c r="E1543" s="4"/>
      <c r="F1543" s="8"/>
      <c r="G1543" s="8"/>
      <c r="H1543" s="4"/>
      <c r="I1543" s="4"/>
      <c r="J1543" s="4"/>
      <c r="K1543" s="4"/>
      <c r="L1543" s="4"/>
      <c r="M1543" s="4"/>
      <c r="N1543" s="4"/>
      <c r="O1543" s="8"/>
      <c r="P1543" s="8"/>
    </row>
    <row r="1544" spans="1:16" ht="51.6" customHeight="1" x14ac:dyDescent="0.3">
      <c r="A1544" s="7"/>
      <c r="B1544" s="7"/>
      <c r="C1544" s="7"/>
      <c r="D1544" s="8"/>
      <c r="E1544" s="4"/>
      <c r="F1544" s="7"/>
      <c r="G1544" s="8"/>
      <c r="H1544" s="4"/>
      <c r="I1544" s="4"/>
      <c r="J1544" s="4"/>
      <c r="K1544" s="4"/>
      <c r="L1544" s="4"/>
      <c r="M1544" s="4"/>
      <c r="N1544" s="4"/>
      <c r="O1544" s="8"/>
      <c r="P1544" s="8"/>
    </row>
    <row r="1545" spans="1:16" ht="51.6" customHeight="1" x14ac:dyDescent="0.3">
      <c r="A1545" s="7"/>
      <c r="B1545" s="7"/>
      <c r="C1545" s="7"/>
      <c r="D1545" s="7"/>
      <c r="E1545" s="4"/>
      <c r="F1545" s="7"/>
      <c r="G1545" s="7"/>
      <c r="H1545" s="4"/>
      <c r="I1545" s="4"/>
      <c r="J1545" s="4"/>
      <c r="K1545" s="4"/>
      <c r="L1545" s="4"/>
      <c r="M1545" s="4"/>
      <c r="N1545" s="4"/>
      <c r="O1545" s="7"/>
      <c r="P1545" s="7"/>
    </row>
    <row r="1546" spans="1:16" ht="51.6" customHeight="1" x14ac:dyDescent="0.3">
      <c r="A1546" s="7"/>
      <c r="B1546" s="7"/>
      <c r="C1546" s="7"/>
      <c r="D1546" s="7"/>
      <c r="E1546" s="4"/>
      <c r="F1546" s="7"/>
      <c r="G1546" s="7"/>
      <c r="H1546" s="4"/>
      <c r="I1546" s="4"/>
      <c r="J1546" s="4"/>
      <c r="K1546" s="4"/>
      <c r="L1546" s="4"/>
      <c r="M1546" s="4"/>
      <c r="N1546" s="4"/>
      <c r="O1546" s="7"/>
      <c r="P1546" s="7"/>
    </row>
    <row r="1547" spans="1:16" ht="51.6" customHeight="1" x14ac:dyDescent="0.3">
      <c r="A1547" s="7"/>
      <c r="B1547" s="7"/>
      <c r="C1547" s="7"/>
      <c r="E1547" s="4"/>
      <c r="H1547" s="4"/>
      <c r="I1547" s="4"/>
      <c r="J1547" s="4"/>
      <c r="K1547" s="4"/>
      <c r="L1547" s="4"/>
      <c r="M1547" s="4"/>
      <c r="N1547" s="4"/>
    </row>
    <row r="1548" spans="1:16" ht="51.6" customHeight="1" x14ac:dyDescent="0.3">
      <c r="A1548" s="7"/>
      <c r="B1548" s="7"/>
      <c r="C1548" s="7"/>
      <c r="E1548" s="4"/>
      <c r="H1548" s="4"/>
      <c r="I1548" s="4"/>
      <c r="J1548" s="4"/>
      <c r="K1548" s="4"/>
      <c r="L1548" s="4"/>
      <c r="M1548" s="4"/>
      <c r="N1548" s="4"/>
    </row>
    <row r="1549" spans="1:16" ht="51.6" customHeight="1" x14ac:dyDescent="0.3">
      <c r="A1549" s="7"/>
      <c r="B1549" s="7"/>
      <c r="C1549" s="7"/>
      <c r="D1549" s="7"/>
      <c r="E1549" s="4"/>
      <c r="F1549" s="7"/>
      <c r="G1549" s="7"/>
      <c r="H1549" s="4"/>
      <c r="I1549" s="4"/>
      <c r="J1549" s="4"/>
      <c r="K1549" s="4"/>
      <c r="L1549" s="4"/>
      <c r="M1549" s="4"/>
      <c r="N1549" s="4"/>
      <c r="O1549" s="7"/>
      <c r="P1549" s="7"/>
    </row>
    <row r="1550" spans="1:16" ht="51.6" customHeight="1" x14ac:dyDescent="0.3">
      <c r="A1550" s="7"/>
      <c r="B1550" s="7"/>
      <c r="C1550" s="7"/>
      <c r="D1550" s="8"/>
      <c r="E1550" s="4"/>
      <c r="F1550" s="7"/>
      <c r="G1550" s="8"/>
      <c r="H1550" s="4"/>
      <c r="I1550" s="4"/>
      <c r="J1550" s="4"/>
      <c r="K1550" s="4"/>
      <c r="L1550" s="4"/>
      <c r="M1550" s="4"/>
      <c r="N1550" s="4"/>
      <c r="O1550" s="8"/>
      <c r="P1550" s="8"/>
    </row>
    <row r="1551" spans="1:16" ht="51.6" customHeight="1" x14ac:dyDescent="0.3">
      <c r="A1551" s="7"/>
      <c r="B1551" s="7"/>
      <c r="C1551" s="7"/>
      <c r="D1551" s="7"/>
      <c r="E1551" s="4"/>
      <c r="F1551" s="7"/>
      <c r="G1551" s="7"/>
      <c r="H1551" s="4"/>
      <c r="I1551" s="4"/>
      <c r="J1551" s="4"/>
      <c r="K1551" s="4"/>
      <c r="L1551" s="4"/>
      <c r="M1551" s="4"/>
      <c r="N1551" s="4"/>
      <c r="O1551" s="7"/>
      <c r="P1551" s="7"/>
    </row>
    <row r="1552" spans="1:16" ht="51.6" customHeight="1" x14ac:dyDescent="0.3">
      <c r="A1552" s="7"/>
      <c r="B1552" s="7"/>
      <c r="C1552" s="7"/>
      <c r="D1552" s="8"/>
      <c r="E1552" s="4"/>
      <c r="F1552" s="7"/>
      <c r="G1552" s="8"/>
      <c r="H1552" s="4"/>
      <c r="I1552" s="4"/>
      <c r="J1552" s="4"/>
      <c r="K1552" s="4"/>
      <c r="L1552" s="4"/>
      <c r="M1552" s="4"/>
      <c r="N1552" s="4"/>
      <c r="O1552" s="8"/>
      <c r="P1552" s="8"/>
    </row>
    <row r="1553" spans="1:16" ht="51.6" customHeight="1" x14ac:dyDescent="0.3">
      <c r="A1553" s="7"/>
      <c r="B1553" s="7"/>
      <c r="C1553" s="7"/>
      <c r="D1553" s="7"/>
      <c r="E1553" s="4"/>
      <c r="F1553" s="7"/>
      <c r="G1553" s="7"/>
      <c r="H1553" s="4"/>
      <c r="I1553" s="4"/>
      <c r="J1553" s="4"/>
      <c r="K1553" s="4"/>
      <c r="L1553" s="4"/>
      <c r="M1553" s="4"/>
      <c r="N1553" s="4"/>
      <c r="O1553" s="7"/>
      <c r="P1553" s="7"/>
    </row>
    <row r="1554" spans="1:16" ht="51.6" customHeight="1" x14ac:dyDescent="0.3">
      <c r="A1554" s="7"/>
      <c r="B1554" s="7"/>
      <c r="C1554" s="7"/>
      <c r="D1554" s="7"/>
      <c r="E1554" s="4"/>
      <c r="F1554" s="8"/>
      <c r="G1554" s="7"/>
      <c r="H1554" s="4"/>
      <c r="I1554" s="4"/>
      <c r="J1554" s="4"/>
      <c r="K1554" s="4"/>
      <c r="L1554" s="4"/>
      <c r="M1554" s="4"/>
      <c r="N1554" s="4"/>
      <c r="O1554" s="7"/>
      <c r="P1554" s="7"/>
    </row>
    <row r="1555" spans="1:16" ht="51.6" customHeight="1" x14ac:dyDescent="0.3">
      <c r="A1555" s="7"/>
      <c r="B1555" s="7"/>
      <c r="C1555" s="7"/>
      <c r="D1555" s="7"/>
      <c r="E1555" s="4"/>
      <c r="F1555" s="4"/>
      <c r="G1555" s="7"/>
      <c r="H1555" s="4"/>
      <c r="I1555" s="4"/>
      <c r="J1555" s="4"/>
      <c r="K1555" s="4"/>
      <c r="L1555" s="4"/>
      <c r="M1555" s="4"/>
      <c r="N1555" s="4"/>
      <c r="O1555" s="7"/>
      <c r="P1555" s="7"/>
    </row>
    <row r="1556" spans="1:16" ht="51.6" customHeight="1" x14ac:dyDescent="0.3">
      <c r="A1556" s="7"/>
      <c r="B1556" s="7"/>
      <c r="C1556" s="7"/>
      <c r="D1556" s="7"/>
      <c r="E1556" s="4"/>
      <c r="F1556" s="7"/>
      <c r="G1556" s="7"/>
      <c r="H1556" s="4"/>
      <c r="I1556" s="4"/>
      <c r="J1556" s="4"/>
      <c r="K1556" s="4"/>
      <c r="L1556" s="4"/>
      <c r="M1556" s="4"/>
      <c r="N1556" s="4"/>
      <c r="O1556" s="7"/>
      <c r="P1556" s="7"/>
    </row>
    <row r="1557" spans="1:16" ht="51.6" customHeight="1" x14ac:dyDescent="0.3">
      <c r="A1557" s="7"/>
      <c r="B1557" s="7"/>
      <c r="C1557" s="7"/>
      <c r="D1557" s="7"/>
      <c r="E1557" s="4"/>
      <c r="F1557" s="7"/>
      <c r="G1557" s="7"/>
      <c r="H1557" s="4"/>
      <c r="I1557" s="4"/>
      <c r="J1557" s="4"/>
      <c r="K1557" s="4"/>
      <c r="L1557" s="4"/>
      <c r="M1557" s="4"/>
      <c r="N1557" s="4"/>
      <c r="O1557" s="7"/>
      <c r="P1557" s="7"/>
    </row>
    <row r="1558" spans="1:16" ht="51.6" customHeight="1" x14ac:dyDescent="0.3">
      <c r="A1558" s="7"/>
      <c r="B1558" s="7"/>
      <c r="C1558" s="7"/>
      <c r="D1558" s="7"/>
      <c r="E1558" s="4"/>
      <c r="F1558" s="7"/>
      <c r="G1558" s="7"/>
      <c r="H1558" s="4"/>
      <c r="I1558" s="4"/>
      <c r="J1558" s="4"/>
      <c r="K1558" s="4"/>
      <c r="L1558" s="4"/>
      <c r="M1558" s="4"/>
      <c r="N1558" s="4"/>
      <c r="O1558" s="7"/>
      <c r="P1558" s="7"/>
    </row>
    <row r="1559" spans="1:16" ht="51.6" customHeight="1" x14ac:dyDescent="0.3">
      <c r="A1559" s="7"/>
      <c r="B1559" s="7"/>
      <c r="C1559" s="7"/>
      <c r="D1559" s="7"/>
      <c r="E1559" s="4"/>
      <c r="F1559" s="7"/>
      <c r="G1559" s="7"/>
      <c r="H1559" s="4"/>
      <c r="I1559" s="4"/>
      <c r="J1559" s="4"/>
      <c r="K1559" s="4"/>
      <c r="L1559" s="4"/>
      <c r="M1559" s="4"/>
      <c r="N1559" s="4"/>
      <c r="O1559" s="7"/>
      <c r="P1559" s="7"/>
    </row>
    <row r="1560" spans="1:16" ht="51.6" customHeight="1" x14ac:dyDescent="0.3">
      <c r="A1560" s="7"/>
      <c r="B1560" s="7"/>
      <c r="C1560" s="7"/>
      <c r="D1560" s="8"/>
      <c r="E1560" s="4"/>
      <c r="F1560" s="7"/>
      <c r="G1560" s="7"/>
      <c r="H1560" s="4"/>
      <c r="I1560" s="4"/>
      <c r="J1560" s="4"/>
      <c r="K1560" s="4"/>
      <c r="L1560" s="4"/>
      <c r="M1560" s="4"/>
      <c r="N1560" s="4"/>
      <c r="O1560" s="8"/>
      <c r="P1560" s="8"/>
    </row>
    <row r="1561" spans="1:16" ht="51.6" customHeight="1" x14ac:dyDescent="0.3">
      <c r="A1561" s="7"/>
      <c r="B1561" s="7"/>
      <c r="C1561" s="7"/>
      <c r="D1561" s="7"/>
      <c r="E1561" s="4"/>
      <c r="F1561" s="7"/>
      <c r="G1561" s="7"/>
      <c r="H1561" s="4"/>
      <c r="I1561" s="4"/>
      <c r="J1561" s="4"/>
      <c r="K1561" s="4"/>
      <c r="L1561" s="4"/>
      <c r="M1561" s="4"/>
      <c r="N1561" s="4"/>
      <c r="O1561" s="7"/>
      <c r="P1561" s="7"/>
    </row>
    <row r="1562" spans="1:16" ht="51.6" customHeight="1" x14ac:dyDescent="0.3">
      <c r="A1562" s="7"/>
      <c r="B1562" s="7"/>
      <c r="C1562" s="7"/>
      <c r="D1562" s="7"/>
      <c r="E1562" s="4"/>
      <c r="F1562" s="7"/>
      <c r="G1562" s="7"/>
      <c r="H1562" s="4"/>
      <c r="I1562" s="4"/>
      <c r="J1562" s="4"/>
      <c r="K1562" s="4"/>
      <c r="L1562" s="4"/>
      <c r="M1562" s="4"/>
      <c r="N1562" s="4"/>
      <c r="O1562" s="7"/>
      <c r="P1562" s="7"/>
    </row>
    <row r="1563" spans="1:16" ht="51.6" customHeight="1" x14ac:dyDescent="0.3">
      <c r="A1563" s="7"/>
      <c r="B1563" s="7"/>
      <c r="C1563" s="7"/>
      <c r="D1563" s="7"/>
      <c r="E1563" s="4"/>
      <c r="F1563" s="7"/>
      <c r="G1563" s="7"/>
      <c r="H1563" s="4"/>
      <c r="I1563" s="4"/>
      <c r="J1563" s="4"/>
      <c r="K1563" s="4"/>
      <c r="L1563" s="4"/>
      <c r="M1563" s="4"/>
      <c r="N1563" s="4"/>
      <c r="O1563" s="7"/>
      <c r="P1563" s="7"/>
    </row>
    <row r="1564" spans="1:16" ht="51.6" customHeight="1" x14ac:dyDescent="0.3">
      <c r="A1564" s="3"/>
      <c r="B1564" s="3"/>
      <c r="C1564" s="3"/>
      <c r="D1564" s="7"/>
      <c r="E1564" s="4"/>
      <c r="F1564" s="3"/>
      <c r="G1564" s="7"/>
      <c r="H1564" s="4"/>
      <c r="I1564" s="4"/>
      <c r="J1564" s="4"/>
      <c r="K1564" s="4"/>
      <c r="L1564" s="4"/>
      <c r="M1564" s="4"/>
      <c r="N1564" s="4"/>
      <c r="O1564" s="7"/>
      <c r="P1564" s="7"/>
    </row>
    <row r="1565" spans="1:16" ht="51.6" customHeight="1" x14ac:dyDescent="0.3">
      <c r="A1565" s="3"/>
      <c r="B1565" s="3"/>
      <c r="C1565" s="3"/>
      <c r="D1565" s="7"/>
      <c r="E1565" s="4"/>
      <c r="F1565" s="3"/>
      <c r="G1565" s="7"/>
      <c r="H1565" s="4"/>
      <c r="I1565" s="4"/>
      <c r="J1565" s="4"/>
      <c r="K1565" s="4"/>
      <c r="L1565" s="4"/>
      <c r="M1565" s="4"/>
      <c r="N1565" s="4"/>
      <c r="O1565" s="7"/>
      <c r="P1565" s="7"/>
    </row>
    <row r="1566" spans="1:16" ht="51.6" customHeight="1" x14ac:dyDescent="0.3">
      <c r="A1566" s="7"/>
      <c r="B1566" s="7"/>
      <c r="C1566" s="7"/>
      <c r="E1566" s="4"/>
      <c r="H1566" s="4"/>
      <c r="I1566" s="4"/>
      <c r="J1566" s="4"/>
      <c r="K1566" s="4"/>
      <c r="L1566" s="4"/>
      <c r="M1566" s="4"/>
      <c r="N1566" s="4"/>
    </row>
    <row r="1567" spans="1:16" ht="51.6" customHeight="1" x14ac:dyDescent="0.3">
      <c r="A1567" s="7"/>
      <c r="B1567" s="7"/>
      <c r="C1567" s="7"/>
      <c r="E1567" s="4"/>
      <c r="H1567" s="4"/>
      <c r="I1567" s="4"/>
      <c r="J1567" s="4"/>
      <c r="K1567" s="4"/>
      <c r="L1567" s="4"/>
      <c r="M1567" s="4"/>
      <c r="N1567" s="4"/>
    </row>
    <row r="1568" spans="1:16" ht="51.6" customHeight="1" x14ac:dyDescent="0.3">
      <c r="A1568" s="7"/>
      <c r="B1568" s="7"/>
      <c r="C1568" s="7"/>
      <c r="E1568" s="4"/>
      <c r="F1568" s="8"/>
      <c r="H1568" s="4"/>
      <c r="I1568" s="4"/>
      <c r="J1568" s="4"/>
      <c r="K1568" s="4"/>
      <c r="L1568" s="4"/>
      <c r="M1568" s="4"/>
      <c r="N1568" s="4"/>
    </row>
    <row r="1569" spans="1:16" ht="51.6" customHeight="1" x14ac:dyDescent="0.3">
      <c r="A1569" s="7"/>
      <c r="B1569" s="7"/>
      <c r="C1569" s="7"/>
      <c r="E1569" s="4"/>
      <c r="F1569" s="8"/>
      <c r="H1569" s="4"/>
      <c r="I1569" s="4"/>
      <c r="J1569" s="4"/>
      <c r="K1569" s="4"/>
      <c r="L1569" s="4"/>
      <c r="M1569" s="4"/>
      <c r="N1569" s="4"/>
    </row>
    <row r="1570" spans="1:16" ht="51.6" customHeight="1" x14ac:dyDescent="0.3">
      <c r="A1570" s="7"/>
      <c r="B1570" s="7"/>
      <c r="C1570" s="7"/>
      <c r="D1570" s="7"/>
      <c r="E1570" s="4"/>
      <c r="F1570" s="7"/>
      <c r="G1570" s="7"/>
      <c r="H1570" s="4"/>
      <c r="I1570" s="4"/>
      <c r="J1570" s="4"/>
      <c r="K1570" s="4"/>
      <c r="L1570" s="4"/>
      <c r="M1570" s="4"/>
      <c r="N1570" s="4"/>
      <c r="O1570" s="7"/>
      <c r="P1570" s="7"/>
    </row>
    <row r="1571" spans="1:16" ht="51.6" customHeight="1" x14ac:dyDescent="0.3">
      <c r="A1571" s="7"/>
      <c r="B1571" s="7"/>
      <c r="C1571" s="7"/>
      <c r="D1571" s="8"/>
      <c r="E1571" s="4"/>
      <c r="F1571" s="7"/>
      <c r="G1571" s="8"/>
      <c r="H1571" s="4"/>
      <c r="I1571" s="4"/>
      <c r="J1571" s="4"/>
      <c r="K1571" s="4"/>
      <c r="L1571" s="4"/>
      <c r="M1571" s="4"/>
      <c r="N1571" s="4"/>
      <c r="O1571" s="8"/>
      <c r="P1571" s="8"/>
    </row>
    <row r="1572" spans="1:16" ht="51.6" customHeight="1" x14ac:dyDescent="0.3">
      <c r="A1572" s="7"/>
      <c r="B1572" s="7"/>
      <c r="C1572" s="7"/>
      <c r="E1572" s="4"/>
      <c r="H1572" s="4"/>
      <c r="I1572" s="4"/>
      <c r="J1572" s="4"/>
      <c r="K1572" s="4"/>
      <c r="L1572" s="4"/>
      <c r="M1572" s="4"/>
      <c r="N1572" s="4"/>
    </row>
    <row r="1573" spans="1:16" ht="51.6" customHeight="1" x14ac:dyDescent="0.3">
      <c r="A1573" s="7"/>
      <c r="B1573" s="7"/>
      <c r="C1573" s="7"/>
      <c r="D1573" s="7"/>
      <c r="E1573" s="4"/>
      <c r="F1573" s="8"/>
      <c r="G1573" s="7"/>
      <c r="H1573" s="4"/>
      <c r="I1573" s="4"/>
      <c r="J1573" s="4"/>
      <c r="K1573" s="4"/>
      <c r="L1573" s="4"/>
      <c r="M1573" s="4"/>
      <c r="N1573" s="4"/>
      <c r="O1573" s="7"/>
      <c r="P1573" s="7"/>
    </row>
    <row r="1574" spans="1:16" ht="51.6" customHeight="1" x14ac:dyDescent="0.3">
      <c r="A1574" s="7"/>
      <c r="B1574" s="7"/>
      <c r="C1574" s="7"/>
      <c r="D1574" s="7"/>
      <c r="E1574" s="4"/>
      <c r="F1574" s="7"/>
      <c r="G1574" s="7"/>
      <c r="H1574" s="4"/>
      <c r="I1574" s="4"/>
      <c r="J1574" s="4"/>
      <c r="K1574" s="4"/>
      <c r="L1574" s="4"/>
      <c r="M1574" s="4"/>
      <c r="N1574" s="4"/>
      <c r="O1574" s="7"/>
      <c r="P1574" s="7"/>
    </row>
    <row r="1575" spans="1:16" ht="51.6" customHeight="1" x14ac:dyDescent="0.3">
      <c r="A1575" s="7"/>
      <c r="B1575" s="7"/>
      <c r="C1575" s="7"/>
      <c r="E1575" s="4"/>
      <c r="H1575" s="4"/>
      <c r="I1575" s="4"/>
      <c r="J1575" s="4"/>
      <c r="K1575" s="4"/>
      <c r="L1575" s="4"/>
      <c r="M1575" s="4"/>
      <c r="N1575" s="4"/>
    </row>
    <row r="1576" spans="1:16" ht="51.6" customHeight="1" x14ac:dyDescent="0.3">
      <c r="A1576" s="7"/>
      <c r="B1576" s="7"/>
      <c r="C1576" s="7"/>
      <c r="E1576" s="4"/>
      <c r="H1576" s="4"/>
      <c r="I1576" s="4"/>
      <c r="J1576" s="4"/>
      <c r="K1576" s="4"/>
      <c r="L1576" s="4"/>
      <c r="M1576" s="4"/>
      <c r="N1576" s="4"/>
    </row>
    <row r="1577" spans="1:16" ht="51.6" customHeight="1" x14ac:dyDescent="0.3">
      <c r="A1577" s="7"/>
      <c r="B1577" s="7"/>
      <c r="C1577" s="7"/>
      <c r="E1577" s="4"/>
      <c r="H1577" s="4"/>
      <c r="I1577" s="4"/>
      <c r="J1577" s="4"/>
      <c r="K1577" s="4"/>
      <c r="L1577" s="4"/>
      <c r="M1577" s="4"/>
      <c r="N1577" s="4"/>
    </row>
    <row r="1578" spans="1:16" ht="51.6" customHeight="1" x14ac:dyDescent="0.3">
      <c r="A1578" s="7"/>
      <c r="B1578" s="3"/>
      <c r="C1578" s="7"/>
      <c r="D1578" s="7"/>
      <c r="E1578" s="4"/>
      <c r="F1578" s="7"/>
      <c r="G1578" s="7"/>
      <c r="H1578" s="4"/>
      <c r="I1578" s="4"/>
      <c r="J1578" s="4"/>
      <c r="K1578" s="4"/>
      <c r="L1578" s="4"/>
      <c r="M1578" s="4"/>
      <c r="N1578" s="4"/>
      <c r="O1578" s="7"/>
      <c r="P1578" s="7"/>
    </row>
    <row r="1579" spans="1:16" ht="51.6" customHeight="1" x14ac:dyDescent="0.3">
      <c r="A1579" s="7"/>
      <c r="B1579" s="7"/>
      <c r="C1579" s="7"/>
      <c r="D1579" s="7"/>
      <c r="E1579" s="4"/>
      <c r="F1579" s="8"/>
      <c r="G1579" s="7"/>
      <c r="H1579" s="4"/>
      <c r="I1579" s="4"/>
      <c r="J1579" s="4"/>
      <c r="K1579" s="4"/>
      <c r="L1579" s="4"/>
      <c r="M1579" s="4"/>
      <c r="N1579" s="4"/>
      <c r="O1579" s="7"/>
      <c r="P1579" s="7"/>
    </row>
    <row r="1580" spans="1:16" ht="51.6" customHeight="1" x14ac:dyDescent="0.3">
      <c r="A1580" s="7"/>
      <c r="B1580" s="7"/>
      <c r="C1580" s="7"/>
      <c r="D1580" s="7"/>
      <c r="E1580" s="4"/>
      <c r="F1580" s="8"/>
      <c r="G1580" s="7"/>
      <c r="H1580" s="4"/>
      <c r="I1580" s="4"/>
      <c r="J1580" s="4"/>
      <c r="K1580" s="4"/>
      <c r="L1580" s="4"/>
      <c r="M1580" s="4"/>
      <c r="N1580" s="4"/>
      <c r="O1580" s="7"/>
      <c r="P1580" s="7"/>
    </row>
    <row r="1581" spans="1:16" ht="51.6" customHeight="1" x14ac:dyDescent="0.3">
      <c r="A1581" s="7"/>
      <c r="B1581" s="7"/>
      <c r="C1581" s="7"/>
      <c r="E1581" s="4"/>
      <c r="H1581" s="4"/>
      <c r="I1581" s="4"/>
      <c r="J1581" s="4"/>
      <c r="K1581" s="4"/>
      <c r="L1581" s="4"/>
      <c r="M1581" s="4"/>
      <c r="N1581" s="4"/>
    </row>
    <row r="1582" spans="1:16" ht="51.6" customHeight="1" x14ac:dyDescent="0.3">
      <c r="A1582" s="7"/>
      <c r="B1582" s="7"/>
      <c r="C1582" s="7"/>
      <c r="D1582" s="7"/>
      <c r="E1582" s="4"/>
      <c r="F1582" s="7"/>
      <c r="G1582" s="7"/>
      <c r="H1582" s="4"/>
      <c r="I1582" s="4"/>
      <c r="J1582" s="4"/>
      <c r="K1582" s="4"/>
      <c r="L1582" s="4"/>
      <c r="M1582" s="4"/>
      <c r="N1582" s="4"/>
      <c r="O1582" s="7"/>
      <c r="P1582" s="7"/>
    </row>
    <row r="1583" spans="1:16" ht="51.6" customHeight="1" x14ac:dyDescent="0.3">
      <c r="A1583" s="7"/>
      <c r="B1583" s="7"/>
      <c r="C1583" s="7"/>
      <c r="D1583" s="8"/>
      <c r="E1583" s="4"/>
      <c r="F1583" s="8"/>
      <c r="G1583" s="8"/>
      <c r="H1583" s="4"/>
      <c r="I1583" s="4"/>
      <c r="J1583" s="4"/>
      <c r="K1583" s="4"/>
      <c r="L1583" s="4"/>
      <c r="M1583" s="4"/>
      <c r="N1583" s="4"/>
      <c r="O1583" s="8"/>
      <c r="P1583" s="8"/>
    </row>
    <row r="1584" spans="1:16" ht="51.6" customHeight="1" x14ac:dyDescent="0.3">
      <c r="A1584" s="7"/>
      <c r="B1584" s="7"/>
      <c r="C1584" s="7"/>
      <c r="D1584" s="7"/>
      <c r="E1584" s="4"/>
      <c r="F1584" s="8"/>
      <c r="G1584" s="8"/>
      <c r="H1584" s="4"/>
      <c r="I1584" s="4"/>
      <c r="J1584" s="4"/>
      <c r="K1584" s="4"/>
      <c r="L1584" s="4"/>
      <c r="M1584" s="4"/>
      <c r="N1584" s="4"/>
      <c r="O1584" s="7"/>
      <c r="P1584" s="7"/>
    </row>
    <row r="1585" spans="1:16" ht="51.6" customHeight="1" x14ac:dyDescent="0.3">
      <c r="A1585" s="7"/>
      <c r="B1585" s="7"/>
      <c r="C1585" s="7"/>
      <c r="E1585" s="4"/>
      <c r="H1585" s="4"/>
      <c r="I1585" s="4"/>
      <c r="J1585" s="4"/>
      <c r="K1585" s="4"/>
      <c r="L1585" s="4"/>
      <c r="M1585" s="4"/>
      <c r="N1585" s="4"/>
    </row>
    <row r="1586" spans="1:16" ht="51.6" customHeight="1" x14ac:dyDescent="0.3">
      <c r="A1586" s="7"/>
      <c r="B1586" s="7"/>
      <c r="C1586" s="7"/>
      <c r="D1586" s="7"/>
      <c r="E1586" s="4"/>
      <c r="F1586" s="7"/>
      <c r="G1586" s="7"/>
      <c r="H1586" s="4"/>
      <c r="I1586" s="4"/>
      <c r="J1586" s="4"/>
      <c r="K1586" s="4"/>
      <c r="L1586" s="4"/>
      <c r="M1586" s="4"/>
      <c r="N1586" s="4"/>
      <c r="O1586" s="7"/>
      <c r="P1586" s="7"/>
    </row>
    <row r="1587" spans="1:16" ht="51.6" customHeight="1" x14ac:dyDescent="0.3">
      <c r="A1587" s="3"/>
      <c r="B1587" s="3"/>
      <c r="C1587" s="3"/>
      <c r="D1587" s="7"/>
      <c r="E1587" s="4"/>
      <c r="F1587" s="3"/>
      <c r="G1587" s="7"/>
      <c r="H1587" s="4"/>
      <c r="I1587" s="4"/>
      <c r="J1587" s="4"/>
      <c r="K1587" s="4"/>
      <c r="L1587" s="4"/>
      <c r="M1587" s="4"/>
      <c r="N1587" s="4"/>
      <c r="O1587" s="7"/>
      <c r="P1587" s="7"/>
    </row>
    <row r="1588" spans="1:16" ht="51.6" customHeight="1" x14ac:dyDescent="0.3">
      <c r="A1588" s="7"/>
      <c r="B1588" s="7"/>
      <c r="C1588" s="7"/>
      <c r="E1588" s="4"/>
      <c r="H1588" s="4"/>
      <c r="I1588" s="4"/>
      <c r="J1588" s="4"/>
      <c r="K1588" s="4"/>
      <c r="L1588" s="4"/>
      <c r="M1588" s="4"/>
      <c r="N1588" s="4"/>
    </row>
    <row r="1589" spans="1:16" ht="51.6" customHeight="1" x14ac:dyDescent="0.3">
      <c r="A1589" s="7"/>
      <c r="B1589" s="7"/>
      <c r="C1589" s="7"/>
      <c r="D1589" s="7"/>
      <c r="E1589" s="4"/>
      <c r="F1589" s="7"/>
      <c r="G1589" s="7"/>
      <c r="H1589" s="4"/>
      <c r="I1589" s="4"/>
      <c r="J1589" s="4"/>
      <c r="K1589" s="4"/>
      <c r="L1589" s="4"/>
      <c r="M1589" s="4"/>
      <c r="N1589" s="4"/>
      <c r="O1589" s="7"/>
      <c r="P1589" s="7"/>
    </row>
    <row r="1590" spans="1:16" ht="51.6" customHeight="1" x14ac:dyDescent="0.3">
      <c r="A1590" s="3"/>
      <c r="B1590" s="3"/>
      <c r="C1590" s="3"/>
      <c r="D1590" s="7"/>
      <c r="E1590" s="4"/>
      <c r="F1590" s="3"/>
      <c r="G1590" s="7"/>
      <c r="H1590" s="4"/>
      <c r="I1590" s="4"/>
      <c r="J1590" s="4"/>
      <c r="K1590" s="4"/>
      <c r="L1590" s="4"/>
      <c r="M1590" s="4"/>
      <c r="N1590" s="4"/>
      <c r="O1590" s="7"/>
      <c r="P1590" s="7"/>
    </row>
    <row r="1591" spans="1:16" ht="51.6" customHeight="1" x14ac:dyDescent="0.3">
      <c r="A1591" s="7"/>
      <c r="B1591" s="7"/>
      <c r="C1591" s="7"/>
      <c r="E1591" s="4"/>
      <c r="H1591" s="4"/>
      <c r="I1591" s="4"/>
      <c r="J1591" s="4"/>
      <c r="K1591" s="4"/>
      <c r="L1591" s="4"/>
      <c r="M1591" s="4"/>
      <c r="N1591" s="4"/>
    </row>
    <row r="1592" spans="1:16" ht="51.6" customHeight="1" x14ac:dyDescent="0.3">
      <c r="A1592" s="7"/>
      <c r="B1592" s="7"/>
      <c r="C1592" s="7"/>
      <c r="E1592" s="4"/>
      <c r="H1592" s="4"/>
      <c r="I1592" s="4"/>
      <c r="J1592" s="4"/>
      <c r="K1592" s="4"/>
      <c r="L1592" s="4"/>
      <c r="M1592" s="4"/>
      <c r="N1592" s="4"/>
    </row>
    <row r="1593" spans="1:16" ht="51.6" customHeight="1" x14ac:dyDescent="0.3">
      <c r="A1593" s="7"/>
      <c r="B1593" s="7"/>
      <c r="C1593" s="7"/>
      <c r="D1593" s="8"/>
      <c r="E1593" s="4"/>
      <c r="G1593" s="8"/>
      <c r="H1593" s="4"/>
      <c r="I1593" s="4"/>
      <c r="J1593" s="4"/>
      <c r="K1593" s="4"/>
      <c r="L1593" s="4"/>
      <c r="M1593" s="4"/>
      <c r="N1593" s="4"/>
      <c r="O1593" s="8"/>
      <c r="P1593" s="8"/>
    </row>
    <row r="1594" spans="1:16" ht="51.6" customHeight="1" x14ac:dyDescent="0.3">
      <c r="A1594" s="7"/>
      <c r="B1594" s="7"/>
      <c r="C1594" s="7"/>
      <c r="D1594" s="7"/>
      <c r="E1594" s="4"/>
      <c r="F1594" s="8"/>
      <c r="G1594" s="7"/>
      <c r="H1594" s="4"/>
      <c r="I1594" s="4"/>
      <c r="J1594" s="4"/>
      <c r="K1594" s="4"/>
      <c r="L1594" s="4"/>
      <c r="M1594" s="4"/>
      <c r="N1594" s="4"/>
      <c r="O1594" s="7"/>
      <c r="P1594" s="7"/>
    </row>
    <row r="1595" spans="1:16" ht="51.6" customHeight="1" x14ac:dyDescent="0.3">
      <c r="A1595" s="7"/>
      <c r="B1595" s="7"/>
      <c r="C1595" s="7"/>
      <c r="D1595" s="8"/>
      <c r="E1595" s="4"/>
      <c r="F1595" s="7"/>
      <c r="G1595" s="8"/>
      <c r="H1595" s="4"/>
      <c r="I1595" s="4"/>
      <c r="J1595" s="4"/>
      <c r="K1595" s="4"/>
      <c r="L1595" s="4"/>
      <c r="M1595" s="4"/>
      <c r="N1595" s="4"/>
      <c r="O1595" s="8"/>
      <c r="P1595" s="8"/>
    </row>
    <row r="1596" spans="1:16" ht="51.6" customHeight="1" x14ac:dyDescent="0.3">
      <c r="A1596" s="7"/>
      <c r="B1596" s="7"/>
      <c r="C1596" s="7"/>
      <c r="D1596" s="7"/>
      <c r="E1596" s="4"/>
      <c r="F1596" s="7"/>
      <c r="G1596" s="7"/>
      <c r="H1596" s="4"/>
      <c r="I1596" s="4"/>
      <c r="J1596" s="4"/>
      <c r="K1596" s="4"/>
      <c r="L1596" s="4"/>
      <c r="M1596" s="4"/>
      <c r="N1596" s="4"/>
      <c r="O1596" s="7"/>
      <c r="P1596" s="7"/>
    </row>
    <row r="1597" spans="1:16" ht="51.6" customHeight="1" x14ac:dyDescent="0.3">
      <c r="A1597" s="7"/>
      <c r="B1597" s="7"/>
      <c r="C1597" s="7"/>
      <c r="E1597" s="4"/>
      <c r="H1597" s="4"/>
      <c r="I1597" s="4"/>
      <c r="J1597" s="4"/>
      <c r="K1597" s="4"/>
      <c r="L1597" s="4"/>
      <c r="M1597" s="4"/>
      <c r="N1597" s="4"/>
    </row>
    <row r="1598" spans="1:16" ht="51.6" customHeight="1" x14ac:dyDescent="0.3">
      <c r="A1598" s="7"/>
      <c r="B1598" s="7"/>
      <c r="C1598" s="7"/>
      <c r="D1598" s="8"/>
      <c r="E1598" s="4"/>
      <c r="F1598" s="8"/>
      <c r="G1598" s="8"/>
      <c r="H1598" s="4"/>
      <c r="I1598" s="4"/>
      <c r="J1598" s="4"/>
      <c r="K1598" s="4"/>
      <c r="L1598" s="4"/>
      <c r="M1598" s="4"/>
      <c r="N1598" s="4"/>
      <c r="O1598" s="8"/>
      <c r="P1598" s="8"/>
    </row>
    <row r="1599" spans="1:16" ht="51.6" customHeight="1" x14ac:dyDescent="0.3">
      <c r="A1599" s="7"/>
      <c r="B1599" s="7"/>
      <c r="C1599" s="7"/>
      <c r="E1599" s="4"/>
      <c r="H1599" s="4"/>
      <c r="I1599" s="4"/>
      <c r="J1599" s="4"/>
      <c r="K1599" s="4"/>
      <c r="L1599" s="4"/>
      <c r="M1599" s="4"/>
      <c r="N1599" s="4"/>
    </row>
    <row r="1600" spans="1:16" ht="51.6" customHeight="1" x14ac:dyDescent="0.3">
      <c r="A1600" s="3"/>
      <c r="B1600" s="3"/>
      <c r="C1600" s="3"/>
      <c r="D1600" s="8"/>
      <c r="E1600" s="4"/>
      <c r="F1600" s="8"/>
      <c r="G1600" s="8"/>
      <c r="H1600" s="4"/>
      <c r="I1600" s="4"/>
      <c r="J1600" s="4"/>
      <c r="K1600" s="4"/>
      <c r="L1600" s="4"/>
      <c r="M1600" s="4"/>
      <c r="N1600" s="4"/>
      <c r="O1600" s="8"/>
      <c r="P1600" s="8"/>
    </row>
    <row r="1601" spans="1:16" ht="51.6" customHeight="1" x14ac:dyDescent="0.3">
      <c r="A1601" s="7"/>
      <c r="B1601" s="7"/>
      <c r="C1601" s="7"/>
      <c r="D1601" s="7"/>
      <c r="E1601" s="4"/>
      <c r="F1601" s="8"/>
      <c r="G1601" s="7"/>
      <c r="H1601" s="4"/>
      <c r="I1601" s="4"/>
      <c r="J1601" s="4"/>
      <c r="K1601" s="4"/>
      <c r="L1601" s="4"/>
      <c r="M1601" s="4"/>
      <c r="N1601" s="4"/>
      <c r="O1601" s="7"/>
      <c r="P1601" s="7"/>
    </row>
    <row r="1602" spans="1:16" ht="51.6" customHeight="1" x14ac:dyDescent="0.3">
      <c r="A1602" s="7"/>
      <c r="B1602" s="7"/>
      <c r="C1602" s="7"/>
      <c r="D1602" s="7"/>
      <c r="E1602" s="4"/>
      <c r="F1602" s="7"/>
      <c r="G1602" s="7"/>
      <c r="H1602" s="4"/>
      <c r="I1602" s="4"/>
      <c r="J1602" s="4"/>
      <c r="K1602" s="4"/>
      <c r="L1602" s="4"/>
      <c r="M1602" s="4"/>
      <c r="N1602" s="4"/>
      <c r="O1602" s="7"/>
      <c r="P1602" s="7"/>
    </row>
    <row r="1603" spans="1:16" ht="51.6" customHeight="1" x14ac:dyDescent="0.3">
      <c r="A1603" s="7"/>
      <c r="B1603" s="7"/>
      <c r="C1603" s="7"/>
      <c r="E1603" s="4"/>
      <c r="H1603" s="4"/>
      <c r="I1603" s="4"/>
      <c r="J1603" s="4"/>
      <c r="K1603" s="4"/>
      <c r="L1603" s="4"/>
      <c r="M1603" s="4"/>
      <c r="N1603" s="4"/>
    </row>
    <row r="1604" spans="1:16" ht="51.6" customHeight="1" x14ac:dyDescent="0.3">
      <c r="A1604" s="7"/>
      <c r="B1604" s="7"/>
      <c r="C1604" s="7"/>
      <c r="E1604" s="4"/>
      <c r="H1604" s="4"/>
      <c r="I1604" s="4"/>
      <c r="J1604" s="4"/>
      <c r="K1604" s="4"/>
      <c r="L1604" s="4"/>
      <c r="M1604" s="4"/>
      <c r="N1604" s="4"/>
    </row>
    <row r="1605" spans="1:16" ht="51.6" customHeight="1" x14ac:dyDescent="0.3">
      <c r="A1605" s="7"/>
      <c r="B1605" s="7"/>
      <c r="C1605" s="7"/>
      <c r="E1605" s="4"/>
      <c r="H1605" s="4"/>
      <c r="I1605" s="4"/>
      <c r="J1605" s="4"/>
      <c r="K1605" s="4"/>
      <c r="L1605" s="4"/>
      <c r="M1605" s="4"/>
      <c r="N1605" s="4"/>
    </row>
    <row r="1606" spans="1:16" ht="51.6" customHeight="1" x14ac:dyDescent="0.3">
      <c r="A1606" s="7"/>
      <c r="B1606" s="7"/>
      <c r="C1606" s="7"/>
      <c r="E1606" s="4"/>
      <c r="H1606" s="4"/>
      <c r="I1606" s="4"/>
      <c r="J1606" s="4"/>
      <c r="K1606" s="4"/>
      <c r="L1606" s="4"/>
      <c r="M1606" s="4"/>
      <c r="N1606" s="4"/>
    </row>
    <row r="1607" spans="1:16" ht="51.6" customHeight="1" x14ac:dyDescent="0.3">
      <c r="A1607" s="7"/>
      <c r="B1607" s="7"/>
      <c r="C1607" s="7"/>
      <c r="D1607" s="8"/>
      <c r="E1607" s="4"/>
      <c r="F1607" s="7"/>
      <c r="G1607" s="8"/>
      <c r="H1607" s="4"/>
      <c r="I1607" s="4"/>
      <c r="J1607" s="4"/>
      <c r="K1607" s="4"/>
      <c r="L1607" s="4"/>
      <c r="M1607" s="4"/>
      <c r="N1607" s="4"/>
      <c r="O1607" s="8"/>
      <c r="P1607" s="8"/>
    </row>
    <row r="1608" spans="1:16" ht="51.6" customHeight="1" x14ac:dyDescent="0.3">
      <c r="A1608" s="7"/>
      <c r="B1608" s="7"/>
      <c r="C1608" s="7"/>
      <c r="D1608" s="7"/>
      <c r="E1608" s="4"/>
      <c r="F1608" s="7"/>
      <c r="G1608" s="7"/>
      <c r="H1608" s="4"/>
      <c r="I1608" s="4"/>
      <c r="J1608" s="4"/>
      <c r="K1608" s="4"/>
      <c r="L1608" s="4"/>
      <c r="M1608" s="4"/>
      <c r="N1608" s="4"/>
      <c r="O1608" s="7"/>
      <c r="P1608" s="7"/>
    </row>
    <row r="1609" spans="1:16" ht="51.6" customHeight="1" x14ac:dyDescent="0.3">
      <c r="A1609" s="7"/>
      <c r="B1609" s="7"/>
      <c r="C1609" s="7"/>
      <c r="D1609" s="7"/>
      <c r="E1609" s="4"/>
      <c r="F1609" s="7"/>
      <c r="G1609" s="7"/>
      <c r="H1609" s="4"/>
      <c r="I1609" s="4"/>
      <c r="J1609" s="4"/>
      <c r="K1609" s="4"/>
      <c r="L1609" s="4"/>
      <c r="M1609" s="4"/>
      <c r="N1609" s="4"/>
      <c r="O1609" s="7"/>
      <c r="P1609" s="7"/>
    </row>
    <row r="1610" spans="1:16" ht="51.6" customHeight="1" x14ac:dyDescent="0.3">
      <c r="A1610" s="7"/>
      <c r="B1610" s="7"/>
      <c r="C1610" s="7"/>
      <c r="D1610" s="8"/>
      <c r="E1610" s="4"/>
      <c r="F1610" s="7"/>
      <c r="G1610" s="8"/>
      <c r="H1610" s="4"/>
      <c r="I1610" s="4"/>
      <c r="J1610" s="4"/>
      <c r="K1610" s="4"/>
      <c r="L1610" s="4"/>
      <c r="M1610" s="4"/>
      <c r="N1610" s="4"/>
      <c r="O1610" s="8"/>
      <c r="P1610" s="8"/>
    </row>
    <row r="1611" spans="1:16" ht="51.6" customHeight="1" x14ac:dyDescent="0.3">
      <c r="A1611" s="7"/>
      <c r="B1611" s="7"/>
      <c r="C1611" s="7"/>
      <c r="D1611" s="7"/>
      <c r="E1611" s="4"/>
      <c r="F1611" s="7"/>
      <c r="G1611" s="7"/>
      <c r="H1611" s="4"/>
      <c r="I1611" s="4"/>
      <c r="J1611" s="4"/>
      <c r="K1611" s="4"/>
      <c r="L1611" s="4"/>
      <c r="M1611" s="4"/>
      <c r="N1611" s="4"/>
      <c r="O1611" s="7"/>
      <c r="P1611" s="7"/>
    </row>
    <row r="1612" spans="1:16" ht="51.6" customHeight="1" x14ac:dyDescent="0.3">
      <c r="A1612" s="7"/>
      <c r="B1612" s="7"/>
      <c r="C1612" s="7"/>
      <c r="E1612" s="4"/>
      <c r="H1612" s="4"/>
      <c r="I1612" s="4"/>
      <c r="J1612" s="4"/>
      <c r="K1612" s="4"/>
      <c r="L1612" s="4"/>
      <c r="M1612" s="4"/>
      <c r="N1612" s="4"/>
    </row>
    <row r="1613" spans="1:16" ht="51.6" customHeight="1" x14ac:dyDescent="0.3">
      <c r="A1613" s="7"/>
      <c r="B1613" s="7"/>
      <c r="C1613" s="7"/>
      <c r="E1613" s="4"/>
      <c r="H1613" s="4"/>
      <c r="I1613" s="4"/>
      <c r="J1613" s="4"/>
      <c r="K1613" s="4"/>
      <c r="L1613" s="4"/>
      <c r="M1613" s="4"/>
      <c r="N1613" s="4"/>
    </row>
    <row r="1614" spans="1:16" ht="51.6" customHeight="1" x14ac:dyDescent="0.3">
      <c r="A1614" s="7"/>
      <c r="B1614" s="7"/>
      <c r="C1614" s="7"/>
      <c r="E1614" s="4"/>
      <c r="H1614" s="4"/>
      <c r="I1614" s="4"/>
      <c r="J1614" s="4"/>
      <c r="K1614" s="4"/>
      <c r="L1614" s="4"/>
      <c r="M1614" s="4"/>
      <c r="N1614" s="4"/>
    </row>
    <row r="1615" spans="1:16" ht="51.6" customHeight="1" x14ac:dyDescent="0.3">
      <c r="A1615" s="7"/>
      <c r="B1615" s="7"/>
      <c r="C1615" s="7"/>
      <c r="E1615" s="4"/>
      <c r="H1615" s="4"/>
      <c r="I1615" s="4"/>
      <c r="J1615" s="4"/>
      <c r="K1615" s="4"/>
      <c r="L1615" s="4"/>
      <c r="M1615" s="4"/>
      <c r="N1615" s="4"/>
    </row>
    <row r="1616" spans="1:16" ht="51.6" customHeight="1" x14ac:dyDescent="0.3">
      <c r="A1616" s="7"/>
      <c r="B1616" s="7"/>
      <c r="C1616" s="7"/>
      <c r="E1616" s="4"/>
      <c r="H1616" s="4"/>
      <c r="I1616" s="4"/>
      <c r="J1616" s="4"/>
      <c r="K1616" s="4"/>
      <c r="L1616" s="4"/>
      <c r="M1616" s="4"/>
      <c r="N1616" s="4"/>
    </row>
    <row r="1617" spans="1:16" ht="51.6" customHeight="1" x14ac:dyDescent="0.3">
      <c r="A1617" s="7"/>
      <c r="B1617" s="7"/>
      <c r="C1617" s="7"/>
      <c r="D1617" s="7"/>
      <c r="E1617" s="4"/>
      <c r="F1617" s="4"/>
      <c r="G1617" s="7"/>
      <c r="H1617" s="4"/>
      <c r="I1617" s="4"/>
      <c r="J1617" s="4"/>
      <c r="K1617" s="4"/>
      <c r="L1617" s="4"/>
      <c r="M1617" s="4"/>
      <c r="N1617" s="4"/>
      <c r="O1617" s="7"/>
      <c r="P1617" s="7"/>
    </row>
    <row r="1618" spans="1:16" ht="51.6" customHeight="1" x14ac:dyDescent="0.3">
      <c r="A1618" s="7"/>
      <c r="B1618" s="7"/>
      <c r="C1618" s="7"/>
      <c r="D1618" s="7"/>
      <c r="E1618" s="4"/>
      <c r="F1618" s="7"/>
      <c r="G1618" s="7"/>
      <c r="H1618" s="4"/>
      <c r="I1618" s="4"/>
      <c r="J1618" s="4"/>
      <c r="K1618" s="4"/>
      <c r="L1618" s="4"/>
      <c r="M1618" s="4"/>
      <c r="N1618" s="4"/>
      <c r="O1618" s="7"/>
      <c r="P1618" s="7"/>
    </row>
    <row r="1619" spans="1:16" ht="51.6" customHeight="1" x14ac:dyDescent="0.3">
      <c r="A1619" s="7"/>
      <c r="B1619" s="7"/>
      <c r="C1619" s="7"/>
      <c r="D1619" s="8"/>
      <c r="E1619" s="4"/>
      <c r="F1619" s="7"/>
      <c r="G1619" s="7"/>
      <c r="H1619" s="4"/>
      <c r="I1619" s="4"/>
      <c r="J1619" s="4"/>
      <c r="K1619" s="4"/>
      <c r="L1619" s="4"/>
      <c r="M1619" s="4"/>
      <c r="N1619" s="4"/>
      <c r="O1619" s="8"/>
      <c r="P1619" s="8"/>
    </row>
    <row r="1620" spans="1:16" ht="51.6" customHeight="1" x14ac:dyDescent="0.3">
      <c r="A1620" s="7"/>
      <c r="B1620" s="7"/>
      <c r="C1620" s="7"/>
      <c r="E1620" s="4"/>
      <c r="H1620" s="4"/>
      <c r="I1620" s="4"/>
      <c r="J1620" s="4"/>
      <c r="K1620" s="4"/>
      <c r="L1620" s="4"/>
      <c r="M1620" s="4"/>
      <c r="N1620" s="4"/>
    </row>
    <row r="1621" spans="1:16" ht="51.6" customHeight="1" x14ac:dyDescent="0.3">
      <c r="A1621" s="7"/>
      <c r="B1621" s="7"/>
      <c r="C1621" s="7"/>
      <c r="D1621" s="8"/>
      <c r="E1621" s="4"/>
      <c r="F1621" s="7"/>
      <c r="G1621" s="8"/>
      <c r="H1621" s="4"/>
      <c r="I1621" s="4"/>
      <c r="J1621" s="4"/>
      <c r="K1621" s="4"/>
      <c r="L1621" s="4"/>
      <c r="M1621" s="4"/>
      <c r="N1621" s="4"/>
      <c r="O1621" s="8"/>
      <c r="P1621" s="8"/>
    </row>
    <row r="1622" spans="1:16" ht="51.6" customHeight="1" x14ac:dyDescent="0.3">
      <c r="A1622" s="7"/>
      <c r="B1622" s="7"/>
      <c r="C1622" s="7"/>
      <c r="D1622" s="3"/>
      <c r="E1622" s="4"/>
      <c r="F1622" s="7"/>
      <c r="G1622" s="7"/>
      <c r="H1622" s="4"/>
      <c r="I1622" s="4"/>
      <c r="J1622" s="4"/>
      <c r="K1622" s="4"/>
      <c r="L1622" s="4"/>
      <c r="M1622" s="4"/>
      <c r="N1622" s="4"/>
      <c r="O1622" s="3"/>
      <c r="P1622" s="3"/>
    </row>
    <row r="1623" spans="1:16" ht="51.6" customHeight="1" x14ac:dyDescent="0.3">
      <c r="A1623" s="7"/>
      <c r="B1623" s="7"/>
      <c r="C1623" s="7"/>
      <c r="D1623" s="7"/>
      <c r="E1623" s="4"/>
      <c r="F1623" s="7"/>
      <c r="G1623" s="7"/>
      <c r="H1623" s="4"/>
      <c r="I1623" s="4"/>
      <c r="J1623" s="4"/>
      <c r="K1623" s="4"/>
      <c r="L1623" s="4"/>
      <c r="M1623" s="4"/>
      <c r="N1623" s="4"/>
      <c r="O1623" s="7"/>
      <c r="P1623" s="7"/>
    </row>
    <row r="1624" spans="1:16" ht="51.6" customHeight="1" x14ac:dyDescent="0.3">
      <c r="A1624" s="7"/>
      <c r="B1624" s="7"/>
      <c r="C1624" s="7"/>
      <c r="D1624" s="7"/>
      <c r="E1624" s="4"/>
      <c r="F1624" s="7"/>
      <c r="G1624" s="7"/>
      <c r="H1624" s="4"/>
      <c r="I1624" s="4"/>
      <c r="J1624" s="4"/>
      <c r="K1624" s="4"/>
      <c r="L1624" s="4"/>
      <c r="M1624" s="4"/>
      <c r="N1624" s="4"/>
      <c r="O1624" s="7"/>
      <c r="P1624" s="7"/>
    </row>
    <row r="1625" spans="1:16" ht="51.6" customHeight="1" x14ac:dyDescent="0.3">
      <c r="A1625" s="7"/>
      <c r="B1625" s="7"/>
      <c r="C1625" s="7"/>
      <c r="D1625" s="7"/>
      <c r="E1625" s="4"/>
      <c r="F1625" s="8"/>
      <c r="G1625" s="7"/>
      <c r="H1625" s="4"/>
      <c r="I1625" s="4"/>
      <c r="J1625" s="4"/>
      <c r="K1625" s="4"/>
      <c r="L1625" s="4"/>
      <c r="M1625" s="4"/>
      <c r="N1625" s="4"/>
      <c r="O1625" s="7"/>
      <c r="P1625" s="7"/>
    </row>
    <row r="1626" spans="1:16" ht="51.6" customHeight="1" x14ac:dyDescent="0.3">
      <c r="A1626" s="7"/>
      <c r="B1626" s="7"/>
      <c r="C1626" s="7"/>
      <c r="D1626" s="7"/>
      <c r="E1626" s="4"/>
      <c r="F1626" s="7"/>
      <c r="G1626" s="7"/>
      <c r="H1626" s="4"/>
      <c r="I1626" s="4"/>
      <c r="J1626" s="4"/>
      <c r="K1626" s="4"/>
      <c r="L1626" s="4"/>
      <c r="M1626" s="4"/>
      <c r="N1626" s="4"/>
      <c r="O1626" s="7"/>
      <c r="P1626" s="7"/>
    </row>
    <row r="1627" spans="1:16" ht="51.6" customHeight="1" x14ac:dyDescent="0.3">
      <c r="A1627" s="7"/>
      <c r="B1627" s="7"/>
      <c r="C1627" s="7"/>
      <c r="D1627" s="7"/>
      <c r="E1627" s="4"/>
      <c r="F1627" s="7"/>
      <c r="G1627" s="7"/>
      <c r="H1627" s="4"/>
      <c r="I1627" s="4"/>
      <c r="J1627" s="4"/>
      <c r="K1627" s="4"/>
      <c r="L1627" s="4"/>
      <c r="M1627" s="4"/>
      <c r="N1627" s="4"/>
      <c r="O1627" s="7"/>
      <c r="P1627" s="7"/>
    </row>
    <row r="1628" spans="1:16" ht="51.6" customHeight="1" x14ac:dyDescent="0.3">
      <c r="A1628" s="7"/>
      <c r="B1628" s="7"/>
      <c r="C1628" s="7"/>
      <c r="D1628" s="7"/>
      <c r="E1628" s="4"/>
      <c r="F1628" s="7"/>
      <c r="G1628" s="7"/>
      <c r="H1628" s="4"/>
      <c r="I1628" s="4"/>
      <c r="J1628" s="4"/>
      <c r="K1628" s="4"/>
      <c r="L1628" s="4"/>
      <c r="M1628" s="4"/>
      <c r="N1628" s="4"/>
      <c r="O1628" s="7"/>
      <c r="P1628" s="7"/>
    </row>
    <row r="1629" spans="1:16" ht="51.6" customHeight="1" x14ac:dyDescent="0.3">
      <c r="A1629" s="7"/>
      <c r="B1629" s="7"/>
      <c r="C1629" s="7"/>
      <c r="D1629" s="8"/>
      <c r="E1629" s="4"/>
      <c r="F1629" s="8"/>
      <c r="G1629" s="8"/>
      <c r="H1629" s="4"/>
      <c r="I1629" s="4"/>
      <c r="J1629" s="4"/>
      <c r="K1629" s="4"/>
      <c r="L1629" s="4"/>
      <c r="M1629" s="4"/>
      <c r="N1629" s="4"/>
      <c r="O1629" s="8"/>
      <c r="P1629" s="8"/>
    </row>
    <row r="1630" spans="1:16" ht="51.6" customHeight="1" x14ac:dyDescent="0.3">
      <c r="A1630" s="10"/>
      <c r="B1630" s="10"/>
      <c r="C1630" s="10"/>
      <c r="D1630" s="14"/>
      <c r="E1630" s="11"/>
      <c r="F1630" s="14"/>
      <c r="G1630" s="14"/>
      <c r="H1630" s="11"/>
      <c r="I1630" s="11"/>
      <c r="J1630" s="11"/>
      <c r="K1630" s="11"/>
      <c r="L1630" s="11"/>
      <c r="M1630" s="11"/>
      <c r="N1630" s="11"/>
      <c r="O1630" s="14"/>
      <c r="P1630" s="14"/>
    </row>
    <row r="1631" spans="1:16" ht="51.6" customHeight="1" x14ac:dyDescent="0.3">
      <c r="A1631" s="3"/>
      <c r="B1631" s="3"/>
      <c r="C1631" s="3"/>
      <c r="D1631" s="8"/>
      <c r="E1631" s="4"/>
      <c r="F1631" s="8"/>
      <c r="G1631" s="8"/>
      <c r="H1631" s="4"/>
      <c r="I1631" s="4"/>
      <c r="J1631" s="4"/>
      <c r="K1631" s="4"/>
      <c r="L1631" s="4"/>
      <c r="M1631" s="4"/>
      <c r="N1631" s="4"/>
      <c r="O1631" s="8"/>
      <c r="P1631" s="8"/>
    </row>
    <row r="1632" spans="1:16" ht="51.6" customHeight="1" x14ac:dyDescent="0.3">
      <c r="A1632" s="8"/>
      <c r="B1632" s="8"/>
      <c r="C1632" s="8"/>
      <c r="D1632" s="7"/>
      <c r="E1632" s="4"/>
      <c r="F1632" s="8"/>
      <c r="G1632" s="7"/>
      <c r="H1632" s="4"/>
      <c r="I1632" s="4"/>
      <c r="J1632" s="4"/>
      <c r="K1632" s="4"/>
      <c r="L1632" s="4"/>
      <c r="M1632" s="4"/>
      <c r="N1632" s="4"/>
      <c r="O1632" s="7"/>
      <c r="P1632" s="7"/>
    </row>
    <row r="1633" spans="1:16" ht="51.6" customHeight="1" x14ac:dyDescent="0.3">
      <c r="A1633" s="7"/>
      <c r="B1633" s="7"/>
      <c r="C1633" s="7"/>
      <c r="E1633" s="4"/>
      <c r="H1633" s="4"/>
      <c r="I1633" s="4"/>
      <c r="J1633" s="4"/>
      <c r="K1633" s="4"/>
      <c r="L1633" s="4"/>
      <c r="M1633" s="4"/>
      <c r="N1633" s="4"/>
    </row>
    <row r="1634" spans="1:16" ht="51.6" customHeight="1" x14ac:dyDescent="0.3">
      <c r="A1634" s="7"/>
      <c r="B1634" s="7"/>
      <c r="C1634" s="7"/>
      <c r="D1634" s="7"/>
      <c r="E1634" s="4"/>
      <c r="F1634" s="7"/>
      <c r="G1634" s="7"/>
      <c r="H1634" s="4"/>
      <c r="I1634" s="4"/>
      <c r="J1634" s="4"/>
      <c r="K1634" s="4"/>
      <c r="L1634" s="4"/>
      <c r="M1634" s="4"/>
      <c r="N1634" s="4"/>
      <c r="O1634" s="7"/>
      <c r="P1634" s="7"/>
    </row>
    <row r="1635" spans="1:16" ht="51.6" customHeight="1" x14ac:dyDescent="0.3">
      <c r="A1635" s="7"/>
      <c r="B1635" s="7"/>
      <c r="C1635" s="7"/>
      <c r="D1635" s="7"/>
      <c r="E1635" s="4"/>
      <c r="F1635" s="7"/>
      <c r="G1635" s="7"/>
      <c r="H1635" s="4"/>
      <c r="I1635" s="4"/>
      <c r="J1635" s="4"/>
      <c r="K1635" s="4"/>
      <c r="L1635" s="4"/>
      <c r="M1635" s="4"/>
      <c r="N1635" s="4"/>
      <c r="O1635" s="7"/>
      <c r="P1635" s="7"/>
    </row>
    <row r="1636" spans="1:16" ht="51.6" customHeight="1" x14ac:dyDescent="0.3">
      <c r="A1636" s="3"/>
      <c r="B1636" s="3"/>
      <c r="C1636" s="3"/>
      <c r="D1636" s="3"/>
      <c r="E1636" s="4"/>
      <c r="F1636" s="3"/>
      <c r="G1636" s="3"/>
      <c r="H1636" s="4"/>
      <c r="I1636" s="4"/>
      <c r="J1636" s="4"/>
      <c r="K1636" s="4"/>
      <c r="L1636" s="4"/>
      <c r="M1636" s="4"/>
      <c r="N1636" s="4"/>
      <c r="O1636" s="3"/>
      <c r="P1636" s="3"/>
    </row>
    <row r="1637" spans="1:16" ht="51.6" customHeight="1" x14ac:dyDescent="0.3">
      <c r="A1637" s="7"/>
      <c r="B1637" s="7"/>
      <c r="C1637" s="7"/>
      <c r="D1637" s="7"/>
      <c r="E1637" s="4"/>
      <c r="F1637" s="7"/>
      <c r="G1637" s="7"/>
      <c r="H1637" s="4"/>
      <c r="I1637" s="4"/>
      <c r="J1637" s="4"/>
      <c r="K1637" s="4"/>
      <c r="L1637" s="4"/>
      <c r="M1637" s="4"/>
      <c r="N1637" s="4"/>
      <c r="O1637" s="7"/>
      <c r="P1637" s="7"/>
    </row>
    <row r="1638" spans="1:16" ht="51.6" customHeight="1" x14ac:dyDescent="0.3">
      <c r="A1638" s="7"/>
      <c r="B1638" s="7"/>
      <c r="C1638" s="7"/>
      <c r="E1638" s="4"/>
      <c r="H1638" s="4"/>
      <c r="I1638" s="4"/>
      <c r="J1638" s="4"/>
      <c r="K1638" s="4"/>
      <c r="L1638" s="4"/>
      <c r="M1638" s="4"/>
      <c r="N1638" s="4"/>
    </row>
    <row r="1639" spans="1:16" ht="51.6" customHeight="1" x14ac:dyDescent="0.3">
      <c r="A1639" s="7"/>
      <c r="B1639" s="7"/>
      <c r="C1639" s="7"/>
      <c r="D1639" s="7"/>
      <c r="E1639" s="4"/>
      <c r="F1639" s="7"/>
      <c r="G1639" s="7"/>
      <c r="H1639" s="4"/>
      <c r="I1639" s="4"/>
      <c r="J1639" s="4"/>
      <c r="K1639" s="4"/>
      <c r="L1639" s="4"/>
      <c r="M1639" s="4"/>
      <c r="N1639" s="4"/>
      <c r="O1639" s="7"/>
      <c r="P1639" s="7"/>
    </row>
    <row r="1640" spans="1:16" ht="51.6" customHeight="1" x14ac:dyDescent="0.3">
      <c r="A1640" s="7"/>
      <c r="B1640" s="7"/>
      <c r="C1640" s="7"/>
      <c r="E1640" s="4"/>
      <c r="H1640" s="4"/>
      <c r="I1640" s="4"/>
      <c r="J1640" s="4"/>
      <c r="K1640" s="4"/>
      <c r="L1640" s="4"/>
      <c r="M1640" s="4"/>
      <c r="N1640" s="4"/>
    </row>
    <row r="1641" spans="1:16" ht="51.6" customHeight="1" x14ac:dyDescent="0.3">
      <c r="A1641" s="7"/>
      <c r="B1641" s="7"/>
      <c r="C1641" s="7"/>
      <c r="E1641" s="4"/>
      <c r="H1641" s="4"/>
      <c r="I1641" s="4"/>
      <c r="J1641" s="4"/>
      <c r="K1641" s="4"/>
      <c r="L1641" s="4"/>
      <c r="M1641" s="4"/>
      <c r="N1641" s="4"/>
    </row>
    <row r="1642" spans="1:16" ht="51.6" customHeight="1" x14ac:dyDescent="0.3">
      <c r="A1642" s="7"/>
      <c r="B1642" s="7"/>
      <c r="C1642" s="7"/>
      <c r="D1642" s="7"/>
      <c r="E1642" s="4"/>
      <c r="F1642" s="7"/>
      <c r="G1642" s="7"/>
      <c r="H1642" s="4"/>
      <c r="I1642" s="4"/>
      <c r="J1642" s="4"/>
      <c r="K1642" s="4"/>
      <c r="L1642" s="4"/>
      <c r="M1642" s="4"/>
      <c r="N1642" s="4"/>
      <c r="O1642" s="7"/>
      <c r="P1642" s="7"/>
    </row>
    <row r="1643" spans="1:16" ht="51.6" customHeight="1" x14ac:dyDescent="0.3">
      <c r="A1643" s="7"/>
      <c r="B1643" s="7"/>
      <c r="C1643" s="7"/>
      <c r="D1643" s="8"/>
      <c r="E1643" s="4"/>
      <c r="F1643" s="7"/>
      <c r="G1643" s="8"/>
      <c r="H1643" s="4"/>
      <c r="I1643" s="4"/>
      <c r="J1643" s="4"/>
      <c r="K1643" s="4"/>
      <c r="L1643" s="4"/>
      <c r="M1643" s="4"/>
      <c r="N1643" s="4"/>
      <c r="O1643" s="8"/>
      <c r="P1643" s="8"/>
    </row>
    <row r="1644" spans="1:16" ht="51.6" customHeight="1" x14ac:dyDescent="0.3">
      <c r="A1644" s="7"/>
      <c r="B1644" s="7"/>
      <c r="C1644" s="7"/>
      <c r="D1644" s="7"/>
      <c r="E1644" s="4"/>
      <c r="F1644" s="7"/>
      <c r="G1644" s="7"/>
      <c r="H1644" s="4"/>
      <c r="I1644" s="4"/>
      <c r="J1644" s="4"/>
      <c r="K1644" s="4"/>
      <c r="L1644" s="4"/>
      <c r="M1644" s="4"/>
      <c r="N1644" s="4"/>
      <c r="O1644" s="7"/>
      <c r="P1644" s="7"/>
    </row>
    <row r="1645" spans="1:16" ht="51.6" customHeight="1" x14ac:dyDescent="0.3">
      <c r="A1645" s="7"/>
      <c r="B1645" s="7"/>
      <c r="C1645" s="7"/>
      <c r="D1645" s="7"/>
      <c r="E1645" s="4"/>
      <c r="F1645" s="7"/>
      <c r="G1645" s="7"/>
      <c r="H1645" s="4"/>
      <c r="I1645" s="4"/>
      <c r="J1645" s="4"/>
      <c r="K1645" s="4"/>
      <c r="L1645" s="4"/>
      <c r="M1645" s="4"/>
      <c r="N1645" s="4"/>
      <c r="O1645" s="7"/>
      <c r="P1645" s="7"/>
    </row>
    <row r="1646" spans="1:16" ht="51.6" customHeight="1" x14ac:dyDescent="0.3">
      <c r="A1646" s="7"/>
      <c r="B1646" s="7"/>
      <c r="C1646" s="7"/>
      <c r="D1646" s="8"/>
      <c r="E1646" s="4"/>
      <c r="F1646" s="7"/>
      <c r="G1646" s="7"/>
      <c r="H1646" s="4"/>
      <c r="I1646" s="4"/>
      <c r="J1646" s="4"/>
      <c r="K1646" s="4"/>
      <c r="L1646" s="4"/>
      <c r="M1646" s="4"/>
      <c r="N1646" s="4"/>
      <c r="O1646" s="8"/>
      <c r="P1646" s="8"/>
    </row>
    <row r="1647" spans="1:16" ht="51.6" customHeight="1" x14ac:dyDescent="0.3">
      <c r="A1647" s="7"/>
      <c r="B1647" s="7"/>
      <c r="C1647" s="7"/>
      <c r="D1647" s="7"/>
      <c r="E1647" s="4"/>
      <c r="F1647" s="7"/>
      <c r="G1647" s="7"/>
      <c r="H1647" s="4"/>
      <c r="I1647" s="4"/>
      <c r="J1647" s="4"/>
      <c r="K1647" s="4"/>
      <c r="L1647" s="4"/>
      <c r="M1647" s="4"/>
      <c r="N1647" s="4"/>
      <c r="O1647" s="7"/>
      <c r="P1647" s="7"/>
    </row>
    <row r="1648" spans="1:16" ht="51.6" customHeight="1" x14ac:dyDescent="0.3">
      <c r="A1648" s="7"/>
      <c r="B1648" s="7"/>
      <c r="C1648" s="7"/>
      <c r="D1648" s="7"/>
      <c r="E1648" s="4"/>
      <c r="F1648" s="7"/>
      <c r="G1648" s="7"/>
      <c r="H1648" s="4"/>
      <c r="I1648" s="4"/>
      <c r="J1648" s="4"/>
      <c r="K1648" s="4"/>
      <c r="L1648" s="4"/>
      <c r="M1648" s="4"/>
      <c r="N1648" s="4"/>
      <c r="O1648" s="7"/>
      <c r="P1648" s="7"/>
    </row>
    <row r="1649" spans="1:16" ht="51.6" customHeight="1" x14ac:dyDescent="0.3">
      <c r="A1649" s="7"/>
      <c r="B1649" s="7"/>
      <c r="C1649" s="7"/>
      <c r="D1649" s="7"/>
      <c r="E1649" s="4"/>
      <c r="F1649" s="7"/>
      <c r="G1649" s="7"/>
      <c r="H1649" s="4"/>
      <c r="I1649" s="4"/>
      <c r="J1649" s="4"/>
      <c r="K1649" s="4"/>
      <c r="L1649" s="4"/>
      <c r="M1649" s="4"/>
      <c r="N1649" s="4"/>
      <c r="O1649" s="7"/>
      <c r="P1649" s="7"/>
    </row>
    <row r="1650" spans="1:16" ht="51.6" customHeight="1" x14ac:dyDescent="0.3">
      <c r="A1650" s="7"/>
      <c r="B1650" s="7"/>
      <c r="C1650" s="7"/>
      <c r="D1650" s="7"/>
      <c r="E1650" s="4"/>
      <c r="F1650" s="7"/>
      <c r="G1650" s="7"/>
      <c r="H1650" s="4"/>
      <c r="I1650" s="4"/>
      <c r="J1650" s="4"/>
      <c r="K1650" s="4"/>
      <c r="L1650" s="4"/>
      <c r="M1650" s="4"/>
      <c r="N1650" s="4"/>
      <c r="O1650" s="7"/>
      <c r="P1650" s="7"/>
    </row>
    <row r="1651" spans="1:16" ht="51.6" customHeight="1" x14ac:dyDescent="0.3">
      <c r="A1651" s="7"/>
      <c r="B1651" s="7"/>
      <c r="C1651" s="7"/>
      <c r="E1651" s="4"/>
      <c r="H1651" s="4"/>
      <c r="I1651" s="4"/>
      <c r="J1651" s="4"/>
      <c r="K1651" s="4"/>
      <c r="L1651" s="4"/>
      <c r="M1651" s="4"/>
      <c r="N1651" s="4"/>
    </row>
    <row r="1652" spans="1:16" ht="51.6" customHeight="1" x14ac:dyDescent="0.3">
      <c r="A1652" s="7"/>
      <c r="B1652" s="7"/>
      <c r="C1652" s="7"/>
      <c r="E1652" s="4"/>
      <c r="H1652" s="4"/>
      <c r="I1652" s="4"/>
      <c r="J1652" s="4"/>
      <c r="K1652" s="4"/>
      <c r="L1652" s="4"/>
      <c r="M1652" s="4"/>
      <c r="N1652" s="4"/>
    </row>
    <row r="1653" spans="1:16" ht="51.6" customHeight="1" x14ac:dyDescent="0.3">
      <c r="A1653" s="7"/>
      <c r="B1653" s="7"/>
      <c r="C1653" s="7"/>
      <c r="D1653" s="3"/>
      <c r="E1653" s="4"/>
      <c r="F1653" s="8"/>
      <c r="G1653" s="3"/>
      <c r="H1653" s="4"/>
      <c r="I1653" s="4"/>
      <c r="J1653" s="4"/>
      <c r="K1653" s="4"/>
      <c r="L1653" s="4"/>
      <c r="M1653" s="4"/>
      <c r="N1653" s="4"/>
      <c r="O1653" s="3"/>
      <c r="P1653" s="3"/>
    </row>
    <row r="1654" spans="1:16" ht="51.6" customHeight="1" x14ac:dyDescent="0.3">
      <c r="A1654" s="7"/>
      <c r="B1654" s="7"/>
      <c r="C1654" s="7"/>
      <c r="D1654" s="8"/>
      <c r="E1654" s="4"/>
      <c r="F1654" s="8"/>
      <c r="G1654" s="8"/>
      <c r="H1654" s="4"/>
      <c r="I1654" s="4"/>
      <c r="J1654" s="4"/>
      <c r="K1654" s="4"/>
      <c r="L1654" s="4"/>
      <c r="M1654" s="4"/>
      <c r="N1654" s="4"/>
      <c r="O1654" s="8"/>
      <c r="P1654" s="8"/>
    </row>
    <row r="1655" spans="1:16" ht="51.6" customHeight="1" x14ac:dyDescent="0.3">
      <c r="A1655" s="7"/>
      <c r="B1655" s="7"/>
      <c r="C1655" s="7"/>
      <c r="D1655" s="7"/>
      <c r="E1655" s="4"/>
      <c r="F1655" s="8"/>
      <c r="G1655" s="8"/>
      <c r="H1655" s="4"/>
      <c r="I1655" s="4"/>
      <c r="J1655" s="4"/>
      <c r="K1655" s="4"/>
      <c r="L1655" s="4"/>
      <c r="M1655" s="4"/>
      <c r="N1655" s="4"/>
      <c r="O1655" s="7"/>
      <c r="P1655" s="7"/>
    </row>
    <row r="1656" spans="1:16" ht="51.6" customHeight="1" x14ac:dyDescent="0.3">
      <c r="A1656" s="7"/>
      <c r="B1656" s="7"/>
      <c r="C1656" s="7"/>
      <c r="D1656" s="7"/>
      <c r="E1656" s="4"/>
      <c r="F1656" s="8"/>
      <c r="G1656" s="8"/>
      <c r="H1656" s="4"/>
      <c r="I1656" s="4"/>
      <c r="J1656" s="4"/>
      <c r="K1656" s="4"/>
      <c r="L1656" s="4"/>
      <c r="M1656" s="4"/>
      <c r="N1656" s="4"/>
      <c r="O1656" s="7"/>
      <c r="P1656" s="7"/>
    </row>
    <row r="1657" spans="1:16" ht="51.6" customHeight="1" x14ac:dyDescent="0.3">
      <c r="A1657" s="3"/>
      <c r="B1657" s="3"/>
      <c r="C1657" s="3"/>
      <c r="D1657" s="8"/>
      <c r="E1657" s="4"/>
      <c r="F1657" s="8"/>
      <c r="G1657" s="8"/>
      <c r="H1657" s="4"/>
      <c r="I1657" s="4"/>
      <c r="J1657" s="4"/>
      <c r="K1657" s="4"/>
      <c r="L1657" s="4"/>
      <c r="M1657" s="4"/>
      <c r="N1657" s="4"/>
      <c r="O1657" s="8"/>
      <c r="P1657" s="8"/>
    </row>
    <row r="1658" spans="1:16" ht="51.6" customHeight="1" x14ac:dyDescent="0.3">
      <c r="A1658" s="7"/>
      <c r="B1658" s="7"/>
      <c r="C1658" s="7"/>
      <c r="E1658" s="4"/>
      <c r="H1658" s="4"/>
      <c r="I1658" s="4"/>
      <c r="J1658" s="4"/>
      <c r="K1658" s="4"/>
      <c r="L1658" s="4"/>
      <c r="M1658" s="4"/>
      <c r="N1658" s="4"/>
    </row>
    <row r="1659" spans="1:16" ht="51.6" customHeight="1" x14ac:dyDescent="0.3">
      <c r="A1659" s="7"/>
      <c r="B1659" s="7"/>
      <c r="C1659" s="7"/>
      <c r="D1659" s="8"/>
      <c r="E1659" s="4"/>
      <c r="F1659" s="7"/>
      <c r="G1659" s="8"/>
      <c r="H1659" s="4"/>
      <c r="I1659" s="4"/>
      <c r="J1659" s="4"/>
      <c r="K1659" s="4"/>
      <c r="L1659" s="4"/>
      <c r="M1659" s="4"/>
      <c r="N1659" s="4"/>
      <c r="O1659" s="8"/>
      <c r="P1659" s="8"/>
    </row>
    <row r="1660" spans="1:16" ht="51.6" customHeight="1" x14ac:dyDescent="0.3">
      <c r="A1660" s="7"/>
      <c r="B1660" s="7"/>
      <c r="C1660" s="7"/>
      <c r="D1660" s="7"/>
      <c r="E1660" s="4"/>
      <c r="F1660" s="7"/>
      <c r="G1660" s="7"/>
      <c r="H1660" s="4"/>
      <c r="I1660" s="4"/>
      <c r="J1660" s="4"/>
      <c r="K1660" s="4"/>
      <c r="L1660" s="4"/>
      <c r="M1660" s="4"/>
      <c r="N1660" s="4"/>
      <c r="O1660" s="7"/>
      <c r="P1660" s="7"/>
    </row>
    <row r="1661" spans="1:16" ht="51.6" customHeight="1" x14ac:dyDescent="0.3">
      <c r="A1661" s="7"/>
      <c r="B1661" s="7"/>
      <c r="C1661" s="7"/>
      <c r="E1661" s="4"/>
      <c r="H1661" s="4"/>
      <c r="I1661" s="4"/>
      <c r="J1661" s="4"/>
      <c r="K1661" s="4"/>
      <c r="L1661" s="4"/>
      <c r="M1661" s="4"/>
      <c r="N1661" s="4"/>
    </row>
    <row r="1662" spans="1:16" ht="51.6" customHeight="1" x14ac:dyDescent="0.3">
      <c r="A1662" s="7"/>
      <c r="B1662" s="7"/>
      <c r="C1662" s="7"/>
      <c r="E1662" s="4"/>
      <c r="H1662" s="4"/>
      <c r="I1662" s="4"/>
      <c r="J1662" s="4"/>
      <c r="K1662" s="4"/>
      <c r="L1662" s="4"/>
      <c r="M1662" s="4"/>
      <c r="N1662" s="4"/>
    </row>
    <row r="1663" spans="1:16" ht="51.6" customHeight="1" x14ac:dyDescent="0.3">
      <c r="A1663" s="7"/>
      <c r="B1663" s="7"/>
      <c r="C1663" s="7"/>
      <c r="E1663" s="4"/>
      <c r="H1663" s="4"/>
      <c r="I1663" s="4"/>
      <c r="J1663" s="4"/>
      <c r="K1663" s="4"/>
      <c r="L1663" s="4"/>
      <c r="M1663" s="4"/>
      <c r="N1663" s="4"/>
    </row>
    <row r="1664" spans="1:16" ht="51.6" customHeight="1" x14ac:dyDescent="0.3">
      <c r="A1664" s="7"/>
      <c r="B1664" s="7"/>
      <c r="C1664" s="7"/>
      <c r="D1664" s="7"/>
      <c r="E1664" s="4"/>
      <c r="F1664" s="7"/>
      <c r="G1664" s="7"/>
      <c r="H1664" s="4"/>
      <c r="I1664" s="4"/>
      <c r="J1664" s="4"/>
      <c r="K1664" s="4"/>
      <c r="L1664" s="4"/>
      <c r="M1664" s="4"/>
      <c r="N1664" s="4"/>
      <c r="O1664" s="7"/>
      <c r="P1664" s="7"/>
    </row>
    <row r="1665" spans="1:16" ht="51.6" customHeight="1" x14ac:dyDescent="0.3">
      <c r="A1665" s="7"/>
      <c r="B1665" s="7"/>
      <c r="C1665" s="7"/>
      <c r="D1665" s="7"/>
      <c r="E1665" s="4"/>
      <c r="F1665" s="4"/>
      <c r="G1665" s="7"/>
      <c r="H1665" s="4"/>
      <c r="I1665" s="4"/>
      <c r="J1665" s="4"/>
      <c r="K1665" s="4"/>
      <c r="L1665" s="4"/>
      <c r="M1665" s="4"/>
      <c r="N1665" s="4"/>
      <c r="O1665" s="7"/>
      <c r="P1665" s="7"/>
    </row>
    <row r="1666" spans="1:16" ht="51.6" customHeight="1" x14ac:dyDescent="0.3">
      <c r="A1666" s="7"/>
      <c r="B1666" s="7"/>
      <c r="C1666" s="7"/>
      <c r="D1666" s="7"/>
      <c r="E1666" s="4"/>
      <c r="F1666" s="7"/>
      <c r="G1666" s="7"/>
      <c r="H1666" s="4"/>
      <c r="I1666" s="4"/>
      <c r="J1666" s="4"/>
      <c r="K1666" s="4"/>
      <c r="L1666" s="4"/>
      <c r="M1666" s="4"/>
      <c r="N1666" s="4"/>
      <c r="O1666" s="7"/>
      <c r="P1666" s="7"/>
    </row>
    <row r="1667" spans="1:16" ht="51.6" customHeight="1" x14ac:dyDescent="0.3">
      <c r="A1667" s="7"/>
      <c r="B1667" s="7"/>
      <c r="C1667" s="7"/>
      <c r="D1667" s="7"/>
      <c r="E1667" s="4"/>
      <c r="F1667" s="7"/>
      <c r="G1667" s="7"/>
      <c r="H1667" s="4"/>
      <c r="I1667" s="4"/>
      <c r="J1667" s="4"/>
      <c r="K1667" s="4"/>
      <c r="L1667" s="4"/>
      <c r="M1667" s="4"/>
      <c r="N1667" s="4"/>
      <c r="O1667" s="7"/>
      <c r="P1667" s="7"/>
    </row>
    <row r="1668" spans="1:16" ht="51.6" customHeight="1" x14ac:dyDescent="0.3">
      <c r="A1668" s="7"/>
      <c r="B1668" s="7"/>
      <c r="C1668" s="7"/>
      <c r="D1668" s="8"/>
      <c r="E1668" s="4"/>
      <c r="F1668" s="7"/>
      <c r="G1668" s="8"/>
      <c r="H1668" s="4"/>
      <c r="I1668" s="4"/>
      <c r="J1668" s="4"/>
      <c r="K1668" s="4"/>
      <c r="L1668" s="4"/>
      <c r="M1668" s="4"/>
      <c r="N1668" s="4"/>
      <c r="O1668" s="8"/>
      <c r="P1668" s="8"/>
    </row>
    <row r="1669" spans="1:16" ht="51.6" customHeight="1" x14ac:dyDescent="0.3">
      <c r="A1669" s="7"/>
      <c r="B1669" s="7"/>
      <c r="C1669" s="7"/>
      <c r="D1669" s="7"/>
      <c r="E1669" s="4"/>
      <c r="F1669" s="7"/>
      <c r="G1669" s="7"/>
      <c r="H1669" s="4"/>
      <c r="I1669" s="4"/>
      <c r="J1669" s="4"/>
      <c r="K1669" s="4"/>
      <c r="L1669" s="4"/>
      <c r="M1669" s="4"/>
      <c r="N1669" s="4"/>
      <c r="O1669" s="7"/>
      <c r="P1669" s="7"/>
    </row>
    <row r="1670" spans="1:16" ht="51.6" customHeight="1" x14ac:dyDescent="0.3">
      <c r="A1670" s="7"/>
      <c r="B1670" s="7"/>
      <c r="C1670" s="7"/>
      <c r="E1670" s="4"/>
      <c r="H1670" s="4"/>
      <c r="I1670" s="4"/>
      <c r="J1670" s="4"/>
      <c r="K1670" s="4"/>
      <c r="L1670" s="4"/>
      <c r="M1670" s="4"/>
      <c r="N1670" s="4"/>
    </row>
    <row r="1671" spans="1:16" ht="51.6" customHeight="1" x14ac:dyDescent="0.3">
      <c r="A1671" s="7"/>
      <c r="B1671" s="7"/>
      <c r="C1671" s="7"/>
      <c r="D1671" s="7"/>
      <c r="E1671" s="4"/>
      <c r="F1671" s="7"/>
      <c r="G1671" s="7"/>
      <c r="H1671" s="4"/>
      <c r="I1671" s="4"/>
      <c r="J1671" s="4"/>
      <c r="K1671" s="4"/>
      <c r="L1671" s="4"/>
      <c r="M1671" s="4"/>
      <c r="N1671" s="4"/>
      <c r="O1671" s="7"/>
      <c r="P1671" s="7"/>
    </row>
    <row r="1672" spans="1:16" ht="51.6" customHeight="1" x14ac:dyDescent="0.3">
      <c r="A1672" s="7"/>
      <c r="B1672" s="7"/>
      <c r="C1672" s="7"/>
      <c r="D1672" s="8"/>
      <c r="E1672" s="4"/>
      <c r="F1672" s="7"/>
      <c r="G1672" s="8"/>
      <c r="H1672" s="4"/>
      <c r="I1672" s="4"/>
      <c r="J1672" s="4"/>
      <c r="K1672" s="4"/>
      <c r="L1672" s="4"/>
      <c r="M1672" s="4"/>
      <c r="N1672" s="4"/>
      <c r="O1672" s="8"/>
      <c r="P1672" s="8"/>
    </row>
    <row r="1673" spans="1:16" ht="51.6" customHeight="1" x14ac:dyDescent="0.3">
      <c r="A1673" s="7"/>
      <c r="B1673" s="7"/>
      <c r="C1673" s="7"/>
      <c r="E1673" s="4"/>
      <c r="H1673" s="4"/>
      <c r="I1673" s="4"/>
      <c r="J1673" s="4"/>
      <c r="K1673" s="4"/>
      <c r="L1673" s="4"/>
      <c r="M1673" s="4"/>
      <c r="N1673" s="4"/>
    </row>
    <row r="1674" spans="1:16" ht="51.6" customHeight="1" x14ac:dyDescent="0.3">
      <c r="A1674" s="7"/>
      <c r="B1674" s="7"/>
      <c r="C1674" s="7"/>
      <c r="E1674" s="4"/>
      <c r="H1674" s="4"/>
      <c r="I1674" s="4"/>
      <c r="J1674" s="4"/>
      <c r="K1674" s="4"/>
      <c r="L1674" s="4"/>
      <c r="M1674" s="4"/>
      <c r="N1674" s="4"/>
    </row>
    <row r="1675" spans="1:16" ht="51.6" customHeight="1" x14ac:dyDescent="0.3">
      <c r="A1675" s="10"/>
      <c r="B1675" s="10"/>
      <c r="C1675" s="10"/>
      <c r="D1675" s="14"/>
      <c r="E1675" s="11"/>
      <c r="F1675" s="14"/>
      <c r="G1675" s="14"/>
      <c r="H1675" s="11"/>
      <c r="I1675" s="11"/>
      <c r="J1675" s="11"/>
      <c r="K1675" s="11"/>
      <c r="L1675" s="11"/>
      <c r="M1675" s="11"/>
      <c r="N1675" s="11"/>
      <c r="O1675" s="14"/>
      <c r="P1675" s="14"/>
    </row>
    <row r="1676" spans="1:16" ht="51.6" customHeight="1" x14ac:dyDescent="0.3">
      <c r="A1676" s="3"/>
      <c r="B1676" s="3"/>
      <c r="C1676" s="3"/>
      <c r="D1676" s="8"/>
      <c r="E1676" s="4"/>
      <c r="F1676" s="8"/>
      <c r="G1676" s="8"/>
      <c r="H1676" s="4"/>
      <c r="I1676" s="4"/>
      <c r="J1676" s="4"/>
      <c r="K1676" s="4"/>
      <c r="L1676" s="4"/>
      <c r="M1676" s="4"/>
      <c r="N1676" s="4"/>
      <c r="O1676" s="8"/>
      <c r="P1676" s="8"/>
    </row>
    <row r="1677" spans="1:16" ht="51.6" customHeight="1" x14ac:dyDescent="0.3">
      <c r="A1677" s="7"/>
      <c r="B1677" s="7"/>
      <c r="C1677" s="7"/>
      <c r="E1677" s="4"/>
      <c r="H1677" s="4"/>
      <c r="I1677" s="4"/>
      <c r="J1677" s="4"/>
      <c r="K1677" s="4"/>
      <c r="L1677" s="4"/>
      <c r="M1677" s="4"/>
      <c r="N1677" s="4"/>
    </row>
    <row r="1678" spans="1:16" ht="51.6" customHeight="1" x14ac:dyDescent="0.3">
      <c r="A1678" s="7"/>
      <c r="B1678" s="7"/>
      <c r="C1678" s="7"/>
      <c r="D1678" s="7"/>
      <c r="E1678" s="4"/>
      <c r="F1678" s="8"/>
      <c r="G1678" s="7"/>
      <c r="H1678" s="4"/>
      <c r="I1678" s="4"/>
      <c r="J1678" s="4"/>
      <c r="K1678" s="4"/>
      <c r="L1678" s="4"/>
      <c r="M1678" s="4"/>
      <c r="N1678" s="4"/>
      <c r="O1678" s="7"/>
      <c r="P1678" s="7"/>
    </row>
    <row r="1679" spans="1:16" ht="51.6" customHeight="1" x14ac:dyDescent="0.3">
      <c r="A1679" s="3"/>
      <c r="B1679" s="3"/>
      <c r="C1679" s="3"/>
      <c r="E1679" s="4"/>
      <c r="F1679" s="7"/>
      <c r="H1679" s="4"/>
      <c r="I1679" s="4"/>
      <c r="J1679" s="4"/>
      <c r="K1679" s="4"/>
      <c r="L1679" s="4"/>
      <c r="M1679" s="4"/>
      <c r="N1679" s="4"/>
    </row>
    <row r="1680" spans="1:16" ht="51.6" customHeight="1" x14ac:dyDescent="0.3">
      <c r="A1680" s="10"/>
      <c r="B1680" s="10"/>
      <c r="C1680" s="10"/>
      <c r="D1680" s="10"/>
      <c r="E1680" s="11"/>
      <c r="F1680" s="12"/>
      <c r="G1680" s="10"/>
      <c r="H1680" s="11"/>
      <c r="I1680" s="11"/>
      <c r="J1680" s="11"/>
      <c r="K1680" s="11"/>
      <c r="L1680" s="11"/>
      <c r="M1680" s="11"/>
      <c r="N1680" s="11"/>
      <c r="O1680" s="10"/>
      <c r="P1680" s="12"/>
    </row>
    <row r="1681" spans="1:16" ht="51.6" customHeight="1" x14ac:dyDescent="0.3">
      <c r="A1681" s="7"/>
      <c r="B1681" s="7"/>
      <c r="C1681" s="7"/>
      <c r="E1681" s="4"/>
      <c r="H1681" s="4"/>
      <c r="I1681" s="4"/>
      <c r="J1681" s="4"/>
      <c r="K1681" s="4"/>
      <c r="L1681" s="4"/>
      <c r="M1681" s="4"/>
      <c r="N1681" s="4"/>
    </row>
    <row r="1682" spans="1:16" ht="51.6" customHeight="1" x14ac:dyDescent="0.3">
      <c r="A1682" s="7"/>
      <c r="B1682" s="7"/>
      <c r="C1682" s="7"/>
      <c r="E1682" s="4"/>
      <c r="H1682" s="4"/>
      <c r="I1682" s="4"/>
      <c r="J1682" s="4"/>
      <c r="K1682" s="4"/>
      <c r="L1682" s="4"/>
      <c r="M1682" s="4"/>
      <c r="N1682" s="4"/>
    </row>
    <row r="1683" spans="1:16" ht="51.6" customHeight="1" x14ac:dyDescent="0.3">
      <c r="A1683" s="7"/>
      <c r="B1683" s="7"/>
      <c r="C1683" s="7"/>
      <c r="D1683" s="7"/>
      <c r="E1683" s="4"/>
      <c r="F1683" s="7"/>
      <c r="G1683" s="7"/>
      <c r="H1683" s="4"/>
      <c r="I1683" s="4"/>
      <c r="J1683" s="4"/>
      <c r="K1683" s="4"/>
      <c r="L1683" s="4"/>
      <c r="M1683" s="4"/>
      <c r="N1683" s="4"/>
      <c r="O1683" s="7"/>
      <c r="P1683" s="7"/>
    </row>
    <row r="1684" spans="1:16" ht="51.6" customHeight="1" x14ac:dyDescent="0.3">
      <c r="A1684" s="7"/>
      <c r="B1684" s="7"/>
      <c r="C1684" s="7"/>
      <c r="D1684" s="7"/>
      <c r="E1684" s="4"/>
      <c r="F1684" s="7"/>
      <c r="G1684" s="7"/>
      <c r="H1684" s="4"/>
      <c r="I1684" s="4"/>
      <c r="J1684" s="4"/>
      <c r="K1684" s="4"/>
      <c r="L1684" s="4"/>
      <c r="M1684" s="4"/>
      <c r="N1684" s="4"/>
      <c r="O1684" s="7"/>
      <c r="P1684" s="7"/>
    </row>
    <row r="1685" spans="1:16" ht="51.6" customHeight="1" x14ac:dyDescent="0.3">
      <c r="A1685" s="7"/>
      <c r="B1685" s="7"/>
      <c r="C1685" s="7"/>
      <c r="D1685" s="8"/>
      <c r="E1685" s="4"/>
      <c r="F1685" s="7"/>
      <c r="G1685" s="8"/>
      <c r="H1685" s="4"/>
      <c r="I1685" s="4"/>
      <c r="J1685" s="4"/>
      <c r="K1685" s="4"/>
      <c r="L1685" s="4"/>
      <c r="M1685" s="4"/>
      <c r="N1685" s="4"/>
      <c r="O1685" s="8"/>
      <c r="P1685" s="8"/>
    </row>
    <row r="1686" spans="1:16" ht="51.6" customHeight="1" x14ac:dyDescent="0.3">
      <c r="A1686" s="7"/>
      <c r="B1686" s="7"/>
      <c r="C1686" s="7"/>
      <c r="D1686" s="8"/>
      <c r="E1686" s="4"/>
      <c r="F1686" s="7"/>
      <c r="G1686" s="8"/>
      <c r="H1686" s="4"/>
      <c r="I1686" s="4"/>
      <c r="J1686" s="4"/>
      <c r="K1686" s="4"/>
      <c r="L1686" s="4"/>
      <c r="M1686" s="4"/>
      <c r="N1686" s="4"/>
      <c r="O1686" s="8"/>
      <c r="P1686" s="8"/>
    </row>
    <row r="1687" spans="1:16" ht="51.6" customHeight="1" x14ac:dyDescent="0.3">
      <c r="A1687" s="7"/>
      <c r="B1687" s="7"/>
      <c r="C1687" s="7"/>
      <c r="D1687" s="7"/>
      <c r="E1687" s="4"/>
      <c r="F1687" s="7"/>
      <c r="G1687" s="7"/>
      <c r="H1687" s="4"/>
      <c r="I1687" s="4"/>
      <c r="J1687" s="4"/>
      <c r="K1687" s="4"/>
      <c r="L1687" s="4"/>
      <c r="M1687" s="4"/>
      <c r="N1687" s="4"/>
      <c r="O1687" s="7"/>
      <c r="P1687" s="7"/>
    </row>
    <row r="1688" spans="1:16" ht="51.6" customHeight="1" x14ac:dyDescent="0.3">
      <c r="A1688" s="7"/>
      <c r="B1688" s="7"/>
      <c r="C1688" s="7"/>
      <c r="E1688" s="4"/>
      <c r="H1688" s="4"/>
      <c r="I1688" s="4"/>
      <c r="J1688" s="4"/>
      <c r="K1688" s="4"/>
      <c r="L1688" s="4"/>
      <c r="M1688" s="4"/>
      <c r="N1688" s="4"/>
    </row>
    <row r="1689" spans="1:16" ht="51.6" customHeight="1" x14ac:dyDescent="0.3">
      <c r="A1689" s="7"/>
      <c r="B1689" s="7"/>
      <c r="C1689" s="7"/>
      <c r="E1689" s="4"/>
      <c r="F1689" s="8"/>
      <c r="H1689" s="4"/>
      <c r="I1689" s="4"/>
      <c r="J1689" s="4"/>
      <c r="K1689" s="4"/>
      <c r="L1689" s="4"/>
      <c r="M1689" s="4"/>
      <c r="N1689" s="4"/>
    </row>
    <row r="1690" spans="1:16" ht="51.6" customHeight="1" x14ac:dyDescent="0.3">
      <c r="A1690" s="3"/>
      <c r="B1690" s="3"/>
      <c r="C1690" s="3"/>
      <c r="D1690" s="8"/>
      <c r="E1690" s="4"/>
      <c r="F1690" s="8"/>
      <c r="G1690" s="8"/>
      <c r="H1690" s="4"/>
      <c r="I1690" s="4"/>
      <c r="J1690" s="4"/>
      <c r="K1690" s="4"/>
      <c r="L1690" s="4"/>
      <c r="M1690" s="4"/>
      <c r="N1690" s="4"/>
      <c r="O1690" s="8"/>
      <c r="P1690" s="8"/>
    </row>
    <row r="1691" spans="1:16" ht="51.6" customHeight="1" x14ac:dyDescent="0.3">
      <c r="A1691" s="7"/>
      <c r="B1691" s="7"/>
      <c r="C1691" s="7"/>
      <c r="E1691" s="4"/>
      <c r="H1691" s="4"/>
      <c r="I1691" s="4"/>
      <c r="J1691" s="4"/>
      <c r="K1691" s="4"/>
      <c r="L1691" s="4"/>
      <c r="M1691" s="4"/>
      <c r="N1691" s="4"/>
    </row>
    <row r="1692" spans="1:16" ht="51.6" customHeight="1" x14ac:dyDescent="0.3">
      <c r="A1692" s="7"/>
      <c r="B1692" s="7"/>
      <c r="C1692" s="7"/>
      <c r="E1692" s="4"/>
      <c r="H1692" s="4"/>
      <c r="I1692" s="4"/>
      <c r="J1692" s="4"/>
      <c r="K1692" s="4"/>
      <c r="L1692" s="4"/>
      <c r="M1692" s="4"/>
      <c r="N1692" s="4"/>
    </row>
    <row r="1693" spans="1:16" ht="51.6" customHeight="1" x14ac:dyDescent="0.3">
      <c r="A1693" s="7"/>
      <c r="B1693" s="7"/>
      <c r="C1693" s="7"/>
      <c r="E1693" s="4"/>
      <c r="H1693" s="4"/>
      <c r="I1693" s="4"/>
      <c r="J1693" s="4"/>
      <c r="K1693" s="4"/>
      <c r="L1693" s="4"/>
      <c r="M1693" s="4"/>
      <c r="N1693" s="4"/>
    </row>
    <row r="1694" spans="1:16" ht="51.6" customHeight="1" x14ac:dyDescent="0.3">
      <c r="A1694" s="7"/>
      <c r="B1694" s="7"/>
      <c r="C1694" s="7"/>
      <c r="D1694" s="8"/>
      <c r="E1694" s="4"/>
      <c r="F1694" s="8"/>
      <c r="G1694" s="8"/>
      <c r="H1694" s="4"/>
      <c r="I1694" s="4"/>
      <c r="J1694" s="4"/>
      <c r="K1694" s="4"/>
      <c r="L1694" s="4"/>
      <c r="M1694" s="4"/>
      <c r="N1694" s="4"/>
      <c r="O1694" s="8"/>
      <c r="P1694" s="8"/>
    </row>
    <row r="1695" spans="1:16" ht="51.6" customHeight="1" x14ac:dyDescent="0.3">
      <c r="A1695" s="7"/>
      <c r="B1695" s="7"/>
      <c r="C1695" s="7"/>
      <c r="D1695" s="7"/>
      <c r="E1695" s="4"/>
      <c r="F1695" s="8"/>
      <c r="G1695" s="8"/>
      <c r="H1695" s="4"/>
      <c r="I1695" s="4"/>
      <c r="J1695" s="4"/>
      <c r="K1695" s="4"/>
      <c r="L1695" s="4"/>
      <c r="M1695" s="4"/>
      <c r="N1695" s="4"/>
      <c r="O1695" s="7"/>
      <c r="P1695" s="7"/>
    </row>
    <row r="1696" spans="1:16" ht="51.6" customHeight="1" x14ac:dyDescent="0.3">
      <c r="A1696" s="7"/>
      <c r="B1696" s="7"/>
      <c r="C1696" s="7"/>
      <c r="E1696" s="4"/>
      <c r="F1696" s="8"/>
      <c r="H1696" s="4"/>
      <c r="I1696" s="4"/>
      <c r="J1696" s="4"/>
      <c r="K1696" s="4"/>
      <c r="L1696" s="4"/>
      <c r="M1696" s="4"/>
      <c r="N1696" s="4"/>
    </row>
    <row r="1697" spans="1:16" ht="51.6" customHeight="1" x14ac:dyDescent="0.3">
      <c r="A1697" s="7"/>
      <c r="B1697" s="7"/>
      <c r="C1697" s="7"/>
      <c r="D1697" s="7"/>
      <c r="E1697" s="4"/>
      <c r="F1697" s="7"/>
      <c r="G1697" s="7"/>
      <c r="H1697" s="4"/>
      <c r="I1697" s="4"/>
      <c r="J1697" s="4"/>
      <c r="K1697" s="4"/>
      <c r="L1697" s="4"/>
      <c r="M1697" s="4"/>
      <c r="N1697" s="4"/>
      <c r="O1697" s="7"/>
      <c r="P1697" s="7"/>
    </row>
    <row r="1698" spans="1:16" ht="51.6" customHeight="1" x14ac:dyDescent="0.3">
      <c r="A1698" s="7"/>
      <c r="B1698" s="7"/>
      <c r="C1698" s="7"/>
      <c r="D1698" s="7"/>
      <c r="E1698" s="4"/>
      <c r="F1698" s="7"/>
      <c r="G1698" s="7"/>
      <c r="H1698" s="4"/>
      <c r="I1698" s="4"/>
      <c r="J1698" s="4"/>
      <c r="K1698" s="4"/>
      <c r="L1698" s="4"/>
      <c r="M1698" s="4"/>
      <c r="N1698" s="4"/>
      <c r="O1698" s="7"/>
      <c r="P1698" s="7"/>
    </row>
    <row r="1699" spans="1:16" ht="51.6" customHeight="1" x14ac:dyDescent="0.3">
      <c r="A1699" s="7"/>
      <c r="B1699" s="7"/>
      <c r="C1699" s="7"/>
      <c r="E1699" s="4"/>
      <c r="H1699" s="4"/>
      <c r="I1699" s="4"/>
      <c r="J1699" s="4"/>
      <c r="K1699" s="4"/>
      <c r="L1699" s="4"/>
      <c r="M1699" s="4"/>
      <c r="N1699" s="4"/>
    </row>
    <row r="1700" spans="1:16" ht="51.6" customHeight="1" x14ac:dyDescent="0.3">
      <c r="A1700" s="7"/>
      <c r="B1700" s="7"/>
      <c r="C1700" s="7"/>
      <c r="E1700" s="4"/>
      <c r="H1700" s="4"/>
      <c r="I1700" s="4"/>
      <c r="J1700" s="4"/>
      <c r="K1700" s="4"/>
      <c r="L1700" s="4"/>
      <c r="M1700" s="4"/>
      <c r="N1700" s="4"/>
    </row>
    <row r="1701" spans="1:16" ht="51.6" customHeight="1" x14ac:dyDescent="0.3">
      <c r="A1701" s="7"/>
      <c r="B1701" s="7"/>
      <c r="C1701" s="7"/>
      <c r="E1701" s="4"/>
      <c r="H1701" s="4"/>
      <c r="I1701" s="4"/>
      <c r="J1701" s="4"/>
      <c r="K1701" s="4"/>
      <c r="L1701" s="4"/>
      <c r="M1701" s="4"/>
      <c r="N1701" s="4"/>
    </row>
    <row r="1702" spans="1:16" ht="51.6" customHeight="1" x14ac:dyDescent="0.3">
      <c r="A1702" s="7"/>
      <c r="B1702" s="7"/>
      <c r="C1702" s="7"/>
      <c r="E1702" s="4"/>
      <c r="H1702" s="4"/>
      <c r="I1702" s="4"/>
      <c r="J1702" s="4"/>
      <c r="K1702" s="4"/>
      <c r="L1702" s="4"/>
      <c r="M1702" s="4"/>
      <c r="N1702" s="4"/>
    </row>
    <row r="1703" spans="1:16" ht="51.6" customHeight="1" x14ac:dyDescent="0.3">
      <c r="A1703" s="7"/>
      <c r="B1703" s="7"/>
      <c r="C1703" s="7"/>
      <c r="E1703" s="4"/>
      <c r="H1703" s="4"/>
      <c r="I1703" s="4"/>
      <c r="J1703" s="4"/>
      <c r="K1703" s="4"/>
      <c r="L1703" s="4"/>
      <c r="M1703" s="4"/>
      <c r="N1703" s="4"/>
    </row>
    <row r="1704" spans="1:16" ht="51.6" customHeight="1" x14ac:dyDescent="0.3">
      <c r="A1704" s="7"/>
      <c r="B1704" s="7"/>
      <c r="C1704" s="7"/>
      <c r="E1704" s="4"/>
      <c r="H1704" s="4"/>
      <c r="I1704" s="4"/>
      <c r="J1704" s="4"/>
      <c r="K1704" s="4"/>
      <c r="L1704" s="4"/>
      <c r="M1704" s="4"/>
      <c r="N1704" s="4"/>
    </row>
    <row r="1705" spans="1:16" ht="51.6" customHeight="1" x14ac:dyDescent="0.3">
      <c r="A1705" s="7"/>
      <c r="B1705" s="7"/>
      <c r="C1705" s="7"/>
      <c r="E1705" s="4"/>
      <c r="H1705" s="4"/>
      <c r="I1705" s="4"/>
      <c r="J1705" s="4"/>
      <c r="K1705" s="4"/>
      <c r="L1705" s="4"/>
      <c r="M1705" s="4"/>
      <c r="N1705" s="4"/>
    </row>
    <row r="1706" spans="1:16" ht="51.6" customHeight="1" x14ac:dyDescent="0.3">
      <c r="A1706" s="7"/>
      <c r="B1706" s="7"/>
      <c r="C1706" s="7"/>
      <c r="D1706" s="7"/>
      <c r="E1706" s="4"/>
      <c r="F1706" s="7"/>
      <c r="G1706" s="7"/>
      <c r="H1706" s="4"/>
      <c r="I1706" s="4"/>
      <c r="J1706" s="4"/>
      <c r="K1706" s="4"/>
      <c r="L1706" s="4"/>
      <c r="M1706" s="4"/>
      <c r="N1706" s="4"/>
      <c r="O1706" s="7"/>
      <c r="P1706" s="7"/>
    </row>
    <row r="1707" spans="1:16" ht="51.6" customHeight="1" x14ac:dyDescent="0.3">
      <c r="A1707" s="7"/>
      <c r="B1707" s="7"/>
      <c r="C1707" s="7"/>
      <c r="D1707" s="8"/>
      <c r="E1707" s="4"/>
      <c r="F1707" s="7"/>
      <c r="G1707" s="8"/>
      <c r="H1707" s="4"/>
      <c r="I1707" s="4"/>
      <c r="J1707" s="4"/>
      <c r="K1707" s="4"/>
      <c r="L1707" s="4"/>
      <c r="M1707" s="4"/>
      <c r="N1707" s="4"/>
      <c r="O1707" s="8"/>
      <c r="P1707" s="8"/>
    </row>
    <row r="1708" spans="1:16" ht="51.6" customHeight="1" x14ac:dyDescent="0.3">
      <c r="A1708" s="7"/>
      <c r="B1708" s="7"/>
      <c r="C1708" s="7"/>
      <c r="D1708" s="8"/>
      <c r="E1708" s="4"/>
      <c r="F1708" s="7"/>
      <c r="G1708" s="8"/>
      <c r="H1708" s="4"/>
      <c r="I1708" s="4"/>
      <c r="J1708" s="4"/>
      <c r="K1708" s="4"/>
      <c r="L1708" s="4"/>
      <c r="M1708" s="4"/>
      <c r="N1708" s="4"/>
      <c r="O1708" s="8"/>
      <c r="P1708" s="8"/>
    </row>
    <row r="1709" spans="1:16" ht="51.6" customHeight="1" x14ac:dyDescent="0.3">
      <c r="A1709" s="3"/>
      <c r="B1709" s="3"/>
      <c r="C1709" s="3"/>
      <c r="E1709" s="4"/>
      <c r="F1709" s="7"/>
      <c r="H1709" s="4"/>
      <c r="I1709" s="4"/>
      <c r="J1709" s="4"/>
      <c r="K1709" s="4"/>
      <c r="L1709" s="4"/>
      <c r="M1709" s="4"/>
      <c r="N1709" s="4"/>
    </row>
    <row r="1710" spans="1:16" ht="51.6" customHeight="1" x14ac:dyDescent="0.3">
      <c r="A1710" s="7"/>
      <c r="B1710" s="7"/>
      <c r="C1710" s="7"/>
      <c r="D1710" s="7"/>
      <c r="E1710" s="4"/>
      <c r="F1710" s="7"/>
      <c r="G1710" s="7"/>
      <c r="H1710" s="4"/>
      <c r="I1710" s="4"/>
      <c r="J1710" s="4"/>
      <c r="K1710" s="4"/>
      <c r="L1710" s="4"/>
      <c r="M1710" s="4"/>
      <c r="N1710" s="4"/>
      <c r="O1710" s="7"/>
      <c r="P1710" s="7"/>
    </row>
    <row r="1711" spans="1:16" ht="51.6" customHeight="1" x14ac:dyDescent="0.3">
      <c r="A1711" s="7"/>
      <c r="B1711" s="7"/>
      <c r="C1711" s="7"/>
      <c r="D1711" s="7"/>
      <c r="E1711" s="4"/>
      <c r="F1711" s="7"/>
      <c r="G1711" s="7"/>
      <c r="H1711" s="4"/>
      <c r="I1711" s="4"/>
      <c r="J1711" s="4"/>
      <c r="K1711" s="4"/>
      <c r="L1711" s="4"/>
      <c r="M1711" s="4"/>
      <c r="N1711" s="4"/>
      <c r="O1711" s="7"/>
      <c r="P1711" s="7"/>
    </row>
    <row r="1712" spans="1:16" ht="51.6" customHeight="1" x14ac:dyDescent="0.3">
      <c r="A1712" s="7"/>
      <c r="B1712" s="7"/>
      <c r="C1712" s="7"/>
      <c r="D1712" s="7"/>
      <c r="E1712" s="4"/>
      <c r="F1712" s="7"/>
      <c r="G1712" s="7"/>
      <c r="H1712" s="4"/>
      <c r="I1712" s="4"/>
      <c r="J1712" s="4"/>
      <c r="K1712" s="4"/>
      <c r="L1712" s="4"/>
      <c r="M1712" s="4"/>
      <c r="N1712" s="4"/>
      <c r="O1712" s="7"/>
      <c r="P1712" s="7"/>
    </row>
    <row r="1713" spans="1:16" ht="51.6" customHeight="1" x14ac:dyDescent="0.3">
      <c r="A1713" s="7"/>
      <c r="B1713" s="7"/>
      <c r="C1713" s="7"/>
      <c r="D1713" s="8"/>
      <c r="E1713" s="4"/>
      <c r="F1713" s="7"/>
      <c r="G1713" s="8"/>
      <c r="H1713" s="4"/>
      <c r="I1713" s="4"/>
      <c r="J1713" s="4"/>
      <c r="K1713" s="4"/>
      <c r="L1713" s="4"/>
      <c r="M1713" s="4"/>
      <c r="N1713" s="4"/>
      <c r="O1713" s="8"/>
      <c r="P1713" s="8"/>
    </row>
    <row r="1714" spans="1:16" ht="51.6" customHeight="1" x14ac:dyDescent="0.3">
      <c r="A1714" s="7"/>
      <c r="B1714" s="7"/>
      <c r="C1714" s="7"/>
      <c r="D1714" s="8"/>
      <c r="E1714" s="4"/>
      <c r="F1714" s="7"/>
      <c r="G1714" s="8"/>
      <c r="H1714" s="4"/>
      <c r="I1714" s="4"/>
      <c r="J1714" s="4"/>
      <c r="K1714" s="4"/>
      <c r="L1714" s="4"/>
      <c r="M1714" s="4"/>
      <c r="N1714" s="4"/>
      <c r="O1714" s="8"/>
      <c r="P1714" s="8"/>
    </row>
    <row r="1715" spans="1:16" ht="51.6" customHeight="1" x14ac:dyDescent="0.3">
      <c r="A1715" s="7"/>
      <c r="B1715" s="3"/>
      <c r="C1715" s="7"/>
      <c r="D1715" s="7"/>
      <c r="E1715" s="4"/>
      <c r="F1715" s="7"/>
      <c r="G1715" s="7"/>
      <c r="H1715" s="4"/>
      <c r="I1715" s="4"/>
      <c r="J1715" s="4"/>
      <c r="K1715" s="4"/>
      <c r="L1715" s="4"/>
      <c r="M1715" s="4"/>
      <c r="N1715" s="4"/>
      <c r="O1715" s="7"/>
      <c r="P1715" s="7"/>
    </row>
    <row r="1716" spans="1:16" ht="51.6" customHeight="1" x14ac:dyDescent="0.3">
      <c r="A1716" s="7"/>
      <c r="B1716" s="7"/>
      <c r="C1716" s="7"/>
      <c r="D1716" s="7"/>
      <c r="E1716" s="4"/>
      <c r="F1716" s="4"/>
      <c r="G1716" s="7"/>
      <c r="H1716" s="4"/>
      <c r="I1716" s="4"/>
      <c r="J1716" s="4"/>
      <c r="K1716" s="4"/>
      <c r="L1716" s="4"/>
      <c r="M1716" s="4"/>
      <c r="N1716" s="4"/>
      <c r="O1716" s="7"/>
      <c r="P1716" s="7"/>
    </row>
    <row r="1717" spans="1:16" ht="51.6" customHeight="1" x14ac:dyDescent="0.3">
      <c r="A1717" s="7"/>
      <c r="B1717" s="7"/>
      <c r="C1717" s="7"/>
      <c r="D1717" s="7"/>
      <c r="E1717" s="4"/>
      <c r="G1717" s="7"/>
      <c r="H1717" s="4"/>
      <c r="I1717" s="4"/>
      <c r="J1717" s="4"/>
      <c r="K1717" s="4"/>
      <c r="L1717" s="4"/>
      <c r="M1717" s="4"/>
      <c r="N1717" s="4"/>
      <c r="O1717" s="7"/>
      <c r="P1717" s="7"/>
    </row>
    <row r="1718" spans="1:16" ht="51.6" customHeight="1" x14ac:dyDescent="0.3">
      <c r="A1718" s="7"/>
      <c r="B1718" s="7"/>
      <c r="C1718" s="7"/>
      <c r="D1718" s="8"/>
      <c r="E1718" s="4"/>
      <c r="F1718" s="8"/>
      <c r="G1718" s="8"/>
      <c r="H1718" s="4"/>
      <c r="I1718" s="4"/>
      <c r="J1718" s="4"/>
      <c r="K1718" s="4"/>
      <c r="L1718" s="4"/>
      <c r="M1718" s="4"/>
      <c r="N1718" s="4"/>
      <c r="O1718" s="8"/>
      <c r="P1718" s="8"/>
    </row>
    <row r="1719" spans="1:16" ht="51.6" customHeight="1" x14ac:dyDescent="0.3">
      <c r="A1719" s="7"/>
      <c r="B1719" s="7"/>
      <c r="C1719" s="7"/>
      <c r="D1719" s="7"/>
      <c r="E1719" s="4"/>
      <c r="F1719" s="7"/>
      <c r="G1719" s="7"/>
      <c r="H1719" s="4"/>
      <c r="I1719" s="4"/>
      <c r="J1719" s="4"/>
      <c r="K1719" s="4"/>
      <c r="L1719" s="4"/>
      <c r="M1719" s="4"/>
      <c r="N1719" s="4"/>
      <c r="O1719" s="7"/>
      <c r="P1719" s="7"/>
    </row>
    <row r="1720" spans="1:16" ht="51.6" customHeight="1" x14ac:dyDescent="0.3">
      <c r="A1720" s="7"/>
      <c r="B1720" s="7"/>
      <c r="C1720" s="7"/>
      <c r="E1720" s="4"/>
      <c r="H1720" s="4"/>
      <c r="I1720" s="4"/>
      <c r="J1720" s="4"/>
      <c r="K1720" s="4"/>
      <c r="L1720" s="4"/>
      <c r="M1720" s="4"/>
      <c r="N1720" s="4"/>
    </row>
    <row r="1721" spans="1:16" ht="51.6" customHeight="1" x14ac:dyDescent="0.3">
      <c r="A1721" s="7"/>
      <c r="B1721" s="7"/>
      <c r="C1721" s="7"/>
      <c r="E1721" s="4"/>
      <c r="H1721" s="4"/>
      <c r="I1721" s="4"/>
      <c r="J1721" s="4"/>
      <c r="K1721" s="4"/>
      <c r="L1721" s="4"/>
      <c r="M1721" s="4"/>
      <c r="N1721" s="4"/>
    </row>
    <row r="1722" spans="1:16" ht="51.6" customHeight="1" x14ac:dyDescent="0.3">
      <c r="A1722" s="7"/>
      <c r="B1722" s="7"/>
      <c r="C1722" s="7"/>
      <c r="D1722" s="7"/>
      <c r="E1722" s="4"/>
      <c r="F1722" s="4"/>
      <c r="G1722" s="7"/>
      <c r="H1722" s="4"/>
      <c r="I1722" s="4"/>
      <c r="J1722" s="4"/>
      <c r="K1722" s="4"/>
      <c r="L1722" s="4"/>
      <c r="M1722" s="4"/>
      <c r="N1722" s="4"/>
      <c r="O1722" s="7"/>
      <c r="P1722" s="7"/>
    </row>
    <row r="1723" spans="1:16" ht="51.6" customHeight="1" x14ac:dyDescent="0.3">
      <c r="A1723" s="7"/>
      <c r="B1723" s="7"/>
      <c r="C1723" s="7"/>
      <c r="D1723" s="8"/>
      <c r="E1723" s="4"/>
      <c r="F1723" s="7"/>
      <c r="G1723" s="8"/>
      <c r="H1723" s="4"/>
      <c r="I1723" s="4"/>
      <c r="J1723" s="4"/>
      <c r="K1723" s="4"/>
      <c r="L1723" s="4"/>
      <c r="M1723" s="4"/>
      <c r="N1723" s="4"/>
      <c r="O1723" s="8"/>
      <c r="P1723" s="8"/>
    </row>
    <row r="1724" spans="1:16" ht="51.6" customHeight="1" x14ac:dyDescent="0.3">
      <c r="A1724" s="7"/>
      <c r="B1724" s="7"/>
      <c r="C1724" s="7"/>
      <c r="D1724" s="7"/>
      <c r="E1724" s="4"/>
      <c r="F1724" s="7"/>
      <c r="G1724" s="7"/>
      <c r="H1724" s="4"/>
      <c r="I1724" s="4"/>
      <c r="J1724" s="4"/>
      <c r="K1724" s="4"/>
      <c r="L1724" s="4"/>
      <c r="M1724" s="4"/>
      <c r="N1724" s="4"/>
      <c r="O1724" s="7"/>
      <c r="P1724" s="7"/>
    </row>
    <row r="1725" spans="1:16" ht="51.6" customHeight="1" x14ac:dyDescent="0.3">
      <c r="A1725" s="7"/>
      <c r="B1725" s="7"/>
      <c r="C1725" s="7"/>
      <c r="E1725" s="4"/>
      <c r="H1725" s="4"/>
      <c r="I1725" s="4"/>
      <c r="J1725" s="4"/>
      <c r="K1725" s="4"/>
      <c r="L1725" s="4"/>
      <c r="M1725" s="4"/>
      <c r="N1725" s="4"/>
    </row>
    <row r="1726" spans="1:16" ht="51.6" customHeight="1" x14ac:dyDescent="0.3">
      <c r="A1726" s="7"/>
      <c r="B1726" s="7"/>
      <c r="C1726" s="7"/>
      <c r="E1726" s="4"/>
      <c r="H1726" s="4"/>
      <c r="I1726" s="4"/>
      <c r="J1726" s="4"/>
      <c r="K1726" s="4"/>
      <c r="L1726" s="4"/>
      <c r="M1726" s="4"/>
      <c r="N1726" s="4"/>
    </row>
    <row r="1727" spans="1:16" ht="51.6" customHeight="1" x14ac:dyDescent="0.3">
      <c r="A1727" s="7"/>
      <c r="B1727" s="7"/>
      <c r="C1727" s="7"/>
      <c r="D1727" s="7"/>
      <c r="E1727" s="4"/>
      <c r="F1727" s="8"/>
      <c r="G1727" s="7"/>
      <c r="H1727" s="4"/>
      <c r="I1727" s="4"/>
      <c r="J1727" s="4"/>
      <c r="K1727" s="4"/>
      <c r="L1727" s="4"/>
      <c r="M1727" s="4"/>
      <c r="N1727" s="4"/>
      <c r="O1727" s="7"/>
      <c r="P1727" s="7"/>
    </row>
    <row r="1728" spans="1:16" ht="51.6" customHeight="1" x14ac:dyDescent="0.3">
      <c r="A1728" s="7"/>
      <c r="B1728" s="7"/>
      <c r="C1728" s="7"/>
      <c r="E1728" s="4"/>
      <c r="H1728" s="4"/>
      <c r="I1728" s="4"/>
      <c r="J1728" s="4"/>
      <c r="K1728" s="4"/>
      <c r="L1728" s="4"/>
      <c r="M1728" s="4"/>
      <c r="N1728" s="4"/>
    </row>
    <row r="1729" spans="1:16" ht="51.6" customHeight="1" x14ac:dyDescent="0.3">
      <c r="A1729" s="3"/>
      <c r="B1729" s="3"/>
      <c r="C1729" s="3"/>
      <c r="D1729" s="7"/>
      <c r="E1729" s="4"/>
      <c r="F1729" s="8"/>
      <c r="G1729" s="7"/>
      <c r="H1729" s="4"/>
      <c r="I1729" s="4"/>
      <c r="J1729" s="4"/>
      <c r="K1729" s="4"/>
      <c r="L1729" s="4"/>
      <c r="M1729" s="4"/>
      <c r="N1729" s="4"/>
      <c r="O1729" s="7"/>
      <c r="P1729" s="7"/>
    </row>
    <row r="1730" spans="1:16" ht="51.6" customHeight="1" x14ac:dyDescent="0.3">
      <c r="A1730" s="7"/>
      <c r="B1730" s="7"/>
      <c r="C1730" s="7"/>
      <c r="D1730" s="7"/>
      <c r="E1730" s="4"/>
      <c r="F1730" s="8"/>
      <c r="G1730" s="7"/>
      <c r="H1730" s="4"/>
      <c r="I1730" s="4"/>
      <c r="J1730" s="4"/>
      <c r="K1730" s="4"/>
      <c r="L1730" s="4"/>
      <c r="M1730" s="4"/>
      <c r="N1730" s="4"/>
      <c r="O1730" s="7"/>
      <c r="P1730" s="7"/>
    </row>
    <row r="1731" spans="1:16" ht="51.6" customHeight="1" x14ac:dyDescent="0.3">
      <c r="A1731" s="7"/>
      <c r="B1731" s="7"/>
      <c r="C1731" s="7"/>
      <c r="E1731" s="4"/>
      <c r="H1731" s="4"/>
      <c r="I1731" s="4"/>
      <c r="J1731" s="4"/>
      <c r="K1731" s="4"/>
      <c r="L1731" s="4"/>
      <c r="M1731" s="4"/>
      <c r="N1731" s="4"/>
    </row>
    <row r="1732" spans="1:16" ht="51.6" customHeight="1" x14ac:dyDescent="0.3">
      <c r="A1732" s="7"/>
      <c r="B1732" s="7"/>
      <c r="C1732" s="7"/>
      <c r="D1732" s="8"/>
      <c r="E1732" s="4"/>
      <c r="F1732" s="7"/>
      <c r="G1732" s="8"/>
      <c r="H1732" s="4"/>
      <c r="I1732" s="4"/>
      <c r="J1732" s="4"/>
      <c r="K1732" s="4"/>
      <c r="L1732" s="4"/>
      <c r="M1732" s="4"/>
      <c r="N1732" s="4"/>
      <c r="O1732" s="8"/>
      <c r="P1732" s="8"/>
    </row>
    <row r="1733" spans="1:16" ht="51.6" customHeight="1" x14ac:dyDescent="0.3">
      <c r="A1733" s="7"/>
      <c r="B1733" s="7"/>
      <c r="C1733" s="7"/>
      <c r="D1733" s="7"/>
      <c r="E1733" s="4"/>
      <c r="F1733" s="8"/>
      <c r="G1733" s="8"/>
      <c r="H1733" s="4"/>
      <c r="I1733" s="4"/>
      <c r="J1733" s="4"/>
      <c r="K1733" s="4"/>
      <c r="L1733" s="4"/>
      <c r="M1733" s="4"/>
      <c r="N1733" s="4"/>
      <c r="O1733" s="7"/>
      <c r="P1733" s="7"/>
    </row>
    <row r="1734" spans="1:16" ht="51.6" customHeight="1" x14ac:dyDescent="0.3">
      <c r="A1734" s="3"/>
      <c r="B1734" s="3"/>
      <c r="C1734" s="3"/>
      <c r="E1734" s="4"/>
      <c r="F1734" s="7"/>
      <c r="H1734" s="4"/>
      <c r="I1734" s="4"/>
      <c r="J1734" s="4"/>
      <c r="K1734" s="4"/>
      <c r="L1734" s="4"/>
      <c r="M1734" s="4"/>
      <c r="N1734" s="4"/>
    </row>
    <row r="1735" spans="1:16" ht="51.6" customHeight="1" x14ac:dyDescent="0.3">
      <c r="A1735" s="7"/>
      <c r="B1735" s="7"/>
      <c r="C1735" s="7"/>
      <c r="D1735" s="8"/>
      <c r="E1735" s="4"/>
      <c r="F1735" s="8"/>
      <c r="G1735" s="8"/>
      <c r="H1735" s="4"/>
      <c r="I1735" s="4"/>
      <c r="J1735" s="4"/>
      <c r="K1735" s="4"/>
      <c r="L1735" s="4"/>
      <c r="M1735" s="4"/>
      <c r="N1735" s="4"/>
      <c r="O1735" s="8"/>
      <c r="P1735" s="8"/>
    </row>
    <row r="1736" spans="1:16" ht="51.6" customHeight="1" x14ac:dyDescent="0.3">
      <c r="A1736" s="7"/>
      <c r="B1736" s="7"/>
      <c r="C1736" s="7"/>
      <c r="D1736" s="8"/>
      <c r="E1736" s="4"/>
      <c r="F1736" s="8"/>
      <c r="G1736" s="8"/>
      <c r="H1736" s="4"/>
      <c r="I1736" s="4"/>
      <c r="J1736" s="4"/>
      <c r="K1736" s="4"/>
      <c r="L1736" s="4"/>
      <c r="M1736" s="4"/>
      <c r="N1736" s="4"/>
      <c r="O1736" s="8"/>
      <c r="P1736" s="8"/>
    </row>
    <row r="1737" spans="1:16" ht="51.6" customHeight="1" x14ac:dyDescent="0.3">
      <c r="A1737" s="7"/>
      <c r="B1737" s="3"/>
      <c r="C1737" s="7"/>
      <c r="D1737" s="7"/>
      <c r="E1737" s="4"/>
      <c r="F1737" s="7"/>
      <c r="G1737" s="7"/>
      <c r="H1737" s="4"/>
      <c r="I1737" s="4"/>
      <c r="J1737" s="4"/>
      <c r="K1737" s="4"/>
      <c r="L1737" s="4"/>
      <c r="M1737" s="4"/>
      <c r="N1737" s="4"/>
      <c r="O1737" s="7"/>
      <c r="P1737" s="7"/>
    </row>
    <row r="1738" spans="1:16" ht="51.6" customHeight="1" x14ac:dyDescent="0.3">
      <c r="A1738" s="7"/>
      <c r="B1738" s="7"/>
      <c r="C1738" s="7"/>
      <c r="D1738" s="7"/>
      <c r="E1738" s="4"/>
      <c r="F1738" s="7"/>
      <c r="G1738" s="7"/>
      <c r="H1738" s="4"/>
      <c r="I1738" s="4"/>
      <c r="J1738" s="4"/>
      <c r="K1738" s="4"/>
      <c r="L1738" s="4"/>
      <c r="M1738" s="4"/>
      <c r="N1738" s="4"/>
      <c r="O1738" s="7"/>
      <c r="P1738" s="7"/>
    </row>
    <row r="1739" spans="1:16" ht="51.6" customHeight="1" x14ac:dyDescent="0.3">
      <c r="A1739" s="7"/>
      <c r="B1739" s="7"/>
      <c r="C1739" s="7"/>
      <c r="D1739" s="8"/>
      <c r="E1739" s="4"/>
      <c r="F1739" s="7"/>
      <c r="G1739" s="8"/>
      <c r="H1739" s="4"/>
      <c r="I1739" s="4"/>
      <c r="J1739" s="4"/>
      <c r="K1739" s="4"/>
      <c r="L1739" s="4"/>
      <c r="M1739" s="4"/>
      <c r="N1739" s="4"/>
      <c r="O1739" s="8"/>
      <c r="P1739" s="8"/>
    </row>
    <row r="1740" spans="1:16" ht="51.6" customHeight="1" x14ac:dyDescent="0.3">
      <c r="A1740" s="7"/>
      <c r="B1740" s="7"/>
      <c r="C1740" s="7"/>
      <c r="D1740" s="8"/>
      <c r="E1740" s="4"/>
      <c r="F1740" s="8"/>
      <c r="G1740" s="8"/>
      <c r="H1740" s="4"/>
      <c r="I1740" s="4"/>
      <c r="J1740" s="4"/>
      <c r="K1740" s="4"/>
      <c r="L1740" s="4"/>
      <c r="M1740" s="4"/>
      <c r="N1740" s="4"/>
      <c r="O1740" s="8"/>
      <c r="P1740" s="8"/>
    </row>
    <row r="1741" spans="1:16" ht="51.6" customHeight="1" x14ac:dyDescent="0.3">
      <c r="A1741" s="7"/>
      <c r="B1741" s="7"/>
      <c r="C1741" s="7"/>
      <c r="E1741" s="4"/>
      <c r="H1741" s="4"/>
      <c r="I1741" s="4"/>
      <c r="J1741" s="4"/>
      <c r="K1741" s="4"/>
      <c r="L1741" s="4"/>
      <c r="M1741" s="4"/>
      <c r="N1741" s="4"/>
    </row>
    <row r="1742" spans="1:16" ht="51.6" customHeight="1" x14ac:dyDescent="0.3">
      <c r="A1742" s="8"/>
      <c r="B1742" s="8"/>
      <c r="C1742" s="8"/>
      <c r="D1742" s="7"/>
      <c r="E1742" s="4"/>
      <c r="F1742" s="8"/>
      <c r="G1742" s="7"/>
      <c r="H1742" s="4"/>
      <c r="I1742" s="4"/>
      <c r="J1742" s="4"/>
      <c r="K1742" s="4"/>
      <c r="L1742" s="4"/>
      <c r="M1742" s="4"/>
      <c r="N1742" s="4"/>
      <c r="O1742" s="7"/>
      <c r="P1742" s="7"/>
    </row>
    <row r="1743" spans="1:16" ht="51.6" customHeight="1" x14ac:dyDescent="0.3">
      <c r="A1743" s="7"/>
      <c r="B1743" s="7"/>
      <c r="C1743" s="7"/>
      <c r="D1743" s="3"/>
      <c r="E1743" s="4"/>
      <c r="F1743" s="7"/>
      <c r="G1743" s="3"/>
      <c r="H1743" s="4"/>
      <c r="I1743" s="4"/>
      <c r="J1743" s="4"/>
      <c r="K1743" s="4"/>
      <c r="L1743" s="4"/>
      <c r="M1743" s="4"/>
      <c r="N1743" s="4"/>
      <c r="O1743" s="3"/>
      <c r="P1743" s="3"/>
    </row>
    <row r="1744" spans="1:16" ht="51.6" customHeight="1" x14ac:dyDescent="0.3">
      <c r="A1744" s="8"/>
      <c r="B1744" s="8"/>
      <c r="C1744" s="8"/>
      <c r="D1744" s="7"/>
      <c r="E1744" s="4"/>
      <c r="F1744" s="8"/>
      <c r="G1744" s="7"/>
      <c r="H1744" s="4"/>
      <c r="I1744" s="4"/>
      <c r="J1744" s="4"/>
      <c r="K1744" s="4"/>
      <c r="L1744" s="4"/>
      <c r="M1744" s="4"/>
      <c r="N1744" s="4"/>
      <c r="O1744" s="7"/>
      <c r="P1744" s="7"/>
    </row>
    <row r="1745" spans="1:16" ht="51.6" customHeight="1" x14ac:dyDescent="0.3">
      <c r="A1745" s="3"/>
      <c r="B1745" s="3"/>
      <c r="C1745" s="3"/>
      <c r="D1745" s="7"/>
      <c r="E1745" s="4"/>
      <c r="F1745" s="8"/>
      <c r="G1745" s="7"/>
      <c r="H1745" s="4"/>
      <c r="I1745" s="4"/>
      <c r="J1745" s="4"/>
      <c r="K1745" s="4"/>
      <c r="L1745" s="4"/>
      <c r="M1745" s="4"/>
      <c r="N1745" s="4"/>
      <c r="O1745" s="7"/>
      <c r="P1745" s="7"/>
    </row>
    <row r="1746" spans="1:16" ht="51.6" customHeight="1" x14ac:dyDescent="0.3">
      <c r="A1746" s="7"/>
      <c r="B1746" s="7"/>
      <c r="C1746" s="7"/>
      <c r="D1746" s="7"/>
      <c r="E1746" s="4"/>
      <c r="F1746" s="7"/>
      <c r="G1746" s="7"/>
      <c r="H1746" s="4"/>
      <c r="I1746" s="4"/>
      <c r="J1746" s="4"/>
      <c r="K1746" s="4"/>
      <c r="L1746" s="4"/>
      <c r="M1746" s="4"/>
      <c r="N1746" s="4"/>
      <c r="O1746" s="7"/>
      <c r="P1746" s="7"/>
    </row>
    <row r="1747" spans="1:16" ht="51.6" customHeight="1" x14ac:dyDescent="0.3">
      <c r="A1747" s="7"/>
      <c r="B1747" s="7"/>
      <c r="C1747" s="7"/>
      <c r="E1747" s="4"/>
      <c r="H1747" s="4"/>
      <c r="I1747" s="4"/>
      <c r="J1747" s="4"/>
      <c r="K1747" s="4"/>
      <c r="L1747" s="4"/>
      <c r="M1747" s="4"/>
      <c r="N1747" s="4"/>
    </row>
    <row r="1748" spans="1:16" ht="51.6" customHeight="1" x14ac:dyDescent="0.3">
      <c r="A1748" s="7"/>
      <c r="B1748" s="7"/>
      <c r="C1748" s="7"/>
      <c r="D1748" s="7"/>
      <c r="E1748" s="4"/>
      <c r="F1748" s="7"/>
      <c r="G1748" s="7"/>
      <c r="H1748" s="4"/>
      <c r="I1748" s="4"/>
      <c r="J1748" s="4"/>
      <c r="K1748" s="4"/>
      <c r="L1748" s="4"/>
      <c r="M1748" s="4"/>
      <c r="N1748" s="4"/>
      <c r="O1748" s="7"/>
      <c r="P1748" s="7"/>
    </row>
    <row r="1749" spans="1:16" ht="51.6" customHeight="1" x14ac:dyDescent="0.3">
      <c r="A1749" s="7"/>
      <c r="B1749" s="7"/>
      <c r="C1749" s="7"/>
      <c r="D1749" s="8"/>
      <c r="E1749" s="4"/>
      <c r="F1749" s="7"/>
      <c r="G1749" s="8"/>
      <c r="H1749" s="4"/>
      <c r="I1749" s="4"/>
      <c r="J1749" s="4"/>
      <c r="K1749" s="4"/>
      <c r="L1749" s="4"/>
      <c r="M1749" s="4"/>
      <c r="N1749" s="4"/>
      <c r="O1749" s="8"/>
      <c r="P1749" s="8"/>
    </row>
    <row r="1750" spans="1:16" ht="51.6" customHeight="1" x14ac:dyDescent="0.3">
      <c r="A1750" s="7"/>
      <c r="B1750" s="7"/>
      <c r="C1750" s="7"/>
      <c r="D1750" s="7"/>
      <c r="E1750" s="4"/>
      <c r="F1750" s="7"/>
      <c r="G1750" s="7"/>
      <c r="H1750" s="4"/>
      <c r="I1750" s="4"/>
      <c r="J1750" s="4"/>
      <c r="K1750" s="4"/>
      <c r="L1750" s="4"/>
      <c r="M1750" s="4"/>
      <c r="N1750" s="4"/>
      <c r="O1750" s="7"/>
      <c r="P1750" s="7"/>
    </row>
    <row r="1751" spans="1:16" ht="51.6" customHeight="1" x14ac:dyDescent="0.3">
      <c r="A1751" s="7"/>
      <c r="B1751" s="7"/>
      <c r="C1751" s="7"/>
      <c r="D1751" s="7"/>
      <c r="E1751" s="4"/>
      <c r="F1751" s="7"/>
      <c r="G1751" s="7"/>
      <c r="H1751" s="4"/>
      <c r="I1751" s="4"/>
      <c r="J1751" s="4"/>
      <c r="K1751" s="4"/>
      <c r="L1751" s="4"/>
      <c r="M1751" s="4"/>
      <c r="N1751" s="4"/>
      <c r="O1751" s="7"/>
      <c r="P1751" s="7"/>
    </row>
    <row r="1752" spans="1:16" ht="51.6" customHeight="1" x14ac:dyDescent="0.3">
      <c r="A1752" s="7"/>
      <c r="B1752" s="7"/>
      <c r="C1752" s="7"/>
      <c r="D1752" s="7"/>
      <c r="E1752" s="4"/>
      <c r="F1752" s="8"/>
      <c r="G1752" s="7"/>
      <c r="H1752" s="4"/>
      <c r="I1752" s="4"/>
      <c r="J1752" s="4"/>
      <c r="K1752" s="4"/>
      <c r="L1752" s="4"/>
      <c r="M1752" s="4"/>
      <c r="N1752" s="4"/>
      <c r="O1752" s="7"/>
      <c r="P1752" s="7"/>
    </row>
    <row r="1753" spans="1:16" ht="51.6" customHeight="1" x14ac:dyDescent="0.3">
      <c r="A1753" s="7"/>
      <c r="B1753" s="7"/>
      <c r="C1753" s="7"/>
      <c r="D1753" s="7"/>
      <c r="E1753" s="4"/>
      <c r="F1753" s="7"/>
      <c r="G1753" s="7"/>
      <c r="H1753" s="4"/>
      <c r="I1753" s="4"/>
      <c r="J1753" s="4"/>
      <c r="K1753" s="4"/>
      <c r="L1753" s="4"/>
      <c r="M1753" s="4"/>
      <c r="N1753" s="4"/>
      <c r="O1753" s="7"/>
      <c r="P1753" s="7"/>
    </row>
    <row r="1754" spans="1:16" ht="51.6" customHeight="1" x14ac:dyDescent="0.3">
      <c r="A1754" s="3"/>
      <c r="B1754" s="3"/>
      <c r="C1754" s="3"/>
      <c r="D1754" s="7"/>
      <c r="E1754" s="4"/>
      <c r="F1754" s="8"/>
      <c r="G1754" s="7"/>
      <c r="H1754" s="4"/>
      <c r="I1754" s="4"/>
      <c r="J1754" s="4"/>
      <c r="K1754" s="4"/>
      <c r="L1754" s="4"/>
      <c r="M1754" s="4"/>
      <c r="N1754" s="4"/>
      <c r="O1754" s="7"/>
      <c r="P1754" s="7"/>
    </row>
    <row r="1755" spans="1:16" ht="51.6" customHeight="1" x14ac:dyDescent="0.3">
      <c r="A1755" s="7"/>
      <c r="B1755" s="7"/>
      <c r="C1755" s="7"/>
      <c r="E1755" s="4"/>
      <c r="H1755" s="4"/>
      <c r="I1755" s="4"/>
      <c r="J1755" s="4"/>
      <c r="K1755" s="4"/>
      <c r="L1755" s="4"/>
      <c r="M1755" s="4"/>
      <c r="N1755" s="4"/>
    </row>
    <row r="1756" spans="1:16" ht="51.6" customHeight="1" x14ac:dyDescent="0.3">
      <c r="A1756" s="7"/>
      <c r="B1756" s="7"/>
      <c r="C1756" s="7"/>
      <c r="D1756" s="8"/>
      <c r="E1756" s="4"/>
      <c r="F1756" s="8"/>
      <c r="G1756" s="8"/>
      <c r="H1756" s="4"/>
      <c r="I1756" s="4"/>
      <c r="J1756" s="4"/>
      <c r="K1756" s="4"/>
      <c r="L1756" s="4"/>
      <c r="M1756" s="4"/>
      <c r="N1756" s="4"/>
      <c r="O1756" s="8"/>
      <c r="P1756" s="8"/>
    </row>
    <row r="1757" spans="1:16" ht="51.6" customHeight="1" x14ac:dyDescent="0.3">
      <c r="A1757" s="7"/>
      <c r="B1757" s="7"/>
      <c r="C1757" s="7"/>
      <c r="E1757" s="4"/>
      <c r="H1757" s="4"/>
      <c r="I1757" s="4"/>
      <c r="J1757" s="4"/>
      <c r="K1757" s="4"/>
      <c r="L1757" s="4"/>
      <c r="M1757" s="4"/>
      <c r="N1757" s="4"/>
    </row>
    <row r="1758" spans="1:16" ht="51.6" customHeight="1" x14ac:dyDescent="0.3">
      <c r="A1758" s="3"/>
      <c r="B1758" s="3"/>
      <c r="C1758" s="3"/>
      <c r="D1758" s="7"/>
      <c r="E1758" s="4"/>
      <c r="F1758" s="3"/>
      <c r="G1758" s="7"/>
      <c r="H1758" s="4"/>
      <c r="I1758" s="4"/>
      <c r="J1758" s="4"/>
      <c r="K1758" s="4"/>
      <c r="L1758" s="4"/>
      <c r="M1758" s="4"/>
      <c r="N1758" s="4"/>
      <c r="O1758" s="7"/>
      <c r="P1758" s="7"/>
    </row>
    <row r="1759" spans="1:16" ht="51.6" customHeight="1" x14ac:dyDescent="0.3">
      <c r="A1759" s="7"/>
      <c r="B1759" s="7"/>
      <c r="C1759" s="7"/>
      <c r="D1759" s="7"/>
      <c r="E1759" s="4"/>
      <c r="F1759" s="7"/>
      <c r="G1759" s="7"/>
      <c r="H1759" s="4"/>
      <c r="I1759" s="4"/>
      <c r="J1759" s="4"/>
      <c r="K1759" s="4"/>
      <c r="L1759" s="4"/>
      <c r="M1759" s="4"/>
      <c r="N1759" s="4"/>
      <c r="O1759" s="7"/>
      <c r="P1759" s="7"/>
    </row>
    <row r="1760" spans="1:16" ht="51.6" customHeight="1" x14ac:dyDescent="0.3">
      <c r="A1760" s="7"/>
      <c r="B1760" s="7"/>
      <c r="C1760" s="7"/>
      <c r="D1760" s="7"/>
      <c r="E1760" s="4"/>
      <c r="F1760" s="7"/>
      <c r="G1760" s="7"/>
      <c r="H1760" s="4"/>
      <c r="I1760" s="4"/>
      <c r="J1760" s="4"/>
      <c r="K1760" s="4"/>
      <c r="L1760" s="4"/>
      <c r="M1760" s="4"/>
      <c r="N1760" s="4"/>
      <c r="O1760" s="7"/>
      <c r="P1760" s="7"/>
    </row>
    <row r="1761" spans="1:16" ht="51.6" customHeight="1" x14ac:dyDescent="0.3">
      <c r="A1761" s="7"/>
      <c r="B1761" s="7"/>
      <c r="C1761" s="7"/>
      <c r="D1761" s="7"/>
      <c r="E1761" s="4"/>
      <c r="F1761" s="7"/>
      <c r="G1761" s="7"/>
      <c r="H1761" s="4"/>
      <c r="I1761" s="4"/>
      <c r="J1761" s="4"/>
      <c r="K1761" s="4"/>
      <c r="L1761" s="4"/>
      <c r="M1761" s="4"/>
      <c r="N1761" s="4"/>
      <c r="O1761" s="7"/>
      <c r="P1761" s="7"/>
    </row>
    <row r="1762" spans="1:16" ht="51.6" customHeight="1" x14ac:dyDescent="0.3">
      <c r="A1762" s="7"/>
      <c r="B1762" s="7"/>
      <c r="C1762" s="7"/>
      <c r="D1762" s="7"/>
      <c r="E1762" s="4"/>
      <c r="F1762" s="7"/>
      <c r="G1762" s="7"/>
      <c r="H1762" s="4"/>
      <c r="I1762" s="4"/>
      <c r="J1762" s="4"/>
      <c r="K1762" s="4"/>
      <c r="L1762" s="4"/>
      <c r="M1762" s="4"/>
      <c r="N1762" s="4"/>
      <c r="O1762" s="7"/>
      <c r="P1762" s="7"/>
    </row>
    <row r="1763" spans="1:16" ht="51.6" customHeight="1" x14ac:dyDescent="0.3">
      <c r="A1763" s="7"/>
      <c r="B1763" s="7"/>
      <c r="C1763" s="7"/>
      <c r="D1763" s="7"/>
      <c r="E1763" s="4"/>
      <c r="F1763" s="8"/>
      <c r="G1763" s="8"/>
      <c r="H1763" s="4"/>
      <c r="I1763" s="4"/>
      <c r="J1763" s="4"/>
      <c r="K1763" s="4"/>
      <c r="L1763" s="4"/>
      <c r="M1763" s="4"/>
      <c r="N1763" s="4"/>
      <c r="O1763" s="7"/>
      <c r="P1763" s="7"/>
    </row>
    <row r="1764" spans="1:16" ht="51.6" customHeight="1" x14ac:dyDescent="0.3">
      <c r="A1764" s="7"/>
      <c r="B1764" s="7"/>
      <c r="C1764" s="7"/>
      <c r="E1764" s="4"/>
      <c r="H1764" s="4"/>
      <c r="I1764" s="4"/>
      <c r="J1764" s="4"/>
      <c r="K1764" s="4"/>
      <c r="L1764" s="4"/>
      <c r="M1764" s="4"/>
      <c r="N1764" s="4"/>
    </row>
    <row r="1765" spans="1:16" ht="51.6" customHeight="1" x14ac:dyDescent="0.3">
      <c r="A1765" s="7"/>
      <c r="B1765" s="7"/>
      <c r="C1765" s="7"/>
      <c r="D1765" s="7"/>
      <c r="E1765" s="4"/>
      <c r="F1765" s="7"/>
      <c r="G1765" s="7"/>
      <c r="H1765" s="4"/>
      <c r="I1765" s="4"/>
      <c r="J1765" s="4"/>
      <c r="K1765" s="4"/>
      <c r="L1765" s="4"/>
      <c r="M1765" s="4"/>
      <c r="N1765" s="4"/>
      <c r="O1765" s="7"/>
      <c r="P1765" s="7"/>
    </row>
    <row r="1766" spans="1:16" ht="51.6" customHeight="1" x14ac:dyDescent="0.3">
      <c r="A1766" s="7"/>
      <c r="B1766" s="7"/>
      <c r="C1766" s="7"/>
      <c r="D1766" s="7"/>
      <c r="E1766" s="4"/>
      <c r="F1766" s="8"/>
      <c r="G1766" s="7"/>
      <c r="H1766" s="4"/>
      <c r="I1766" s="4"/>
      <c r="J1766" s="4"/>
      <c r="K1766" s="4"/>
      <c r="L1766" s="4"/>
      <c r="M1766" s="4"/>
      <c r="N1766" s="4"/>
      <c r="O1766" s="7"/>
      <c r="P1766" s="7"/>
    </row>
    <row r="1767" spans="1:16" ht="51.6" customHeight="1" x14ac:dyDescent="0.3">
      <c r="A1767" s="7"/>
      <c r="B1767" s="7"/>
      <c r="C1767" s="7"/>
      <c r="D1767" s="7"/>
      <c r="E1767" s="4"/>
      <c r="F1767" s="7"/>
      <c r="G1767" s="7"/>
      <c r="H1767" s="4"/>
      <c r="I1767" s="4"/>
      <c r="J1767" s="4"/>
      <c r="K1767" s="4"/>
      <c r="L1767" s="4"/>
      <c r="M1767" s="4"/>
      <c r="N1767" s="4"/>
      <c r="O1767" s="7"/>
      <c r="P1767" s="7"/>
    </row>
    <row r="1768" spans="1:16" ht="51.6" customHeight="1" x14ac:dyDescent="0.3">
      <c r="A1768" s="7"/>
      <c r="B1768" s="7"/>
      <c r="C1768" s="7"/>
      <c r="D1768" s="7"/>
      <c r="E1768" s="4"/>
      <c r="F1768" s="7"/>
      <c r="G1768" s="7"/>
      <c r="H1768" s="4"/>
      <c r="I1768" s="4"/>
      <c r="J1768" s="4"/>
      <c r="K1768" s="4"/>
      <c r="L1768" s="4"/>
      <c r="M1768" s="4"/>
      <c r="N1768" s="4"/>
      <c r="O1768" s="7"/>
      <c r="P1768" s="7"/>
    </row>
    <row r="1769" spans="1:16" ht="51.6" customHeight="1" x14ac:dyDescent="0.3">
      <c r="A1769" s="7"/>
      <c r="B1769" s="7"/>
      <c r="C1769" s="7"/>
      <c r="E1769" s="4"/>
      <c r="H1769" s="4"/>
      <c r="I1769" s="4"/>
      <c r="J1769" s="4"/>
      <c r="K1769" s="4"/>
      <c r="L1769" s="4"/>
      <c r="M1769" s="4"/>
      <c r="N1769" s="4"/>
    </row>
    <row r="1770" spans="1:16" ht="51.6" customHeight="1" x14ac:dyDescent="0.3">
      <c r="A1770" s="7"/>
      <c r="B1770" s="7"/>
      <c r="C1770" s="7"/>
      <c r="D1770" s="7"/>
      <c r="E1770" s="4"/>
      <c r="G1770" s="7"/>
      <c r="H1770" s="4"/>
      <c r="I1770" s="4"/>
      <c r="J1770" s="4"/>
      <c r="K1770" s="4"/>
      <c r="L1770" s="4"/>
      <c r="M1770" s="4"/>
      <c r="N1770" s="4"/>
      <c r="O1770" s="7"/>
      <c r="P1770" s="7"/>
    </row>
    <row r="1771" spans="1:16" ht="51.6" customHeight="1" x14ac:dyDescent="0.3">
      <c r="A1771" s="7"/>
      <c r="B1771" s="3"/>
      <c r="C1771" s="7"/>
      <c r="D1771" s="8"/>
      <c r="E1771" s="4"/>
      <c r="F1771" s="7"/>
      <c r="G1771" s="8"/>
      <c r="H1771" s="4"/>
      <c r="I1771" s="4"/>
      <c r="J1771" s="4"/>
      <c r="K1771" s="4"/>
      <c r="L1771" s="4"/>
      <c r="M1771" s="4"/>
      <c r="N1771" s="4"/>
      <c r="O1771" s="8"/>
      <c r="P1771" s="8"/>
    </row>
    <row r="1772" spans="1:16" ht="51.6" customHeight="1" x14ac:dyDescent="0.3">
      <c r="A1772" s="7"/>
      <c r="B1772" s="7"/>
      <c r="C1772" s="7"/>
      <c r="E1772" s="4"/>
      <c r="H1772" s="4"/>
      <c r="I1772" s="4"/>
      <c r="J1772" s="4"/>
      <c r="K1772" s="4"/>
      <c r="L1772" s="4"/>
      <c r="M1772" s="4"/>
      <c r="N1772" s="4"/>
    </row>
    <row r="1773" spans="1:16" ht="51.6" customHeight="1" x14ac:dyDescent="0.3">
      <c r="A1773" s="7"/>
      <c r="B1773" s="7"/>
      <c r="C1773" s="7"/>
      <c r="E1773" s="4"/>
      <c r="H1773" s="4"/>
      <c r="I1773" s="4"/>
      <c r="J1773" s="4"/>
      <c r="K1773" s="4"/>
      <c r="L1773" s="4"/>
      <c r="M1773" s="4"/>
      <c r="N1773" s="4"/>
    </row>
    <row r="1774" spans="1:16" ht="51.6" customHeight="1" x14ac:dyDescent="0.3">
      <c r="A1774" s="7"/>
      <c r="B1774" s="7"/>
      <c r="C1774" s="7"/>
      <c r="D1774" s="7"/>
      <c r="E1774" s="4"/>
      <c r="F1774" s="7"/>
      <c r="G1774" s="7"/>
      <c r="H1774" s="4"/>
      <c r="I1774" s="4"/>
      <c r="J1774" s="4"/>
      <c r="K1774" s="4"/>
      <c r="L1774" s="4"/>
      <c r="M1774" s="4"/>
      <c r="N1774" s="4"/>
      <c r="O1774" s="7"/>
      <c r="P1774" s="7"/>
    </row>
    <row r="1775" spans="1:16" ht="51.6" customHeight="1" x14ac:dyDescent="0.3">
      <c r="A1775" s="7"/>
      <c r="B1775" s="7"/>
      <c r="C1775" s="7"/>
      <c r="E1775" s="4"/>
      <c r="H1775" s="4"/>
      <c r="I1775" s="4"/>
      <c r="J1775" s="4"/>
      <c r="K1775" s="4"/>
      <c r="L1775" s="4"/>
      <c r="M1775" s="4"/>
      <c r="N1775" s="4"/>
    </row>
    <row r="1776" spans="1:16" ht="51.6" customHeight="1" x14ac:dyDescent="0.3">
      <c r="A1776" s="7"/>
      <c r="B1776" s="7"/>
      <c r="C1776" s="7"/>
      <c r="D1776" s="7"/>
      <c r="E1776" s="4"/>
      <c r="F1776" s="7"/>
      <c r="G1776" s="7"/>
      <c r="H1776" s="4"/>
      <c r="I1776" s="4"/>
      <c r="J1776" s="4"/>
      <c r="K1776" s="4"/>
      <c r="L1776" s="4"/>
      <c r="M1776" s="4"/>
      <c r="N1776" s="4"/>
      <c r="O1776" s="7"/>
      <c r="P1776" s="7"/>
    </row>
    <row r="1777" spans="1:16" ht="51.6" customHeight="1" x14ac:dyDescent="0.3">
      <c r="A1777" s="7"/>
      <c r="B1777" s="7"/>
      <c r="C1777" s="7"/>
      <c r="D1777" s="7"/>
      <c r="E1777" s="4"/>
      <c r="F1777" s="7"/>
      <c r="G1777" s="7"/>
      <c r="H1777" s="4"/>
      <c r="I1777" s="4"/>
      <c r="J1777" s="4"/>
      <c r="K1777" s="4"/>
      <c r="L1777" s="4"/>
      <c r="M1777" s="4"/>
      <c r="N1777" s="4"/>
      <c r="O1777" s="7"/>
      <c r="P1777" s="7"/>
    </row>
    <row r="1778" spans="1:16" ht="51.6" customHeight="1" x14ac:dyDescent="0.3">
      <c r="A1778" s="10"/>
      <c r="B1778" s="10"/>
      <c r="C1778" s="10"/>
      <c r="D1778" s="10"/>
      <c r="E1778" s="11"/>
      <c r="F1778" s="10"/>
      <c r="G1778" s="10"/>
      <c r="H1778" s="11"/>
      <c r="I1778" s="11"/>
      <c r="J1778" s="11"/>
      <c r="K1778" s="11"/>
      <c r="L1778" s="11"/>
      <c r="M1778" s="11"/>
      <c r="N1778" s="11"/>
      <c r="O1778" s="10"/>
      <c r="P1778" s="10"/>
    </row>
    <row r="1779" spans="1:16" ht="51.6" customHeight="1" x14ac:dyDescent="0.3">
      <c r="A1779" s="7"/>
      <c r="B1779" s="7"/>
      <c r="C1779" s="7"/>
      <c r="D1779" s="8"/>
      <c r="E1779" s="4"/>
      <c r="F1779" s="7"/>
      <c r="G1779" s="8"/>
      <c r="H1779" s="4"/>
      <c r="I1779" s="4"/>
      <c r="J1779" s="4"/>
      <c r="K1779" s="4"/>
      <c r="L1779" s="4"/>
      <c r="M1779" s="4"/>
      <c r="N1779" s="4"/>
      <c r="O1779" s="8"/>
      <c r="P1779" s="8"/>
    </row>
    <row r="1780" spans="1:16" ht="51.6" customHeight="1" x14ac:dyDescent="0.3">
      <c r="A1780" s="7"/>
      <c r="B1780" s="7"/>
      <c r="C1780" s="7"/>
      <c r="E1780" s="4"/>
      <c r="H1780" s="4"/>
      <c r="I1780" s="4"/>
      <c r="J1780" s="4"/>
      <c r="K1780" s="4"/>
      <c r="L1780" s="4"/>
      <c r="M1780" s="4"/>
      <c r="N1780" s="4"/>
    </row>
    <row r="1781" spans="1:16" ht="51.6" customHeight="1" x14ac:dyDescent="0.3">
      <c r="A1781" s="7"/>
      <c r="B1781" s="7"/>
      <c r="C1781" s="7"/>
      <c r="E1781" s="4"/>
      <c r="H1781" s="4"/>
      <c r="I1781" s="4"/>
      <c r="J1781" s="4"/>
      <c r="K1781" s="4"/>
      <c r="L1781" s="4"/>
      <c r="M1781" s="4"/>
      <c r="N1781" s="4"/>
    </row>
    <row r="1782" spans="1:16" ht="51.6" customHeight="1" x14ac:dyDescent="0.3">
      <c r="A1782" s="7"/>
      <c r="B1782" s="7"/>
      <c r="C1782" s="7"/>
      <c r="D1782" s="8"/>
      <c r="E1782" s="4"/>
      <c r="F1782" s="7"/>
      <c r="G1782" s="8"/>
      <c r="H1782" s="4"/>
      <c r="I1782" s="4"/>
      <c r="J1782" s="4"/>
      <c r="K1782" s="4"/>
      <c r="L1782" s="4"/>
      <c r="M1782" s="4"/>
      <c r="N1782" s="4"/>
      <c r="O1782" s="8"/>
      <c r="P1782" s="8"/>
    </row>
    <row r="1783" spans="1:16" ht="51.6" customHeight="1" x14ac:dyDescent="0.3">
      <c r="A1783" s="7"/>
      <c r="B1783" s="7"/>
      <c r="C1783" s="7"/>
      <c r="D1783" s="8"/>
      <c r="E1783" s="4"/>
      <c r="F1783" s="8"/>
      <c r="G1783" s="8"/>
      <c r="H1783" s="4"/>
      <c r="I1783" s="4"/>
      <c r="J1783" s="4"/>
      <c r="K1783" s="4"/>
      <c r="L1783" s="4"/>
      <c r="M1783" s="4"/>
      <c r="N1783" s="4"/>
      <c r="O1783" s="8"/>
      <c r="P1783" s="8"/>
    </row>
    <row r="1784" spans="1:16" ht="51.6" customHeight="1" x14ac:dyDescent="0.3">
      <c r="A1784" s="8"/>
      <c r="B1784" s="8"/>
      <c r="C1784" s="8"/>
      <c r="D1784" s="8"/>
      <c r="E1784" s="4"/>
      <c r="F1784" s="8"/>
      <c r="G1784" s="8"/>
      <c r="H1784" s="4"/>
      <c r="I1784" s="4"/>
      <c r="J1784" s="4"/>
      <c r="K1784" s="4"/>
      <c r="L1784" s="4"/>
      <c r="M1784" s="4"/>
      <c r="N1784" s="4"/>
      <c r="O1784" s="8"/>
      <c r="P1784" s="8"/>
    </row>
    <row r="1785" spans="1:16" ht="51.6" customHeight="1" x14ac:dyDescent="0.3">
      <c r="A1785" s="7"/>
      <c r="B1785" s="7"/>
      <c r="C1785" s="7"/>
      <c r="D1785" s="8"/>
      <c r="E1785" s="4"/>
      <c r="F1785" s="7"/>
      <c r="G1785" s="8"/>
      <c r="H1785" s="4"/>
      <c r="I1785" s="4"/>
      <c r="J1785" s="4"/>
      <c r="K1785" s="4"/>
      <c r="L1785" s="4"/>
      <c r="M1785" s="4"/>
      <c r="N1785" s="4"/>
      <c r="O1785" s="8"/>
      <c r="P1785" s="8"/>
    </row>
    <row r="1786" spans="1:16" ht="51.6" customHeight="1" x14ac:dyDescent="0.3">
      <c r="A1786" s="7"/>
      <c r="B1786" s="7"/>
      <c r="C1786" s="7"/>
      <c r="D1786" s="7"/>
      <c r="E1786" s="4"/>
      <c r="F1786" s="7"/>
      <c r="G1786" s="7"/>
      <c r="H1786" s="4"/>
      <c r="I1786" s="4"/>
      <c r="J1786" s="4"/>
      <c r="K1786" s="4"/>
      <c r="L1786" s="4"/>
      <c r="M1786" s="4"/>
      <c r="N1786" s="4"/>
      <c r="O1786" s="7"/>
      <c r="P1786" s="7"/>
    </row>
    <row r="1787" spans="1:16" ht="51.6" customHeight="1" x14ac:dyDescent="0.3">
      <c r="A1787" s="7"/>
      <c r="B1787" s="7"/>
      <c r="C1787" s="7"/>
      <c r="D1787" s="7"/>
      <c r="E1787" s="4"/>
      <c r="F1787" s="7"/>
      <c r="G1787" s="7"/>
      <c r="H1787" s="4"/>
      <c r="I1787" s="4"/>
      <c r="J1787" s="4"/>
      <c r="K1787" s="4"/>
      <c r="L1787" s="4"/>
      <c r="M1787" s="4"/>
      <c r="N1787" s="4"/>
      <c r="O1787" s="7"/>
      <c r="P1787" s="7"/>
    </row>
    <row r="1788" spans="1:16" ht="51.6" customHeight="1" x14ac:dyDescent="0.3">
      <c r="A1788" s="10"/>
      <c r="B1788" s="10"/>
      <c r="C1788" s="10"/>
      <c r="D1788" s="12"/>
      <c r="E1788" s="11"/>
      <c r="F1788" s="12"/>
      <c r="G1788" s="12"/>
      <c r="H1788" s="11"/>
      <c r="I1788" s="11"/>
      <c r="J1788" s="11"/>
      <c r="K1788" s="11"/>
      <c r="L1788" s="11"/>
      <c r="M1788" s="11"/>
      <c r="N1788" s="11"/>
      <c r="O1788" s="12"/>
      <c r="P1788" s="12"/>
    </row>
    <row r="1789" spans="1:16" ht="51.6" customHeight="1" x14ac:dyDescent="0.3">
      <c r="A1789" s="10"/>
      <c r="B1789" s="10"/>
      <c r="C1789" s="10"/>
      <c r="D1789" s="14"/>
      <c r="E1789" s="11"/>
      <c r="F1789" s="14"/>
      <c r="G1789" s="14"/>
      <c r="H1789" s="11"/>
      <c r="I1789" s="11"/>
      <c r="J1789" s="11"/>
      <c r="K1789" s="11"/>
      <c r="L1789" s="11"/>
      <c r="M1789" s="11"/>
      <c r="N1789" s="11"/>
      <c r="O1789" s="14"/>
      <c r="P1789" s="14"/>
    </row>
    <row r="1790" spans="1:16" ht="51.6" customHeight="1" x14ac:dyDescent="0.3">
      <c r="A1790" s="10"/>
      <c r="B1790" s="10"/>
      <c r="C1790" s="10"/>
      <c r="D1790" s="14"/>
      <c r="E1790" s="11"/>
      <c r="F1790" s="14"/>
      <c r="G1790" s="14"/>
      <c r="H1790" s="11"/>
      <c r="I1790" s="11"/>
      <c r="J1790" s="11"/>
      <c r="K1790" s="11"/>
      <c r="L1790" s="11"/>
      <c r="M1790" s="11"/>
      <c r="N1790" s="11"/>
      <c r="O1790" s="14"/>
      <c r="P1790" s="14"/>
    </row>
    <row r="1791" spans="1:16" ht="51.6" customHeight="1" x14ac:dyDescent="0.3">
      <c r="A1791" s="7"/>
      <c r="B1791" s="7"/>
      <c r="C1791" s="7"/>
      <c r="D1791" s="7"/>
      <c r="E1791" s="4"/>
      <c r="F1791" s="8"/>
      <c r="G1791" s="7"/>
      <c r="H1791" s="4"/>
      <c r="I1791" s="4"/>
      <c r="J1791" s="4"/>
      <c r="K1791" s="4"/>
      <c r="L1791" s="4"/>
      <c r="M1791" s="4"/>
      <c r="N1791" s="4"/>
      <c r="O1791" s="7"/>
      <c r="P1791" s="7"/>
    </row>
    <row r="1792" spans="1:16" ht="51.6" customHeight="1" x14ac:dyDescent="0.3">
      <c r="A1792" s="7"/>
      <c r="B1792" s="7"/>
      <c r="C1792" s="7"/>
      <c r="E1792" s="4"/>
      <c r="H1792" s="4"/>
      <c r="I1792" s="4"/>
      <c r="J1792" s="4"/>
      <c r="K1792" s="4"/>
      <c r="L1792" s="4"/>
      <c r="M1792" s="4"/>
      <c r="N1792" s="4"/>
    </row>
    <row r="1793" spans="1:16" ht="51.6" customHeight="1" x14ac:dyDescent="0.3">
      <c r="A1793" s="7"/>
      <c r="B1793" s="7"/>
      <c r="C1793" s="7"/>
      <c r="D1793" s="7"/>
      <c r="E1793" s="4"/>
      <c r="F1793" s="7"/>
      <c r="G1793" s="7"/>
      <c r="H1793" s="4"/>
      <c r="I1793" s="4"/>
      <c r="J1793" s="4"/>
      <c r="K1793" s="4"/>
      <c r="L1793" s="4"/>
      <c r="M1793" s="4"/>
      <c r="N1793" s="4"/>
      <c r="O1793" s="7"/>
      <c r="P1793" s="7"/>
    </row>
    <row r="1794" spans="1:16" ht="51.6" customHeight="1" x14ac:dyDescent="0.3">
      <c r="A1794" s="7"/>
      <c r="B1794" s="7"/>
      <c r="C1794" s="7"/>
      <c r="E1794" s="4"/>
      <c r="H1794" s="4"/>
      <c r="I1794" s="4"/>
      <c r="J1794" s="4"/>
      <c r="K1794" s="4"/>
      <c r="L1794" s="4"/>
      <c r="M1794" s="4"/>
      <c r="N1794" s="4"/>
    </row>
    <row r="1795" spans="1:16" ht="51.6" customHeight="1" x14ac:dyDescent="0.3">
      <c r="A1795" s="7"/>
      <c r="B1795" s="7"/>
      <c r="C1795" s="7"/>
      <c r="D1795" s="8"/>
      <c r="E1795" s="4"/>
      <c r="F1795" s="7"/>
      <c r="G1795" s="8"/>
      <c r="H1795" s="4"/>
      <c r="I1795" s="4"/>
      <c r="J1795" s="4"/>
      <c r="K1795" s="4"/>
      <c r="L1795" s="4"/>
      <c r="M1795" s="4"/>
      <c r="N1795" s="4"/>
      <c r="O1795" s="8"/>
      <c r="P1795" s="8"/>
    </row>
    <row r="1796" spans="1:16" ht="51.6" customHeight="1" x14ac:dyDescent="0.3">
      <c r="A1796" s="7"/>
      <c r="B1796" s="7"/>
      <c r="C1796" s="7"/>
      <c r="D1796" s="7"/>
      <c r="E1796" s="4"/>
      <c r="F1796" s="8"/>
      <c r="G1796" s="7"/>
      <c r="H1796" s="4"/>
      <c r="I1796" s="4"/>
      <c r="J1796" s="4"/>
      <c r="K1796" s="4"/>
      <c r="L1796" s="4"/>
      <c r="M1796" s="4"/>
      <c r="N1796" s="4"/>
      <c r="O1796" s="7"/>
      <c r="P1796" s="7"/>
    </row>
    <row r="1797" spans="1:16" ht="51.6" customHeight="1" x14ac:dyDescent="0.3">
      <c r="A1797" s="7"/>
      <c r="B1797" s="7"/>
      <c r="C1797" s="7"/>
      <c r="D1797" s="7"/>
      <c r="E1797" s="4"/>
      <c r="F1797" s="7"/>
      <c r="G1797" s="7"/>
      <c r="H1797" s="4"/>
      <c r="I1797" s="4"/>
      <c r="J1797" s="4"/>
      <c r="K1797" s="4"/>
      <c r="L1797" s="4"/>
      <c r="M1797" s="4"/>
      <c r="N1797" s="4"/>
      <c r="O1797" s="7"/>
      <c r="P1797" s="7"/>
    </row>
    <row r="1798" spans="1:16" ht="51.6" customHeight="1" x14ac:dyDescent="0.3">
      <c r="A1798" s="7"/>
      <c r="B1798" s="7"/>
      <c r="C1798" s="7"/>
      <c r="D1798" s="7"/>
      <c r="E1798" s="4"/>
      <c r="F1798" s="8"/>
      <c r="G1798" s="7"/>
      <c r="H1798" s="4"/>
      <c r="I1798" s="4"/>
      <c r="J1798" s="4"/>
      <c r="K1798" s="4"/>
      <c r="L1798" s="4"/>
      <c r="M1798" s="4"/>
      <c r="N1798" s="4"/>
      <c r="O1798" s="7"/>
      <c r="P1798" s="7"/>
    </row>
    <row r="1799" spans="1:16" ht="51.6" customHeight="1" x14ac:dyDescent="0.3">
      <c r="A1799" s="3"/>
      <c r="B1799" s="3"/>
      <c r="C1799" s="3"/>
      <c r="D1799" s="7"/>
      <c r="E1799" s="4"/>
      <c r="F1799" s="3"/>
      <c r="G1799" s="7"/>
      <c r="H1799" s="4"/>
      <c r="I1799" s="4"/>
      <c r="J1799" s="4"/>
      <c r="K1799" s="4"/>
      <c r="L1799" s="4"/>
      <c r="M1799" s="4"/>
      <c r="N1799" s="4"/>
      <c r="O1799" s="7"/>
      <c r="P1799" s="7"/>
    </row>
    <row r="1800" spans="1:16" ht="51.6" customHeight="1" x14ac:dyDescent="0.3">
      <c r="A1800" s="7"/>
      <c r="B1800" s="7"/>
      <c r="C1800" s="7"/>
      <c r="D1800" s="8"/>
      <c r="E1800" s="4"/>
      <c r="F1800" s="7"/>
      <c r="G1800" s="8"/>
      <c r="H1800" s="4"/>
      <c r="I1800" s="4"/>
      <c r="J1800" s="4"/>
      <c r="K1800" s="4"/>
      <c r="L1800" s="4"/>
      <c r="M1800" s="4"/>
      <c r="N1800" s="4"/>
      <c r="O1800" s="8"/>
      <c r="P1800" s="8"/>
    </row>
    <row r="1801" spans="1:16" ht="51.6" customHeight="1" x14ac:dyDescent="0.3">
      <c r="A1801" s="7"/>
      <c r="B1801" s="7"/>
      <c r="C1801" s="7"/>
      <c r="D1801" s="7"/>
      <c r="E1801" s="4"/>
      <c r="F1801" s="7"/>
      <c r="G1801" s="7"/>
      <c r="H1801" s="4"/>
      <c r="I1801" s="4"/>
      <c r="J1801" s="4"/>
      <c r="K1801" s="4"/>
      <c r="L1801" s="4"/>
      <c r="M1801" s="4"/>
      <c r="N1801" s="4"/>
      <c r="O1801" s="7"/>
      <c r="P1801" s="7"/>
    </row>
    <row r="1802" spans="1:16" ht="51.6" customHeight="1" x14ac:dyDescent="0.3">
      <c r="A1802" s="7"/>
      <c r="B1802" s="7"/>
      <c r="C1802" s="7"/>
      <c r="E1802" s="4"/>
      <c r="H1802" s="4"/>
      <c r="I1802" s="4"/>
      <c r="J1802" s="4"/>
      <c r="K1802" s="4"/>
      <c r="L1802" s="4"/>
      <c r="M1802" s="4"/>
      <c r="N1802" s="4"/>
    </row>
    <row r="1803" spans="1:16" ht="51.6" customHeight="1" x14ac:dyDescent="0.3">
      <c r="A1803" s="7"/>
      <c r="B1803" s="7"/>
      <c r="C1803" s="7"/>
      <c r="D1803" s="7"/>
      <c r="E1803" s="4"/>
      <c r="F1803" s="8"/>
      <c r="G1803" s="7"/>
      <c r="H1803" s="4"/>
      <c r="I1803" s="4"/>
      <c r="J1803" s="4"/>
      <c r="K1803" s="4"/>
      <c r="L1803" s="4"/>
      <c r="M1803" s="4"/>
      <c r="N1803" s="4"/>
      <c r="O1803" s="7"/>
      <c r="P1803" s="7"/>
    </row>
    <row r="1804" spans="1:16" ht="51.6" customHeight="1" x14ac:dyDescent="0.3">
      <c r="A1804" s="7"/>
      <c r="B1804" s="7"/>
      <c r="C1804" s="7"/>
      <c r="D1804" s="7"/>
      <c r="E1804" s="4"/>
      <c r="F1804" s="8"/>
      <c r="G1804" s="7"/>
      <c r="H1804" s="4"/>
      <c r="I1804" s="4"/>
      <c r="J1804" s="4"/>
      <c r="K1804" s="4"/>
      <c r="L1804" s="4"/>
      <c r="M1804" s="4"/>
      <c r="N1804" s="4"/>
      <c r="O1804" s="7"/>
      <c r="P1804" s="7"/>
    </row>
    <row r="1805" spans="1:16" ht="51.6" customHeight="1" x14ac:dyDescent="0.3">
      <c r="A1805" s="7"/>
      <c r="B1805" s="7"/>
      <c r="C1805" s="7"/>
      <c r="D1805" s="7"/>
      <c r="E1805" s="4"/>
      <c r="F1805" s="7"/>
      <c r="G1805" s="7"/>
      <c r="H1805" s="4"/>
      <c r="I1805" s="4"/>
      <c r="J1805" s="4"/>
      <c r="K1805" s="4"/>
      <c r="L1805" s="4"/>
      <c r="M1805" s="4"/>
      <c r="N1805" s="4"/>
      <c r="O1805" s="7"/>
      <c r="P1805" s="7"/>
    </row>
    <row r="1806" spans="1:16" ht="51.6" customHeight="1" x14ac:dyDescent="0.3">
      <c r="A1806" s="13"/>
      <c r="B1806" s="13"/>
      <c r="C1806" s="13"/>
      <c r="D1806" s="10"/>
      <c r="E1806" s="11"/>
      <c r="F1806" s="12"/>
      <c r="G1806" s="10"/>
      <c r="H1806" s="11"/>
      <c r="I1806" s="11"/>
      <c r="J1806" s="11"/>
      <c r="K1806" s="11"/>
      <c r="L1806" s="11"/>
      <c r="M1806" s="11"/>
      <c r="N1806" s="11"/>
      <c r="O1806" s="10"/>
      <c r="P1806" s="10"/>
    </row>
    <row r="1807" spans="1:16" ht="51.6" customHeight="1" x14ac:dyDescent="0.3">
      <c r="A1807" s="7"/>
      <c r="B1807" s="7"/>
      <c r="C1807" s="7"/>
      <c r="E1807" s="4"/>
      <c r="H1807" s="4"/>
      <c r="I1807" s="4"/>
      <c r="J1807" s="4"/>
      <c r="K1807" s="4"/>
      <c r="L1807" s="4"/>
      <c r="M1807" s="4"/>
      <c r="N1807" s="4"/>
    </row>
    <row r="1808" spans="1:16" ht="51.6" customHeight="1" x14ac:dyDescent="0.3">
      <c r="A1808" s="13"/>
      <c r="B1808" s="13"/>
      <c r="C1808" s="13"/>
      <c r="D1808" s="10"/>
      <c r="E1808" s="11"/>
      <c r="F1808" s="12"/>
      <c r="G1808" s="10"/>
      <c r="H1808" s="11"/>
      <c r="I1808" s="11"/>
      <c r="J1808" s="11"/>
      <c r="K1808" s="11"/>
      <c r="L1808" s="11"/>
      <c r="M1808" s="11"/>
      <c r="N1808" s="11"/>
      <c r="O1808" s="10"/>
      <c r="P1808" s="10"/>
    </row>
    <row r="1809" spans="1:16" ht="51.6" customHeight="1" x14ac:dyDescent="0.3">
      <c r="A1809" s="7"/>
      <c r="B1809" s="7"/>
      <c r="C1809" s="7"/>
      <c r="D1809" s="8"/>
      <c r="E1809" s="4"/>
      <c r="F1809" s="8"/>
      <c r="G1809" s="8"/>
      <c r="H1809" s="4"/>
      <c r="I1809" s="4"/>
      <c r="J1809" s="4"/>
      <c r="K1809" s="4"/>
      <c r="L1809" s="4"/>
      <c r="M1809" s="4"/>
      <c r="N1809" s="4"/>
      <c r="O1809" s="8"/>
      <c r="P1809" s="8"/>
    </row>
    <row r="1810" spans="1:16" ht="51.6" customHeight="1" x14ac:dyDescent="0.3">
      <c r="A1810" s="7"/>
      <c r="B1810" s="7"/>
      <c r="C1810" s="7"/>
      <c r="D1810" s="7"/>
      <c r="E1810" s="4"/>
      <c r="F1810" s="7"/>
      <c r="G1810" s="7"/>
      <c r="H1810" s="4"/>
      <c r="I1810" s="4"/>
      <c r="J1810" s="4"/>
      <c r="K1810" s="4"/>
      <c r="L1810" s="4"/>
      <c r="M1810" s="4"/>
      <c r="N1810" s="4"/>
      <c r="O1810" s="7"/>
      <c r="P1810" s="7"/>
    </row>
    <row r="1811" spans="1:16" ht="51.6" customHeight="1" x14ac:dyDescent="0.3">
      <c r="A1811" s="7"/>
      <c r="B1811" s="7"/>
      <c r="C1811" s="7"/>
      <c r="D1811" s="7"/>
      <c r="E1811" s="4"/>
      <c r="F1811" s="7"/>
      <c r="G1811" s="7"/>
      <c r="H1811" s="4"/>
      <c r="I1811" s="4"/>
      <c r="J1811" s="4"/>
      <c r="K1811" s="4"/>
      <c r="L1811" s="4"/>
      <c r="M1811" s="4"/>
      <c r="N1811" s="4"/>
      <c r="O1811" s="7"/>
      <c r="P1811" s="7"/>
    </row>
    <row r="1812" spans="1:16" ht="51.6" customHeight="1" x14ac:dyDescent="0.3">
      <c r="A1812" s="10"/>
      <c r="B1812" s="10"/>
      <c r="C1812" s="10"/>
      <c r="D1812" s="14"/>
      <c r="E1812" s="11"/>
      <c r="F1812" s="14"/>
      <c r="G1812" s="14"/>
      <c r="H1812" s="11"/>
      <c r="I1812" s="11"/>
      <c r="J1812" s="11"/>
      <c r="K1812" s="11"/>
      <c r="L1812" s="11"/>
      <c r="M1812" s="11"/>
      <c r="N1812" s="11"/>
      <c r="O1812" s="14"/>
      <c r="P1812" s="14"/>
    </row>
    <row r="1813" spans="1:16" ht="51.6" customHeight="1" x14ac:dyDescent="0.3">
      <c r="A1813" s="7"/>
      <c r="B1813" s="7"/>
      <c r="C1813" s="7"/>
      <c r="E1813" s="4"/>
      <c r="H1813" s="4"/>
      <c r="I1813" s="4"/>
      <c r="J1813" s="4"/>
      <c r="K1813" s="4"/>
      <c r="L1813" s="4"/>
      <c r="M1813" s="4"/>
      <c r="N1813" s="4"/>
    </row>
    <row r="1814" spans="1:16" ht="51.6" customHeight="1" x14ac:dyDescent="0.3">
      <c r="A1814" s="3"/>
      <c r="B1814" s="3"/>
      <c r="C1814" s="3"/>
      <c r="D1814" s="8"/>
      <c r="E1814" s="4"/>
      <c r="F1814" s="3"/>
      <c r="G1814" s="8"/>
      <c r="H1814" s="4"/>
      <c r="I1814" s="4"/>
      <c r="J1814" s="4"/>
      <c r="K1814" s="4"/>
      <c r="L1814" s="4"/>
      <c r="M1814" s="4"/>
      <c r="N1814" s="4"/>
      <c r="O1814" s="8"/>
      <c r="P1814" s="8"/>
    </row>
    <row r="1815" spans="1:16" ht="51.6" customHeight="1" x14ac:dyDescent="0.3">
      <c r="A1815" s="7"/>
      <c r="B1815" s="7"/>
      <c r="C1815" s="7"/>
      <c r="E1815" s="4"/>
      <c r="H1815" s="4"/>
      <c r="I1815" s="4"/>
      <c r="J1815" s="4"/>
      <c r="K1815" s="4"/>
      <c r="L1815" s="4"/>
      <c r="M1815" s="4"/>
      <c r="N1815" s="4"/>
    </row>
    <row r="1816" spans="1:16" ht="51.6" customHeight="1" x14ac:dyDescent="0.3">
      <c r="A1816" s="7"/>
      <c r="B1816" s="7"/>
      <c r="C1816" s="7"/>
      <c r="D1816" s="8"/>
      <c r="E1816" s="4"/>
      <c r="F1816" s="8"/>
      <c r="G1816" s="8"/>
      <c r="H1816" s="4"/>
      <c r="I1816" s="4"/>
      <c r="J1816" s="4"/>
      <c r="K1816" s="4"/>
      <c r="L1816" s="4"/>
      <c r="M1816" s="4"/>
      <c r="N1816" s="4"/>
      <c r="O1816" s="8"/>
      <c r="P1816" s="8"/>
    </row>
    <row r="1817" spans="1:16" ht="51.6" customHeight="1" x14ac:dyDescent="0.3">
      <c r="A1817" s="7"/>
      <c r="B1817" s="7"/>
      <c r="C1817" s="7"/>
      <c r="D1817" s="8"/>
      <c r="E1817" s="4"/>
      <c r="F1817" s="8"/>
      <c r="G1817" s="8"/>
      <c r="H1817" s="4"/>
      <c r="I1817" s="4"/>
      <c r="J1817" s="4"/>
      <c r="K1817" s="4"/>
      <c r="L1817" s="4"/>
      <c r="M1817" s="4"/>
      <c r="N1817" s="4"/>
      <c r="O1817" s="8"/>
      <c r="P1817" s="8"/>
    </row>
    <row r="1818" spans="1:16" ht="51.6" customHeight="1" x14ac:dyDescent="0.3">
      <c r="A1818" s="7"/>
      <c r="B1818" s="7"/>
      <c r="C1818" s="7"/>
      <c r="D1818" s="7"/>
      <c r="E1818" s="4"/>
      <c r="F1818" s="7"/>
      <c r="G1818" s="7"/>
      <c r="H1818" s="4"/>
      <c r="I1818" s="4"/>
      <c r="J1818" s="4"/>
      <c r="K1818" s="4"/>
      <c r="L1818" s="4"/>
      <c r="M1818" s="4"/>
      <c r="N1818" s="4"/>
      <c r="O1818" s="7"/>
      <c r="P1818" s="7"/>
    </row>
    <row r="1819" spans="1:16" ht="51.6" customHeight="1" x14ac:dyDescent="0.3">
      <c r="A1819" s="7"/>
      <c r="B1819" s="7"/>
      <c r="C1819" s="7"/>
      <c r="D1819" s="8"/>
      <c r="E1819" s="4"/>
      <c r="F1819" s="8"/>
      <c r="G1819" s="8"/>
      <c r="H1819" s="4"/>
      <c r="I1819" s="4"/>
      <c r="J1819" s="4"/>
      <c r="K1819" s="4"/>
      <c r="L1819" s="4"/>
      <c r="M1819" s="4"/>
      <c r="N1819" s="4"/>
      <c r="O1819" s="8"/>
      <c r="P1819" s="8"/>
    </row>
    <row r="1820" spans="1:16" ht="51.6" customHeight="1" x14ac:dyDescent="0.3">
      <c r="A1820" s="7"/>
      <c r="B1820" s="7"/>
      <c r="C1820" s="7"/>
      <c r="D1820" s="7"/>
      <c r="E1820" s="4"/>
      <c r="F1820" s="7"/>
      <c r="G1820" s="7"/>
      <c r="H1820" s="4"/>
      <c r="I1820" s="4"/>
      <c r="J1820" s="4"/>
      <c r="K1820" s="4"/>
      <c r="L1820" s="4"/>
      <c r="M1820" s="4"/>
      <c r="N1820" s="4"/>
      <c r="O1820" s="7"/>
      <c r="P1820" s="7"/>
    </row>
    <row r="1821" spans="1:16" ht="51.6" customHeight="1" x14ac:dyDescent="0.3">
      <c r="A1821" s="7"/>
      <c r="B1821" s="7"/>
      <c r="C1821" s="7"/>
      <c r="D1821" s="7"/>
      <c r="E1821" s="4"/>
      <c r="F1821" s="8"/>
      <c r="G1821" s="8"/>
      <c r="H1821" s="4"/>
      <c r="I1821" s="4"/>
      <c r="J1821" s="4"/>
      <c r="K1821" s="4"/>
      <c r="L1821" s="4"/>
      <c r="M1821" s="4"/>
      <c r="N1821" s="4"/>
      <c r="O1821" s="7"/>
      <c r="P1821" s="7"/>
    </row>
    <row r="1822" spans="1:16" ht="51.6" customHeight="1" x14ac:dyDescent="0.3">
      <c r="A1822" s="7"/>
      <c r="B1822" s="7"/>
      <c r="C1822" s="7"/>
      <c r="E1822" s="4"/>
      <c r="H1822" s="4"/>
      <c r="I1822" s="4"/>
      <c r="J1822" s="4"/>
      <c r="K1822" s="4"/>
      <c r="L1822" s="4"/>
      <c r="M1822" s="4"/>
      <c r="N1822" s="4"/>
    </row>
    <row r="1823" spans="1:16" ht="51.6" customHeight="1" x14ac:dyDescent="0.3">
      <c r="A1823" s="7"/>
      <c r="B1823" s="7"/>
      <c r="C1823" s="7"/>
      <c r="E1823" s="4"/>
      <c r="H1823" s="4"/>
      <c r="I1823" s="4"/>
      <c r="J1823" s="4"/>
      <c r="K1823" s="4"/>
      <c r="L1823" s="4"/>
      <c r="M1823" s="4"/>
      <c r="N1823" s="4"/>
    </row>
    <row r="1824" spans="1:16" ht="51.6" customHeight="1" x14ac:dyDescent="0.3">
      <c r="A1824" s="7"/>
      <c r="B1824" s="7"/>
      <c r="C1824" s="7"/>
      <c r="D1824" s="8"/>
      <c r="E1824" s="4"/>
      <c r="F1824" s="7"/>
      <c r="G1824" s="8"/>
      <c r="H1824" s="4"/>
      <c r="I1824" s="4"/>
      <c r="J1824" s="4"/>
      <c r="K1824" s="4"/>
      <c r="L1824" s="4"/>
      <c r="M1824" s="4"/>
      <c r="N1824" s="4"/>
      <c r="O1824" s="8"/>
      <c r="P1824" s="8"/>
    </row>
    <row r="1825" spans="1:16" ht="51.6" customHeight="1" x14ac:dyDescent="0.3">
      <c r="A1825" s="7"/>
      <c r="B1825" s="7"/>
      <c r="C1825" s="7"/>
      <c r="D1825" s="7"/>
      <c r="E1825" s="4"/>
      <c r="F1825" s="7"/>
      <c r="G1825" s="7"/>
      <c r="H1825" s="4"/>
      <c r="I1825" s="4"/>
      <c r="J1825" s="4"/>
      <c r="K1825" s="4"/>
      <c r="L1825" s="4"/>
      <c r="M1825" s="4"/>
      <c r="N1825" s="4"/>
      <c r="O1825" s="7"/>
      <c r="P1825" s="7"/>
    </row>
    <row r="1826" spans="1:16" ht="51.6" customHeight="1" x14ac:dyDescent="0.3">
      <c r="A1826" s="7"/>
      <c r="B1826" s="7"/>
      <c r="C1826" s="7"/>
      <c r="D1826" s="8"/>
      <c r="E1826" s="4"/>
      <c r="F1826" s="7"/>
      <c r="G1826" s="8"/>
      <c r="H1826" s="4"/>
      <c r="I1826" s="4"/>
      <c r="J1826" s="4"/>
      <c r="K1826" s="4"/>
      <c r="L1826" s="4"/>
      <c r="M1826" s="4"/>
      <c r="N1826" s="4"/>
      <c r="O1826" s="8"/>
      <c r="P1826" s="8"/>
    </row>
    <row r="1827" spans="1:16" ht="51.6" customHeight="1" x14ac:dyDescent="0.3">
      <c r="A1827" s="7"/>
      <c r="B1827" s="7"/>
      <c r="C1827" s="7"/>
      <c r="E1827" s="4"/>
      <c r="H1827" s="4"/>
      <c r="I1827" s="4"/>
      <c r="J1827" s="4"/>
      <c r="K1827" s="4"/>
      <c r="L1827" s="4"/>
      <c r="M1827" s="4"/>
      <c r="N1827" s="4"/>
    </row>
    <row r="1828" spans="1:16" ht="51.6" customHeight="1" x14ac:dyDescent="0.3">
      <c r="A1828" s="7"/>
      <c r="B1828" s="7"/>
      <c r="C1828" s="7"/>
      <c r="D1828" s="7"/>
      <c r="E1828" s="4"/>
      <c r="F1828" s="7"/>
      <c r="G1828" s="7"/>
      <c r="H1828" s="4"/>
      <c r="I1828" s="4"/>
      <c r="J1828" s="4"/>
      <c r="K1828" s="4"/>
      <c r="L1828" s="4"/>
      <c r="M1828" s="4"/>
      <c r="N1828" s="4"/>
      <c r="O1828" s="7"/>
      <c r="P1828" s="7"/>
    </row>
    <row r="1829" spans="1:16" ht="51.6" customHeight="1" x14ac:dyDescent="0.3">
      <c r="A1829" s="7"/>
      <c r="B1829" s="7"/>
      <c r="C1829" s="7"/>
      <c r="E1829" s="4"/>
      <c r="H1829" s="4"/>
      <c r="I1829" s="4"/>
      <c r="J1829" s="4"/>
      <c r="K1829" s="4"/>
      <c r="L1829" s="4"/>
      <c r="M1829" s="4"/>
      <c r="N1829" s="4"/>
    </row>
    <row r="1830" spans="1:16" ht="51.6" customHeight="1" x14ac:dyDescent="0.3">
      <c r="A1830" s="7"/>
      <c r="B1830" s="7"/>
      <c r="C1830" s="7"/>
      <c r="D1830" s="7"/>
      <c r="E1830" s="4"/>
      <c r="F1830" s="7"/>
      <c r="G1830" s="7"/>
      <c r="H1830" s="4"/>
      <c r="I1830" s="4"/>
      <c r="J1830" s="4"/>
      <c r="K1830" s="4"/>
      <c r="L1830" s="4"/>
      <c r="M1830" s="4"/>
      <c r="N1830" s="4"/>
      <c r="O1830" s="7"/>
      <c r="P1830" s="7"/>
    </row>
    <row r="1831" spans="1:16" ht="51.6" customHeight="1" x14ac:dyDescent="0.3">
      <c r="A1831" s="10"/>
      <c r="B1831" s="10"/>
      <c r="C1831" s="10"/>
      <c r="D1831" s="12"/>
      <c r="E1831" s="11"/>
      <c r="F1831" s="12"/>
      <c r="G1831" s="12"/>
      <c r="H1831" s="11"/>
      <c r="I1831" s="11"/>
      <c r="J1831" s="11"/>
      <c r="K1831" s="11"/>
      <c r="L1831" s="11"/>
      <c r="M1831" s="11"/>
      <c r="N1831" s="11"/>
      <c r="O1831" s="12"/>
      <c r="P1831" s="12"/>
    </row>
    <row r="1832" spans="1:16" ht="51.6" customHeight="1" x14ac:dyDescent="0.3">
      <c r="A1832" s="7"/>
      <c r="B1832" s="7"/>
      <c r="C1832" s="7"/>
      <c r="D1832" s="7"/>
      <c r="E1832" s="4"/>
      <c r="F1832" s="7"/>
      <c r="G1832" s="7"/>
      <c r="H1832" s="4"/>
      <c r="I1832" s="4"/>
      <c r="J1832" s="4"/>
      <c r="K1832" s="4"/>
      <c r="L1832" s="4"/>
      <c r="M1832" s="4"/>
      <c r="N1832" s="4"/>
      <c r="O1832" s="7"/>
      <c r="P1832" s="7"/>
    </row>
    <row r="1833" spans="1:16" ht="51.6" customHeight="1" x14ac:dyDescent="0.3">
      <c r="A1833" s="7"/>
      <c r="B1833" s="7"/>
      <c r="C1833" s="7"/>
      <c r="E1833" s="4"/>
      <c r="H1833" s="4"/>
      <c r="I1833" s="4"/>
      <c r="J1833" s="4"/>
      <c r="K1833" s="4"/>
      <c r="L1833" s="4"/>
      <c r="M1833" s="4"/>
      <c r="N1833" s="4"/>
    </row>
    <row r="1834" spans="1:16" ht="51.6" customHeight="1" x14ac:dyDescent="0.3">
      <c r="A1834" s="7"/>
      <c r="B1834" s="7"/>
      <c r="C1834" s="7"/>
      <c r="D1834" s="8"/>
      <c r="E1834" s="4"/>
      <c r="F1834" s="7"/>
      <c r="G1834" s="7"/>
      <c r="H1834" s="4"/>
      <c r="I1834" s="4"/>
      <c r="J1834" s="4"/>
      <c r="K1834" s="4"/>
      <c r="L1834" s="4"/>
      <c r="M1834" s="4"/>
      <c r="N1834" s="4"/>
      <c r="O1834" s="8"/>
      <c r="P1834" s="8"/>
    </row>
    <row r="1835" spans="1:16" ht="51.6" customHeight="1" x14ac:dyDescent="0.3">
      <c r="A1835" s="7"/>
      <c r="B1835" s="7"/>
      <c r="C1835" s="7"/>
      <c r="E1835" s="4"/>
      <c r="F1835" s="8"/>
      <c r="H1835" s="4"/>
      <c r="I1835" s="4"/>
      <c r="J1835" s="4"/>
      <c r="K1835" s="4"/>
      <c r="L1835" s="4"/>
      <c r="M1835" s="4"/>
      <c r="N1835" s="4"/>
    </row>
    <row r="1836" spans="1:16" ht="51.6" customHeight="1" x14ac:dyDescent="0.3">
      <c r="A1836" s="7"/>
      <c r="B1836" s="7"/>
      <c r="C1836" s="7"/>
      <c r="E1836" s="4"/>
      <c r="H1836" s="4"/>
      <c r="I1836" s="4"/>
      <c r="J1836" s="4"/>
      <c r="K1836" s="4"/>
      <c r="L1836" s="4"/>
      <c r="M1836" s="4"/>
      <c r="N1836" s="4"/>
    </row>
    <row r="1837" spans="1:16" ht="51.6" customHeight="1" x14ac:dyDescent="0.3">
      <c r="A1837" s="7"/>
      <c r="B1837" s="7"/>
      <c r="C1837" s="7"/>
      <c r="E1837" s="4"/>
      <c r="H1837" s="4"/>
      <c r="I1837" s="4"/>
      <c r="J1837" s="4"/>
      <c r="K1837" s="4"/>
      <c r="L1837" s="4"/>
      <c r="M1837" s="4"/>
      <c r="N1837" s="4"/>
    </row>
    <row r="1838" spans="1:16" ht="51.6" customHeight="1" x14ac:dyDescent="0.3">
      <c r="A1838" s="7"/>
      <c r="B1838" s="7"/>
      <c r="C1838" s="7"/>
      <c r="D1838" s="7"/>
      <c r="E1838" s="4"/>
      <c r="F1838" s="8"/>
      <c r="G1838" s="7"/>
      <c r="H1838" s="4"/>
      <c r="I1838" s="4"/>
      <c r="J1838" s="4"/>
      <c r="K1838" s="4"/>
      <c r="L1838" s="4"/>
      <c r="M1838" s="4"/>
      <c r="N1838" s="4"/>
      <c r="O1838" s="7"/>
      <c r="P1838" s="7"/>
    </row>
    <row r="1839" spans="1:16" ht="51.6" customHeight="1" x14ac:dyDescent="0.3">
      <c r="A1839" s="3"/>
      <c r="B1839" s="3"/>
      <c r="C1839" s="3"/>
      <c r="D1839" s="8"/>
      <c r="E1839" s="4"/>
      <c r="F1839" s="8"/>
      <c r="G1839" s="8"/>
      <c r="H1839" s="4"/>
      <c r="I1839" s="4"/>
      <c r="J1839" s="4"/>
      <c r="K1839" s="4"/>
      <c r="L1839" s="4"/>
      <c r="M1839" s="4"/>
      <c r="N1839" s="4"/>
      <c r="O1839" s="8"/>
      <c r="P1839" s="8"/>
    </row>
    <row r="1840" spans="1:16" ht="51.6" customHeight="1" x14ac:dyDescent="0.3">
      <c r="A1840" s="7"/>
      <c r="B1840" s="7"/>
      <c r="C1840" s="7"/>
      <c r="D1840" s="7"/>
      <c r="E1840" s="4"/>
      <c r="F1840" s="7"/>
      <c r="G1840" s="7"/>
      <c r="H1840" s="4"/>
      <c r="I1840" s="4"/>
      <c r="J1840" s="4"/>
      <c r="K1840" s="4"/>
      <c r="L1840" s="4"/>
      <c r="M1840" s="4"/>
      <c r="N1840" s="4"/>
      <c r="O1840" s="7"/>
      <c r="P1840" s="7"/>
    </row>
    <row r="1841" spans="1:16" ht="51.6" customHeight="1" x14ac:dyDescent="0.3">
      <c r="A1841" s="7"/>
      <c r="B1841" s="7"/>
      <c r="C1841" s="7"/>
      <c r="D1841" s="7"/>
      <c r="E1841" s="4"/>
      <c r="F1841" s="8"/>
      <c r="G1841" s="7"/>
      <c r="H1841" s="4"/>
      <c r="I1841" s="4"/>
      <c r="J1841" s="4"/>
      <c r="K1841" s="4"/>
      <c r="L1841" s="4"/>
      <c r="M1841" s="4"/>
      <c r="N1841" s="4"/>
      <c r="O1841" s="7"/>
      <c r="P1841" s="7"/>
    </row>
    <row r="1842" spans="1:16" ht="51.6" customHeight="1" x14ac:dyDescent="0.3">
      <c r="A1842" s="3"/>
      <c r="B1842" s="3"/>
      <c r="C1842" s="3"/>
      <c r="D1842" s="7"/>
      <c r="E1842" s="4"/>
      <c r="F1842" s="3"/>
      <c r="G1842" s="7"/>
      <c r="H1842" s="4"/>
      <c r="I1842" s="4"/>
      <c r="J1842" s="4"/>
      <c r="K1842" s="4"/>
      <c r="L1842" s="4"/>
      <c r="M1842" s="4"/>
      <c r="N1842" s="4"/>
      <c r="O1842" s="7"/>
      <c r="P1842" s="7"/>
    </row>
    <row r="1843" spans="1:16" ht="51.6" customHeight="1" x14ac:dyDescent="0.3">
      <c r="A1843" s="7"/>
      <c r="B1843" s="7"/>
      <c r="C1843" s="7"/>
      <c r="E1843" s="4"/>
      <c r="H1843" s="4"/>
      <c r="I1843" s="4"/>
      <c r="J1843" s="4"/>
      <c r="K1843" s="4"/>
      <c r="L1843" s="4"/>
      <c r="M1843" s="4"/>
      <c r="N1843" s="4"/>
    </row>
    <row r="1844" spans="1:16" ht="51.6" customHeight="1" x14ac:dyDescent="0.3">
      <c r="A1844" s="7"/>
      <c r="B1844" s="7"/>
      <c r="C1844" s="7"/>
      <c r="D1844" s="7"/>
      <c r="E1844" s="4"/>
      <c r="F1844" s="7"/>
      <c r="G1844" s="7"/>
      <c r="H1844" s="4"/>
      <c r="I1844" s="4"/>
      <c r="J1844" s="4"/>
      <c r="K1844" s="4"/>
      <c r="L1844" s="4"/>
      <c r="M1844" s="4"/>
      <c r="N1844" s="4"/>
      <c r="O1844" s="7"/>
      <c r="P1844" s="7"/>
    </row>
    <row r="1845" spans="1:16" ht="51.6" customHeight="1" x14ac:dyDescent="0.3">
      <c r="A1845" s="7"/>
      <c r="B1845" s="7"/>
      <c r="C1845" s="7"/>
      <c r="D1845" s="7"/>
      <c r="E1845" s="4"/>
      <c r="F1845" s="7"/>
      <c r="G1845" s="7"/>
      <c r="H1845" s="4"/>
      <c r="I1845" s="4"/>
      <c r="J1845" s="4"/>
      <c r="K1845" s="4"/>
      <c r="L1845" s="4"/>
      <c r="M1845" s="4"/>
      <c r="N1845" s="4"/>
      <c r="O1845" s="7"/>
      <c r="P1845" s="7"/>
    </row>
    <row r="1846" spans="1:16" ht="51.6" customHeight="1" x14ac:dyDescent="0.3">
      <c r="A1846" s="7"/>
      <c r="B1846" s="7"/>
      <c r="C1846" s="7"/>
      <c r="D1846" s="7"/>
      <c r="E1846" s="4"/>
      <c r="F1846" s="7"/>
      <c r="G1846" s="7"/>
      <c r="H1846" s="4"/>
      <c r="I1846" s="4"/>
      <c r="J1846" s="4"/>
      <c r="K1846" s="4"/>
      <c r="L1846" s="4"/>
      <c r="M1846" s="4"/>
      <c r="N1846" s="4"/>
      <c r="O1846" s="7"/>
      <c r="P1846" s="7"/>
    </row>
    <row r="1847" spans="1:16" ht="51.6" customHeight="1" x14ac:dyDescent="0.3">
      <c r="A1847" s="7"/>
      <c r="B1847" s="7"/>
      <c r="C1847" s="7"/>
      <c r="D1847" s="7"/>
      <c r="E1847" s="4"/>
      <c r="F1847" s="7"/>
      <c r="G1847" s="7"/>
      <c r="H1847" s="4"/>
      <c r="I1847" s="4"/>
      <c r="J1847" s="4"/>
      <c r="K1847" s="4"/>
      <c r="L1847" s="4"/>
      <c r="M1847" s="4"/>
      <c r="N1847" s="4"/>
      <c r="O1847" s="7"/>
      <c r="P1847" s="7"/>
    </row>
    <row r="1848" spans="1:16" ht="51.6" customHeight="1" x14ac:dyDescent="0.3">
      <c r="A1848" s="7"/>
      <c r="B1848" s="3"/>
      <c r="C1848" s="7"/>
      <c r="D1848" s="8"/>
      <c r="E1848" s="4"/>
      <c r="F1848" s="7"/>
      <c r="G1848" s="8"/>
      <c r="H1848" s="4"/>
      <c r="I1848" s="4"/>
      <c r="J1848" s="4"/>
      <c r="K1848" s="4"/>
      <c r="L1848" s="4"/>
      <c r="M1848" s="4"/>
      <c r="N1848" s="4"/>
      <c r="O1848" s="8"/>
      <c r="P1848" s="8"/>
    </row>
    <row r="1849" spans="1:16" ht="51.6" customHeight="1" x14ac:dyDescent="0.3">
      <c r="A1849" s="10"/>
      <c r="B1849" s="10"/>
      <c r="C1849" s="10"/>
      <c r="D1849" s="14"/>
      <c r="E1849" s="11"/>
      <c r="F1849" s="14"/>
      <c r="G1849" s="14"/>
      <c r="H1849" s="11"/>
      <c r="I1849" s="11"/>
      <c r="J1849" s="11"/>
      <c r="K1849" s="11"/>
      <c r="L1849" s="11"/>
      <c r="M1849" s="11"/>
      <c r="N1849" s="11"/>
      <c r="O1849" s="14"/>
      <c r="P1849" s="14"/>
    </row>
    <row r="1850" spans="1:16" ht="51.6" customHeight="1" x14ac:dyDescent="0.3">
      <c r="A1850" s="7"/>
      <c r="B1850" s="7"/>
      <c r="C1850" s="7"/>
      <c r="D1850" s="7"/>
      <c r="E1850" s="4"/>
      <c r="F1850" s="7"/>
      <c r="G1850" s="7"/>
      <c r="H1850" s="4"/>
      <c r="I1850" s="4"/>
      <c r="J1850" s="4"/>
      <c r="K1850" s="4"/>
      <c r="L1850" s="4"/>
      <c r="M1850" s="4"/>
      <c r="N1850" s="4"/>
      <c r="O1850" s="7"/>
      <c r="P1850" s="7"/>
    </row>
    <row r="1851" spans="1:16" ht="51.6" customHeight="1" x14ac:dyDescent="0.3">
      <c r="A1851" s="10"/>
      <c r="B1851" s="10"/>
      <c r="C1851" s="10"/>
      <c r="D1851" s="14"/>
      <c r="E1851" s="11"/>
      <c r="F1851" s="14"/>
      <c r="G1851" s="14"/>
      <c r="H1851" s="11"/>
      <c r="I1851" s="11"/>
      <c r="J1851" s="11"/>
      <c r="K1851" s="11"/>
      <c r="L1851" s="11"/>
      <c r="M1851" s="11"/>
      <c r="N1851" s="11"/>
      <c r="O1851" s="14"/>
      <c r="P1851" s="14"/>
    </row>
    <row r="1852" spans="1:16" ht="51.6" customHeight="1" x14ac:dyDescent="0.3">
      <c r="A1852" s="7"/>
      <c r="B1852" s="7"/>
      <c r="C1852" s="7"/>
      <c r="D1852" s="8"/>
      <c r="E1852" s="4"/>
      <c r="F1852" s="8"/>
      <c r="G1852" s="8"/>
      <c r="H1852" s="4"/>
      <c r="I1852" s="4"/>
      <c r="J1852" s="4"/>
      <c r="K1852" s="4"/>
      <c r="L1852" s="4"/>
      <c r="M1852" s="4"/>
      <c r="N1852" s="4"/>
      <c r="O1852" s="8"/>
      <c r="P1852" s="8"/>
    </row>
    <row r="1853" spans="1:16" ht="51.6" customHeight="1" x14ac:dyDescent="0.3">
      <c r="A1853" s="7"/>
      <c r="B1853" s="7"/>
      <c r="C1853" s="7"/>
      <c r="D1853" s="7"/>
      <c r="E1853" s="4"/>
      <c r="F1853" s="7"/>
      <c r="G1853" s="7"/>
      <c r="H1853" s="4"/>
      <c r="I1853" s="4"/>
      <c r="J1853" s="4"/>
      <c r="K1853" s="4"/>
      <c r="L1853" s="4"/>
      <c r="M1853" s="4"/>
      <c r="N1853" s="4"/>
      <c r="O1853" s="7"/>
      <c r="P1853" s="7"/>
    </row>
    <row r="1854" spans="1:16" ht="51.6" customHeight="1" x14ac:dyDescent="0.3">
      <c r="A1854" s="7"/>
      <c r="B1854" s="7"/>
      <c r="C1854" s="7"/>
      <c r="D1854" s="7"/>
      <c r="E1854" s="4"/>
      <c r="F1854" s="7"/>
      <c r="G1854" s="7"/>
      <c r="H1854" s="4"/>
      <c r="I1854" s="4"/>
      <c r="J1854" s="4"/>
      <c r="K1854" s="4"/>
      <c r="L1854" s="4"/>
      <c r="M1854" s="4"/>
      <c r="N1854" s="4"/>
      <c r="O1854" s="7"/>
      <c r="P1854" s="7"/>
    </row>
    <row r="1855" spans="1:16" ht="51.6" customHeight="1" x14ac:dyDescent="0.3">
      <c r="A1855" s="7"/>
      <c r="B1855" s="7"/>
      <c r="C1855" s="7"/>
      <c r="E1855" s="4"/>
      <c r="F1855" s="8"/>
      <c r="H1855" s="4"/>
      <c r="I1855" s="4"/>
      <c r="J1855" s="4"/>
      <c r="K1855" s="4"/>
      <c r="L1855" s="4"/>
      <c r="M1855" s="4"/>
      <c r="N1855" s="4"/>
    </row>
    <row r="1856" spans="1:16" ht="51.6" customHeight="1" x14ac:dyDescent="0.3">
      <c r="A1856" s="7"/>
      <c r="B1856" s="7"/>
      <c r="C1856" s="7"/>
      <c r="D1856" s="8"/>
      <c r="E1856" s="4"/>
      <c r="F1856" s="8"/>
      <c r="G1856" s="8"/>
      <c r="H1856" s="4"/>
      <c r="I1856" s="4"/>
      <c r="J1856" s="4"/>
      <c r="K1856" s="4"/>
      <c r="L1856" s="4"/>
      <c r="M1856" s="4"/>
      <c r="N1856" s="4"/>
      <c r="O1856" s="8"/>
      <c r="P1856" s="8"/>
    </row>
    <row r="1857" spans="1:16" ht="51.6" customHeight="1" x14ac:dyDescent="0.3">
      <c r="A1857" s="7"/>
      <c r="B1857" s="7"/>
      <c r="C1857" s="7"/>
      <c r="D1857" s="7"/>
      <c r="E1857" s="4"/>
      <c r="F1857" s="8"/>
      <c r="G1857" s="7"/>
      <c r="H1857" s="4"/>
      <c r="I1857" s="4"/>
      <c r="J1857" s="4"/>
      <c r="K1857" s="4"/>
      <c r="L1857" s="4"/>
      <c r="M1857" s="4"/>
      <c r="N1857" s="4"/>
      <c r="O1857" s="7"/>
      <c r="P1857" s="7"/>
    </row>
    <row r="1858" spans="1:16" ht="51.6" customHeight="1" x14ac:dyDescent="0.3">
      <c r="A1858" s="7"/>
      <c r="B1858" s="7"/>
      <c r="C1858" s="7"/>
      <c r="D1858" s="7"/>
      <c r="E1858" s="4"/>
      <c r="F1858" s="8"/>
      <c r="G1858" s="7"/>
      <c r="H1858" s="4"/>
      <c r="I1858" s="4"/>
      <c r="J1858" s="4"/>
      <c r="K1858" s="4"/>
      <c r="L1858" s="4"/>
      <c r="M1858" s="4"/>
      <c r="N1858" s="4"/>
      <c r="O1858" s="7"/>
      <c r="P1858" s="7"/>
    </row>
    <row r="1859" spans="1:16" ht="51.6" customHeight="1" x14ac:dyDescent="0.3">
      <c r="A1859" s="7"/>
      <c r="B1859" s="3"/>
      <c r="C1859" s="7"/>
      <c r="D1859" s="8"/>
      <c r="E1859" s="4"/>
      <c r="F1859" s="7"/>
      <c r="G1859" s="8"/>
      <c r="H1859" s="4"/>
      <c r="I1859" s="4"/>
      <c r="J1859" s="4"/>
      <c r="K1859" s="4"/>
      <c r="L1859" s="4"/>
      <c r="M1859" s="4"/>
      <c r="N1859" s="4"/>
      <c r="O1859" s="8"/>
      <c r="P1859" s="8"/>
    </row>
    <row r="1860" spans="1:16" ht="51.6" customHeight="1" x14ac:dyDescent="0.3">
      <c r="A1860" s="7"/>
      <c r="B1860" s="7"/>
      <c r="C1860" s="7"/>
      <c r="D1860" s="7"/>
      <c r="E1860" s="4"/>
      <c r="G1860" s="7"/>
      <c r="H1860" s="4"/>
      <c r="I1860" s="4"/>
      <c r="J1860" s="4"/>
      <c r="K1860" s="4"/>
      <c r="L1860" s="4"/>
      <c r="M1860" s="4"/>
      <c r="N1860" s="4"/>
      <c r="O1860" s="7"/>
      <c r="P1860" s="7"/>
    </row>
    <row r="1861" spans="1:16" ht="51.6" customHeight="1" x14ac:dyDescent="0.3">
      <c r="A1861" s="7"/>
      <c r="B1861" s="7"/>
      <c r="C1861" s="7"/>
      <c r="D1861" s="8"/>
      <c r="E1861" s="4"/>
      <c r="F1861" s="7"/>
      <c r="G1861" s="8"/>
      <c r="H1861" s="4"/>
      <c r="I1861" s="4"/>
      <c r="J1861" s="4"/>
      <c r="K1861" s="4"/>
      <c r="L1861" s="4"/>
      <c r="M1861" s="4"/>
      <c r="N1861" s="4"/>
      <c r="O1861" s="8"/>
      <c r="P1861" s="8"/>
    </row>
    <row r="1862" spans="1:16" ht="51.6" customHeight="1" x14ac:dyDescent="0.3">
      <c r="A1862" s="7"/>
      <c r="B1862" s="7"/>
      <c r="C1862" s="7"/>
      <c r="D1862" s="7"/>
      <c r="E1862" s="4"/>
      <c r="F1862" s="7"/>
      <c r="G1862" s="7"/>
      <c r="H1862" s="4"/>
      <c r="I1862" s="4"/>
      <c r="J1862" s="4"/>
      <c r="K1862" s="4"/>
      <c r="L1862" s="4"/>
      <c r="M1862" s="4"/>
      <c r="N1862" s="4"/>
      <c r="O1862" s="7"/>
      <c r="P1862" s="7"/>
    </row>
    <row r="1863" spans="1:16" ht="51.6" customHeight="1" x14ac:dyDescent="0.3">
      <c r="A1863" s="7"/>
      <c r="B1863" s="7"/>
      <c r="C1863" s="7"/>
      <c r="E1863" s="4"/>
      <c r="H1863" s="4"/>
      <c r="I1863" s="4"/>
      <c r="J1863" s="4"/>
      <c r="K1863" s="4"/>
      <c r="L1863" s="4"/>
      <c r="M1863" s="4"/>
      <c r="N1863" s="4"/>
    </row>
    <row r="1864" spans="1:16" ht="51.6" customHeight="1" x14ac:dyDescent="0.3">
      <c r="A1864" s="7"/>
      <c r="B1864" s="7"/>
      <c r="C1864" s="7"/>
      <c r="E1864" s="4"/>
      <c r="H1864" s="4"/>
      <c r="I1864" s="4"/>
      <c r="J1864" s="4"/>
      <c r="K1864" s="4"/>
      <c r="L1864" s="4"/>
      <c r="M1864" s="4"/>
      <c r="N1864" s="4"/>
    </row>
    <row r="1865" spans="1:16" ht="51.6" customHeight="1" x14ac:dyDescent="0.3">
      <c r="A1865" s="7"/>
      <c r="B1865" s="7"/>
      <c r="C1865" s="7"/>
      <c r="D1865" s="8"/>
      <c r="E1865" s="4"/>
      <c r="F1865" s="7"/>
      <c r="G1865" s="8"/>
      <c r="H1865" s="4"/>
      <c r="I1865" s="4"/>
      <c r="J1865" s="4"/>
      <c r="K1865" s="4"/>
      <c r="L1865" s="4"/>
      <c r="M1865" s="4"/>
      <c r="N1865" s="4"/>
      <c r="O1865" s="8"/>
      <c r="P1865" s="8"/>
    </row>
    <row r="1866" spans="1:16" ht="51.6" customHeight="1" x14ac:dyDescent="0.3">
      <c r="A1866" s="7"/>
      <c r="B1866" s="7"/>
      <c r="C1866" s="7"/>
      <c r="E1866" s="4"/>
      <c r="H1866" s="4"/>
      <c r="I1866" s="4"/>
      <c r="J1866" s="4"/>
      <c r="K1866" s="4"/>
      <c r="L1866" s="4"/>
      <c r="M1866" s="4"/>
      <c r="N1866" s="4"/>
    </row>
    <row r="1867" spans="1:16" ht="51.6" customHeight="1" x14ac:dyDescent="0.3">
      <c r="A1867" s="7"/>
      <c r="B1867" s="7"/>
      <c r="C1867" s="7"/>
      <c r="D1867" s="8"/>
      <c r="E1867" s="4"/>
      <c r="F1867" s="7"/>
      <c r="G1867" s="8"/>
      <c r="H1867" s="4"/>
      <c r="I1867" s="4"/>
      <c r="J1867" s="4"/>
      <c r="K1867" s="4"/>
      <c r="L1867" s="4"/>
      <c r="M1867" s="4"/>
      <c r="N1867" s="4"/>
      <c r="O1867" s="8"/>
      <c r="P1867" s="8"/>
    </row>
    <row r="1868" spans="1:16" ht="51.6" customHeight="1" x14ac:dyDescent="0.3">
      <c r="A1868" s="7"/>
      <c r="B1868" s="7"/>
      <c r="C1868" s="7"/>
      <c r="E1868" s="4"/>
      <c r="H1868" s="4"/>
      <c r="I1868" s="4"/>
      <c r="J1868" s="4"/>
      <c r="K1868" s="4"/>
      <c r="L1868" s="4"/>
      <c r="M1868" s="4"/>
      <c r="N1868" s="4"/>
    </row>
    <row r="1869" spans="1:16" ht="51.6" customHeight="1" x14ac:dyDescent="0.3">
      <c r="A1869" s="7"/>
      <c r="B1869" s="7"/>
      <c r="C1869" s="7"/>
      <c r="E1869" s="4"/>
      <c r="H1869" s="4"/>
      <c r="I1869" s="4"/>
      <c r="J1869" s="4"/>
      <c r="K1869" s="4"/>
      <c r="L1869" s="4"/>
      <c r="M1869" s="4"/>
      <c r="N1869" s="4"/>
    </row>
    <row r="1870" spans="1:16" ht="51.6" customHeight="1" x14ac:dyDescent="0.3">
      <c r="A1870" s="7"/>
      <c r="B1870" s="7"/>
      <c r="C1870" s="7"/>
      <c r="E1870" s="4"/>
      <c r="H1870" s="4"/>
      <c r="I1870" s="4"/>
      <c r="J1870" s="4"/>
      <c r="K1870" s="4"/>
      <c r="L1870" s="4"/>
      <c r="M1870" s="4"/>
      <c r="N1870" s="4"/>
    </row>
    <row r="1871" spans="1:16" ht="51.6" customHeight="1" x14ac:dyDescent="0.3">
      <c r="A1871" s="7"/>
      <c r="B1871" s="7"/>
      <c r="C1871" s="7"/>
      <c r="D1871" s="7"/>
      <c r="E1871" s="4"/>
      <c r="F1871" s="7"/>
      <c r="G1871" s="7"/>
      <c r="H1871" s="4"/>
      <c r="I1871" s="4"/>
      <c r="J1871" s="4"/>
      <c r="K1871" s="4"/>
      <c r="L1871" s="4"/>
      <c r="M1871" s="4"/>
      <c r="N1871" s="4"/>
      <c r="O1871" s="7"/>
      <c r="P1871" s="7"/>
    </row>
    <row r="1872" spans="1:16" ht="51.6" customHeight="1" x14ac:dyDescent="0.3">
      <c r="A1872" s="7"/>
      <c r="B1872" s="7"/>
      <c r="C1872" s="7"/>
      <c r="D1872" s="7"/>
      <c r="E1872" s="4"/>
      <c r="F1872" s="7"/>
      <c r="G1872" s="7"/>
      <c r="H1872" s="4"/>
      <c r="I1872" s="4"/>
      <c r="J1872" s="4"/>
      <c r="K1872" s="4"/>
      <c r="L1872" s="4"/>
      <c r="M1872" s="4"/>
      <c r="N1872" s="4"/>
      <c r="O1872" s="7"/>
      <c r="P1872" s="7"/>
    </row>
    <row r="1873" spans="1:16" ht="51.6" customHeight="1" x14ac:dyDescent="0.3">
      <c r="A1873" s="7"/>
      <c r="B1873" s="7"/>
      <c r="C1873" s="7"/>
      <c r="E1873" s="4"/>
      <c r="H1873" s="4"/>
      <c r="I1873" s="4"/>
      <c r="J1873" s="4"/>
      <c r="K1873" s="4"/>
      <c r="L1873" s="4"/>
      <c r="M1873" s="4"/>
      <c r="N1873" s="4"/>
    </row>
    <row r="1874" spans="1:16" ht="51.6" customHeight="1" x14ac:dyDescent="0.3">
      <c r="A1874" s="7"/>
      <c r="B1874" s="7"/>
      <c r="C1874" s="7"/>
      <c r="D1874" s="8"/>
      <c r="E1874" s="4"/>
      <c r="F1874" s="8"/>
      <c r="G1874" s="8"/>
      <c r="H1874" s="4"/>
      <c r="I1874" s="4"/>
      <c r="J1874" s="4"/>
      <c r="K1874" s="4"/>
      <c r="L1874" s="4"/>
      <c r="M1874" s="4"/>
      <c r="N1874" s="4"/>
      <c r="O1874" s="8"/>
      <c r="P1874" s="8"/>
    </row>
    <row r="1875" spans="1:16" ht="51.6" customHeight="1" x14ac:dyDescent="0.3">
      <c r="A1875" s="7"/>
      <c r="B1875" s="7"/>
      <c r="C1875" s="7"/>
      <c r="E1875" s="4"/>
      <c r="H1875" s="4"/>
      <c r="I1875" s="4"/>
      <c r="J1875" s="4"/>
      <c r="K1875" s="4"/>
      <c r="L1875" s="4"/>
      <c r="M1875" s="4"/>
      <c r="N1875" s="4"/>
    </row>
    <row r="1876" spans="1:16" ht="51.6" customHeight="1" x14ac:dyDescent="0.3">
      <c r="A1876" s="7"/>
      <c r="B1876" s="7"/>
      <c r="C1876" s="7"/>
      <c r="E1876" s="4"/>
      <c r="H1876" s="4"/>
      <c r="I1876" s="4"/>
      <c r="J1876" s="4"/>
      <c r="K1876" s="4"/>
      <c r="L1876" s="4"/>
      <c r="M1876" s="4"/>
      <c r="N1876" s="4"/>
    </row>
    <row r="1877" spans="1:16" ht="51.6" customHeight="1" x14ac:dyDescent="0.3">
      <c r="A1877" s="7"/>
      <c r="B1877" s="7"/>
      <c r="C1877" s="7"/>
      <c r="D1877" s="7"/>
      <c r="E1877" s="4"/>
      <c r="F1877" s="7"/>
      <c r="G1877" s="7"/>
      <c r="H1877" s="4"/>
      <c r="I1877" s="4"/>
      <c r="J1877" s="4"/>
      <c r="K1877" s="4"/>
      <c r="L1877" s="4"/>
      <c r="M1877" s="4"/>
      <c r="N1877" s="4"/>
      <c r="O1877" s="7"/>
      <c r="P1877" s="7"/>
    </row>
    <row r="1878" spans="1:16" ht="51.6" customHeight="1" x14ac:dyDescent="0.3">
      <c r="A1878" s="7"/>
      <c r="B1878" s="7"/>
      <c r="C1878" s="7"/>
      <c r="D1878" s="7"/>
      <c r="E1878" s="4"/>
      <c r="F1878" s="4"/>
      <c r="G1878" s="7"/>
      <c r="H1878" s="4"/>
      <c r="I1878" s="4"/>
      <c r="J1878" s="4"/>
      <c r="K1878" s="4"/>
      <c r="L1878" s="4"/>
      <c r="M1878" s="4"/>
      <c r="N1878" s="4"/>
      <c r="O1878" s="7"/>
      <c r="P1878" s="7"/>
    </row>
    <row r="1879" spans="1:16" ht="51.6" customHeight="1" x14ac:dyDescent="0.3">
      <c r="A1879" s="7"/>
      <c r="B1879" s="7"/>
      <c r="C1879" s="7"/>
      <c r="D1879" s="7"/>
      <c r="E1879" s="4"/>
      <c r="F1879" s="8"/>
      <c r="G1879" s="8"/>
      <c r="H1879" s="4"/>
      <c r="I1879" s="4"/>
      <c r="J1879" s="4"/>
      <c r="K1879" s="4"/>
      <c r="L1879" s="4"/>
      <c r="M1879" s="4"/>
      <c r="N1879" s="4"/>
      <c r="O1879" s="7"/>
      <c r="P1879" s="7"/>
    </row>
    <row r="1880" spans="1:16" ht="51.6" customHeight="1" x14ac:dyDescent="0.3">
      <c r="A1880" s="7"/>
      <c r="B1880" s="3"/>
      <c r="C1880" s="7"/>
      <c r="D1880" s="7"/>
      <c r="E1880" s="4"/>
      <c r="F1880" s="7"/>
      <c r="G1880" s="7"/>
      <c r="H1880" s="4"/>
      <c r="I1880" s="4"/>
      <c r="J1880" s="4"/>
      <c r="K1880" s="4"/>
      <c r="L1880" s="4"/>
      <c r="M1880" s="4"/>
      <c r="N1880" s="4"/>
      <c r="O1880" s="7"/>
      <c r="P1880" s="7"/>
    </row>
    <row r="1881" spans="1:16" ht="51.6" customHeight="1" x14ac:dyDescent="0.3">
      <c r="A1881" s="10"/>
      <c r="B1881" s="10"/>
      <c r="C1881" s="10"/>
      <c r="D1881" s="12"/>
      <c r="E1881" s="11"/>
      <c r="F1881" s="12"/>
      <c r="G1881" s="12"/>
      <c r="H1881" s="11"/>
      <c r="I1881" s="11"/>
      <c r="J1881" s="11"/>
      <c r="K1881" s="11"/>
      <c r="L1881" s="11"/>
      <c r="M1881" s="11"/>
      <c r="N1881" s="11"/>
      <c r="O1881" s="12"/>
      <c r="P1881" s="12"/>
    </row>
    <row r="1882" spans="1:16" ht="51.6" customHeight="1" x14ac:dyDescent="0.3">
      <c r="A1882" s="10"/>
      <c r="B1882" s="10"/>
      <c r="C1882" s="10"/>
      <c r="D1882" s="12"/>
      <c r="E1882" s="11"/>
      <c r="F1882" s="12"/>
      <c r="G1882" s="12"/>
      <c r="H1882" s="11"/>
      <c r="I1882" s="11"/>
      <c r="J1882" s="11"/>
      <c r="K1882" s="11"/>
      <c r="L1882" s="11"/>
      <c r="M1882" s="11"/>
      <c r="N1882" s="11"/>
      <c r="O1882" s="12"/>
      <c r="P1882" s="12"/>
    </row>
    <row r="1883" spans="1:16" ht="51.6" customHeight="1" x14ac:dyDescent="0.3">
      <c r="A1883" s="7"/>
      <c r="B1883" s="7"/>
      <c r="C1883" s="7"/>
      <c r="D1883" s="7"/>
      <c r="E1883" s="4"/>
      <c r="F1883" s="8"/>
      <c r="G1883" s="7"/>
      <c r="H1883" s="4"/>
      <c r="I1883" s="4"/>
      <c r="J1883" s="4"/>
      <c r="K1883" s="4"/>
      <c r="L1883" s="4"/>
      <c r="M1883" s="4"/>
      <c r="N1883" s="4"/>
      <c r="O1883" s="7"/>
      <c r="P1883" s="7"/>
    </row>
    <row r="1884" spans="1:16" ht="51.6" customHeight="1" x14ac:dyDescent="0.3">
      <c r="A1884" s="3"/>
      <c r="B1884" s="3"/>
      <c r="C1884" s="3"/>
      <c r="D1884" s="7"/>
      <c r="E1884" s="4"/>
      <c r="F1884" s="8"/>
      <c r="G1884" s="7"/>
      <c r="H1884" s="4"/>
      <c r="I1884" s="4"/>
      <c r="J1884" s="4"/>
      <c r="K1884" s="4"/>
      <c r="L1884" s="4"/>
      <c r="M1884" s="4"/>
      <c r="N1884" s="4"/>
      <c r="O1884" s="7"/>
      <c r="P1884" s="7"/>
    </row>
    <row r="1885" spans="1:16" ht="51.6" customHeight="1" x14ac:dyDescent="0.3">
      <c r="A1885" s="7"/>
      <c r="B1885" s="7"/>
      <c r="C1885" s="7"/>
      <c r="D1885" s="7"/>
      <c r="E1885" s="4"/>
      <c r="F1885" s="7"/>
      <c r="G1885" s="7"/>
      <c r="H1885" s="4"/>
      <c r="I1885" s="4"/>
      <c r="J1885" s="4"/>
      <c r="K1885" s="4"/>
      <c r="L1885" s="4"/>
      <c r="M1885" s="4"/>
      <c r="N1885" s="4"/>
      <c r="O1885" s="7"/>
      <c r="P1885" s="7"/>
    </row>
    <row r="1886" spans="1:16" ht="51.6" customHeight="1" x14ac:dyDescent="0.3">
      <c r="A1886" s="10"/>
      <c r="B1886" s="10"/>
      <c r="C1886" s="10"/>
      <c r="D1886" s="14"/>
      <c r="E1886" s="11"/>
      <c r="F1886" s="14"/>
      <c r="G1886" s="14"/>
      <c r="H1886" s="11"/>
      <c r="I1886" s="11"/>
      <c r="J1886" s="11"/>
      <c r="K1886" s="11"/>
      <c r="L1886" s="11"/>
      <c r="M1886" s="11"/>
      <c r="N1886" s="11"/>
      <c r="O1886" s="14"/>
      <c r="P1886" s="14"/>
    </row>
    <row r="1887" spans="1:16" ht="51.6" customHeight="1" x14ac:dyDescent="0.3">
      <c r="A1887" s="10"/>
      <c r="B1887" s="10"/>
      <c r="C1887" s="10"/>
      <c r="D1887" s="14"/>
      <c r="E1887" s="11"/>
      <c r="F1887" s="14"/>
      <c r="G1887" s="14"/>
      <c r="H1887" s="11"/>
      <c r="I1887" s="11"/>
      <c r="J1887" s="11"/>
      <c r="K1887" s="11"/>
      <c r="L1887" s="11"/>
      <c r="M1887" s="11"/>
      <c r="N1887" s="11"/>
      <c r="O1887" s="14"/>
      <c r="P1887" s="14"/>
    </row>
    <row r="1888" spans="1:16" ht="51.6" customHeight="1" x14ac:dyDescent="0.3">
      <c r="A1888" s="3"/>
      <c r="B1888" s="3"/>
      <c r="C1888" s="3"/>
      <c r="E1888" s="4"/>
      <c r="F1888" s="7"/>
      <c r="H1888" s="4"/>
      <c r="I1888" s="4"/>
      <c r="J1888" s="4"/>
      <c r="K1888" s="4"/>
      <c r="L1888" s="4"/>
      <c r="M1888" s="4"/>
      <c r="N1888" s="4"/>
    </row>
    <row r="1889" spans="1:16" ht="51.6" customHeight="1" x14ac:dyDescent="0.3">
      <c r="A1889" s="3"/>
      <c r="B1889" s="3"/>
      <c r="C1889" s="3"/>
      <c r="D1889" s="7"/>
      <c r="E1889" s="4"/>
      <c r="F1889" s="8"/>
      <c r="G1889" s="7"/>
      <c r="H1889" s="4"/>
      <c r="I1889" s="4"/>
      <c r="J1889" s="4"/>
      <c r="K1889" s="4"/>
      <c r="L1889" s="4"/>
      <c r="M1889" s="4"/>
      <c r="N1889" s="4"/>
      <c r="O1889" s="7"/>
      <c r="P1889" s="7"/>
    </row>
    <row r="1890" spans="1:16" ht="51.6" customHeight="1" x14ac:dyDescent="0.3">
      <c r="A1890" s="7"/>
      <c r="B1890" s="7"/>
      <c r="C1890" s="7"/>
      <c r="D1890" s="8"/>
      <c r="E1890" s="4"/>
      <c r="F1890" s="7"/>
      <c r="G1890" s="8"/>
      <c r="H1890" s="4"/>
      <c r="I1890" s="4"/>
      <c r="J1890" s="4"/>
      <c r="K1890" s="4"/>
      <c r="L1890" s="4"/>
      <c r="M1890" s="4"/>
      <c r="N1890" s="4"/>
      <c r="O1890" s="8"/>
      <c r="P1890" s="8"/>
    </row>
    <row r="1891" spans="1:16" ht="51.6" customHeight="1" x14ac:dyDescent="0.3">
      <c r="A1891" s="7"/>
      <c r="B1891" s="7"/>
      <c r="C1891" s="7"/>
      <c r="E1891" s="4"/>
      <c r="H1891" s="4"/>
      <c r="I1891" s="4"/>
      <c r="J1891" s="4"/>
      <c r="K1891" s="4"/>
      <c r="L1891" s="4"/>
      <c r="M1891" s="4"/>
      <c r="N1891" s="4"/>
    </row>
    <row r="1892" spans="1:16" ht="51.6" customHeight="1" x14ac:dyDescent="0.3">
      <c r="A1892" s="7"/>
      <c r="B1892" s="7"/>
      <c r="C1892" s="7"/>
      <c r="D1892" s="7"/>
      <c r="E1892" s="4"/>
      <c r="F1892" s="7"/>
      <c r="G1892" s="7"/>
      <c r="H1892" s="4"/>
      <c r="I1892" s="4"/>
      <c r="J1892" s="4"/>
      <c r="K1892" s="4"/>
      <c r="L1892" s="4"/>
      <c r="M1892" s="4"/>
      <c r="N1892" s="4"/>
      <c r="O1892" s="7"/>
      <c r="P1892" s="7"/>
    </row>
    <row r="1893" spans="1:16" ht="51.6" customHeight="1" x14ac:dyDescent="0.3">
      <c r="A1893" s="7"/>
      <c r="B1893" s="7"/>
      <c r="C1893" s="7"/>
      <c r="E1893" s="4"/>
      <c r="H1893" s="4"/>
      <c r="I1893" s="4"/>
      <c r="J1893" s="4"/>
      <c r="K1893" s="4"/>
      <c r="L1893" s="4"/>
      <c r="M1893" s="4"/>
      <c r="N1893" s="4"/>
    </row>
    <row r="1894" spans="1:16" ht="51.6" customHeight="1" x14ac:dyDescent="0.3">
      <c r="A1894" s="7"/>
      <c r="B1894" s="7"/>
      <c r="C1894" s="7"/>
      <c r="E1894" s="4"/>
      <c r="H1894" s="4"/>
      <c r="I1894" s="4"/>
      <c r="J1894" s="4"/>
      <c r="K1894" s="4"/>
      <c r="L1894" s="4"/>
      <c r="M1894" s="4"/>
      <c r="N1894" s="4"/>
    </row>
    <row r="1895" spans="1:16" ht="51.6" customHeight="1" x14ac:dyDescent="0.3">
      <c r="A1895" s="3"/>
      <c r="B1895" s="3"/>
      <c r="C1895" s="3"/>
      <c r="D1895" s="7"/>
      <c r="E1895" s="4"/>
      <c r="F1895" s="3"/>
      <c r="G1895" s="7"/>
      <c r="H1895" s="4"/>
      <c r="I1895" s="4"/>
      <c r="J1895" s="4"/>
      <c r="K1895" s="4"/>
      <c r="L1895" s="4"/>
      <c r="M1895" s="4"/>
      <c r="N1895" s="4"/>
      <c r="O1895" s="7"/>
      <c r="P1895" s="7"/>
    </row>
    <row r="1896" spans="1:16" ht="51.6" customHeight="1" x14ac:dyDescent="0.3">
      <c r="A1896" s="7"/>
      <c r="B1896" s="7"/>
      <c r="C1896" s="7"/>
      <c r="D1896" s="8"/>
      <c r="E1896" s="4"/>
      <c r="F1896" s="7"/>
      <c r="G1896" s="8"/>
      <c r="H1896" s="4"/>
      <c r="I1896" s="4"/>
      <c r="J1896" s="4"/>
      <c r="K1896" s="4"/>
      <c r="L1896" s="4"/>
      <c r="M1896" s="4"/>
      <c r="N1896" s="4"/>
      <c r="O1896" s="8"/>
      <c r="P1896" s="8"/>
    </row>
    <row r="1897" spans="1:16" ht="51.6" customHeight="1" x14ac:dyDescent="0.3">
      <c r="A1897" s="10"/>
      <c r="B1897" s="10"/>
      <c r="C1897" s="10"/>
      <c r="D1897" s="10"/>
      <c r="E1897" s="11"/>
      <c r="F1897" s="10"/>
      <c r="G1897" s="10"/>
      <c r="H1897" s="11"/>
      <c r="I1897" s="11"/>
      <c r="J1897" s="11"/>
      <c r="K1897" s="11"/>
      <c r="L1897" s="11"/>
      <c r="M1897" s="11"/>
      <c r="N1897" s="11"/>
      <c r="O1897" s="10"/>
      <c r="P1897" s="10"/>
    </row>
    <row r="1898" spans="1:16" ht="51.6" customHeight="1" x14ac:dyDescent="0.3">
      <c r="A1898" s="7"/>
      <c r="B1898" s="7"/>
      <c r="C1898" s="7"/>
      <c r="D1898" s="7"/>
      <c r="E1898" s="4"/>
      <c r="F1898" s="7"/>
      <c r="G1898" s="7"/>
      <c r="H1898" s="4"/>
      <c r="I1898" s="4"/>
      <c r="J1898" s="4"/>
      <c r="K1898" s="4"/>
      <c r="L1898" s="4"/>
      <c r="M1898" s="4"/>
      <c r="N1898" s="4"/>
      <c r="O1898" s="7"/>
      <c r="P1898" s="7"/>
    </row>
    <row r="1899" spans="1:16" ht="51.6" customHeight="1" x14ac:dyDescent="0.3">
      <c r="A1899" s="3"/>
      <c r="B1899" s="3"/>
      <c r="C1899" s="3"/>
      <c r="D1899" s="7"/>
      <c r="E1899" s="4"/>
      <c r="F1899" s="8"/>
      <c r="G1899" s="7"/>
      <c r="H1899" s="4"/>
      <c r="I1899" s="4"/>
      <c r="J1899" s="4"/>
      <c r="K1899" s="4"/>
      <c r="L1899" s="4"/>
      <c r="M1899" s="4"/>
      <c r="N1899" s="4"/>
      <c r="O1899" s="7"/>
      <c r="P1899" s="7"/>
    </row>
    <row r="1900" spans="1:16" ht="51.6" customHeight="1" x14ac:dyDescent="0.3">
      <c r="A1900" s="7"/>
      <c r="B1900" s="7"/>
      <c r="C1900" s="7"/>
      <c r="D1900" s="7"/>
      <c r="E1900" s="4"/>
      <c r="F1900" s="7"/>
      <c r="G1900" s="7"/>
      <c r="H1900" s="4"/>
      <c r="I1900" s="4"/>
      <c r="J1900" s="4"/>
      <c r="K1900" s="4"/>
      <c r="L1900" s="4"/>
      <c r="M1900" s="4"/>
      <c r="N1900" s="4"/>
      <c r="O1900" s="7"/>
      <c r="P1900" s="7"/>
    </row>
    <row r="1901" spans="1:16" ht="51.6" customHeight="1" x14ac:dyDescent="0.3">
      <c r="A1901" s="7"/>
      <c r="B1901" s="7"/>
      <c r="C1901" s="7"/>
      <c r="D1901" s="8"/>
      <c r="E1901" s="4"/>
      <c r="F1901" s="7"/>
      <c r="G1901" s="8"/>
      <c r="H1901" s="4"/>
      <c r="I1901" s="4"/>
      <c r="J1901" s="4"/>
      <c r="K1901" s="4"/>
      <c r="L1901" s="4"/>
      <c r="M1901" s="4"/>
      <c r="N1901" s="4"/>
      <c r="O1901" s="8"/>
      <c r="P1901" s="8"/>
    </row>
    <row r="1902" spans="1:16" ht="51.6" customHeight="1" x14ac:dyDescent="0.3">
      <c r="A1902" s="7"/>
      <c r="B1902" s="7"/>
      <c r="C1902" s="7"/>
      <c r="D1902" s="7"/>
      <c r="E1902" s="4"/>
      <c r="F1902" s="7"/>
      <c r="G1902" s="7"/>
      <c r="H1902" s="4"/>
      <c r="I1902" s="4"/>
      <c r="J1902" s="4"/>
      <c r="K1902" s="4"/>
      <c r="L1902" s="4"/>
      <c r="M1902" s="4"/>
      <c r="N1902" s="4"/>
      <c r="O1902" s="7"/>
      <c r="P1902" s="7"/>
    </row>
    <row r="1903" spans="1:16" ht="51.6" customHeight="1" x14ac:dyDescent="0.3">
      <c r="A1903" s="7"/>
      <c r="B1903" s="7"/>
      <c r="C1903" s="7"/>
      <c r="D1903" s="8"/>
      <c r="E1903" s="4"/>
      <c r="F1903" s="7"/>
      <c r="G1903" s="8"/>
      <c r="H1903" s="4"/>
      <c r="I1903" s="4"/>
      <c r="J1903" s="4"/>
      <c r="K1903" s="4"/>
      <c r="L1903" s="4"/>
      <c r="M1903" s="4"/>
      <c r="N1903" s="4"/>
      <c r="O1903" s="8"/>
      <c r="P1903" s="8"/>
    </row>
    <row r="1904" spans="1:16" ht="51.6" customHeight="1" x14ac:dyDescent="0.3">
      <c r="A1904" s="7"/>
      <c r="B1904" s="7"/>
      <c r="C1904" s="7"/>
      <c r="D1904" s="7"/>
      <c r="E1904" s="4"/>
      <c r="F1904" s="7"/>
      <c r="G1904" s="7"/>
      <c r="H1904" s="4"/>
      <c r="I1904" s="4"/>
      <c r="J1904" s="4"/>
      <c r="K1904" s="4"/>
      <c r="L1904" s="4"/>
      <c r="M1904" s="4"/>
      <c r="N1904" s="4"/>
      <c r="O1904" s="7"/>
      <c r="P1904" s="7"/>
    </row>
    <row r="1905" spans="1:16" ht="51.6" customHeight="1" x14ac:dyDescent="0.3">
      <c r="A1905" s="7"/>
      <c r="B1905" s="7"/>
      <c r="C1905" s="7"/>
      <c r="D1905" s="8"/>
      <c r="E1905" s="4"/>
      <c r="F1905" s="7"/>
      <c r="G1905" s="7"/>
      <c r="H1905" s="4"/>
      <c r="I1905" s="4"/>
      <c r="J1905" s="4"/>
      <c r="K1905" s="4"/>
      <c r="L1905" s="4"/>
      <c r="M1905" s="4"/>
      <c r="N1905" s="4"/>
      <c r="O1905" s="8"/>
      <c r="P1905" s="8"/>
    </row>
    <row r="1906" spans="1:16" ht="51.6" customHeight="1" x14ac:dyDescent="0.3">
      <c r="A1906" s="3"/>
      <c r="B1906" s="3"/>
      <c r="C1906" s="3"/>
      <c r="D1906" s="7"/>
      <c r="E1906" s="4"/>
      <c r="F1906" s="8"/>
      <c r="G1906" s="7"/>
      <c r="H1906" s="4"/>
      <c r="I1906" s="4"/>
      <c r="J1906" s="4"/>
      <c r="K1906" s="4"/>
      <c r="L1906" s="4"/>
      <c r="M1906" s="4"/>
      <c r="N1906" s="4"/>
      <c r="O1906" s="7"/>
      <c r="P1906" s="7"/>
    </row>
    <row r="1907" spans="1:16" ht="51.6" customHeight="1" x14ac:dyDescent="0.3">
      <c r="A1907" s="13"/>
      <c r="B1907" s="13"/>
      <c r="C1907" s="13"/>
      <c r="D1907" s="10"/>
      <c r="E1907" s="11"/>
      <c r="F1907" s="12"/>
      <c r="G1907" s="10"/>
      <c r="H1907" s="11"/>
      <c r="I1907" s="11"/>
      <c r="J1907" s="11"/>
      <c r="K1907" s="11"/>
      <c r="L1907" s="11"/>
      <c r="M1907" s="11"/>
      <c r="N1907" s="11"/>
      <c r="O1907" s="10"/>
      <c r="P1907" s="10"/>
    </row>
    <row r="1908" spans="1:16" ht="51.6" customHeight="1" x14ac:dyDescent="0.3">
      <c r="A1908" s="13"/>
      <c r="B1908" s="13"/>
      <c r="C1908" s="13"/>
      <c r="D1908" s="12"/>
      <c r="E1908" s="11"/>
      <c r="F1908" s="12"/>
      <c r="G1908" s="12"/>
      <c r="H1908" s="11"/>
      <c r="I1908" s="11"/>
      <c r="J1908" s="11"/>
      <c r="K1908" s="11"/>
      <c r="L1908" s="11"/>
      <c r="M1908" s="11"/>
      <c r="N1908" s="11"/>
      <c r="O1908" s="12"/>
      <c r="P1908" s="10"/>
    </row>
    <row r="1909" spans="1:16" ht="51.6" customHeight="1" x14ac:dyDescent="0.3">
      <c r="A1909" s="3"/>
      <c r="B1909" s="3"/>
      <c r="C1909" s="3"/>
      <c r="D1909" s="7"/>
      <c r="E1909" s="4"/>
      <c r="F1909" s="8"/>
      <c r="G1909" s="7"/>
      <c r="H1909" s="4"/>
      <c r="I1909" s="4"/>
      <c r="J1909" s="4"/>
      <c r="K1909" s="4"/>
      <c r="L1909" s="4"/>
      <c r="M1909" s="4"/>
      <c r="N1909" s="4"/>
      <c r="O1909" s="7"/>
      <c r="P1909" s="7"/>
    </row>
    <row r="1910" spans="1:16" ht="51.6" customHeight="1" x14ac:dyDescent="0.3">
      <c r="A1910" s="10"/>
      <c r="B1910" s="10"/>
      <c r="C1910" s="10"/>
      <c r="D1910" s="14"/>
      <c r="E1910" s="11"/>
      <c r="F1910" s="14"/>
      <c r="G1910" s="14"/>
      <c r="H1910" s="11"/>
      <c r="I1910" s="11"/>
      <c r="J1910" s="11"/>
      <c r="K1910" s="11"/>
      <c r="L1910" s="11"/>
      <c r="M1910" s="11"/>
      <c r="N1910" s="11"/>
      <c r="O1910" s="14"/>
      <c r="P1910" s="14"/>
    </row>
    <row r="1911" spans="1:16" ht="51.6" customHeight="1" x14ac:dyDescent="0.3">
      <c r="A1911" s="10"/>
      <c r="B1911" s="10"/>
      <c r="C1911" s="10"/>
      <c r="D1911" s="14"/>
      <c r="E1911" s="11"/>
      <c r="F1911" s="14"/>
      <c r="G1911" s="14"/>
      <c r="H1911" s="11"/>
      <c r="I1911" s="11"/>
      <c r="J1911" s="11"/>
      <c r="K1911" s="11"/>
      <c r="L1911" s="11"/>
      <c r="M1911" s="11"/>
      <c r="N1911" s="11"/>
      <c r="O1911" s="14"/>
      <c r="P1911" s="14"/>
    </row>
    <row r="1912" spans="1:16" ht="51.6" customHeight="1" x14ac:dyDescent="0.3">
      <c r="A1912" s="10"/>
      <c r="B1912" s="10"/>
      <c r="C1912" s="10"/>
      <c r="D1912" s="10"/>
      <c r="E1912" s="11"/>
      <c r="F1912" s="10"/>
      <c r="G1912" s="10"/>
      <c r="H1912" s="11"/>
      <c r="I1912" s="11"/>
      <c r="J1912" s="11"/>
      <c r="K1912" s="11"/>
      <c r="L1912" s="11"/>
      <c r="M1912" s="11"/>
      <c r="N1912" s="11"/>
      <c r="O1912" s="10"/>
      <c r="P1912" s="10"/>
    </row>
    <row r="1913" spans="1:16" ht="51.6" customHeight="1" x14ac:dyDescent="0.3">
      <c r="A1913" s="10"/>
      <c r="B1913" s="10"/>
      <c r="C1913" s="10"/>
      <c r="D1913" s="10"/>
      <c r="E1913" s="11"/>
      <c r="F1913" s="10"/>
      <c r="G1913" s="10"/>
      <c r="H1913" s="11"/>
      <c r="I1913" s="11"/>
      <c r="J1913" s="11"/>
      <c r="K1913" s="11"/>
      <c r="L1913" s="11"/>
      <c r="M1913" s="11"/>
      <c r="N1913" s="11"/>
      <c r="O1913" s="10"/>
      <c r="P1913" s="10"/>
    </row>
    <row r="1914" spans="1:16" ht="51.6" customHeight="1" x14ac:dyDescent="0.3">
      <c r="A1914" s="7"/>
      <c r="B1914" s="7"/>
      <c r="C1914" s="7"/>
      <c r="D1914" s="7"/>
      <c r="E1914" s="4"/>
      <c r="F1914" s="8"/>
      <c r="G1914" s="7"/>
      <c r="H1914" s="4"/>
      <c r="I1914" s="4"/>
      <c r="J1914" s="4"/>
      <c r="K1914" s="4"/>
      <c r="L1914" s="4"/>
      <c r="M1914" s="4"/>
      <c r="N1914" s="4"/>
      <c r="O1914" s="7"/>
      <c r="P1914" s="7"/>
    </row>
    <row r="1915" spans="1:16" ht="51.6" customHeight="1" x14ac:dyDescent="0.3">
      <c r="A1915" s="7"/>
      <c r="B1915" s="7"/>
      <c r="C1915" s="7"/>
      <c r="D1915" s="7"/>
      <c r="E1915" s="4"/>
      <c r="F1915" s="8"/>
      <c r="G1915" s="7"/>
      <c r="H1915" s="4"/>
      <c r="I1915" s="4"/>
      <c r="J1915" s="4"/>
      <c r="K1915" s="4"/>
      <c r="L1915" s="4"/>
      <c r="M1915" s="4"/>
      <c r="N1915" s="4"/>
      <c r="O1915" s="7"/>
      <c r="P1915" s="7"/>
    </row>
    <row r="1916" spans="1:16" ht="51.6" customHeight="1" x14ac:dyDescent="0.3">
      <c r="A1916" s="10"/>
      <c r="B1916" s="10"/>
      <c r="C1916" s="10"/>
      <c r="D1916" s="14"/>
      <c r="E1916" s="11"/>
      <c r="F1916" s="14"/>
      <c r="G1916" s="14"/>
      <c r="H1916" s="11"/>
      <c r="I1916" s="11"/>
      <c r="J1916" s="11"/>
      <c r="K1916" s="11"/>
      <c r="L1916" s="11"/>
      <c r="M1916" s="11"/>
      <c r="N1916" s="11"/>
      <c r="O1916" s="14"/>
      <c r="P1916" s="14"/>
    </row>
    <row r="1917" spans="1:16" ht="51.6" customHeight="1" x14ac:dyDescent="0.3">
      <c r="A1917" s="10"/>
      <c r="B1917" s="10"/>
      <c r="C1917" s="10"/>
      <c r="D1917" s="14"/>
      <c r="E1917" s="11"/>
      <c r="F1917" s="14"/>
      <c r="G1917" s="14"/>
      <c r="H1917" s="11"/>
      <c r="I1917" s="11"/>
      <c r="J1917" s="11"/>
      <c r="K1917" s="11"/>
      <c r="L1917" s="11"/>
      <c r="M1917" s="11"/>
      <c r="N1917" s="11"/>
      <c r="O1917" s="14"/>
      <c r="P1917" s="14"/>
    </row>
    <row r="1918" spans="1:16" ht="51.6" customHeight="1" x14ac:dyDescent="0.3">
      <c r="A1918" s="7"/>
      <c r="B1918" s="7"/>
      <c r="C1918" s="7"/>
      <c r="D1918" s="8"/>
      <c r="E1918" s="4"/>
      <c r="F1918" s="7"/>
      <c r="G1918" s="7"/>
      <c r="H1918" s="4"/>
      <c r="I1918" s="4"/>
      <c r="J1918" s="4"/>
      <c r="K1918" s="4"/>
      <c r="L1918" s="4"/>
      <c r="M1918" s="4"/>
      <c r="N1918" s="4"/>
      <c r="O1918" s="8"/>
      <c r="P1918" s="8"/>
    </row>
    <row r="1919" spans="1:16" ht="51.6" customHeight="1" x14ac:dyDescent="0.3">
      <c r="A1919" s="7"/>
      <c r="B1919" s="7"/>
      <c r="C1919" s="7"/>
      <c r="D1919" s="7"/>
      <c r="E1919" s="4"/>
      <c r="F1919" s="7"/>
      <c r="G1919" s="7"/>
      <c r="H1919" s="4"/>
      <c r="I1919" s="4"/>
      <c r="J1919" s="4"/>
      <c r="K1919" s="4"/>
      <c r="L1919" s="4"/>
      <c r="M1919" s="4"/>
      <c r="N1919" s="4"/>
      <c r="O1919" s="7"/>
      <c r="P1919" s="7"/>
    </row>
    <row r="1920" spans="1:16" ht="51.6" customHeight="1" x14ac:dyDescent="0.3">
      <c r="A1920" s="7"/>
      <c r="B1920" s="7"/>
      <c r="C1920" s="7"/>
      <c r="D1920" s="7"/>
      <c r="E1920" s="4"/>
      <c r="F1920" s="7"/>
      <c r="G1920" s="7"/>
      <c r="H1920" s="4"/>
      <c r="I1920" s="4"/>
      <c r="J1920" s="4"/>
      <c r="K1920" s="4"/>
      <c r="L1920" s="4"/>
      <c r="M1920" s="4"/>
      <c r="N1920" s="4"/>
      <c r="O1920" s="7"/>
      <c r="P1920" s="7"/>
    </row>
    <row r="1921" spans="1:16" ht="51.6" customHeight="1" x14ac:dyDescent="0.3">
      <c r="A1921" s="7"/>
      <c r="B1921" s="7"/>
      <c r="C1921" s="7"/>
      <c r="D1921" s="7"/>
      <c r="E1921" s="4"/>
      <c r="F1921" s="7"/>
      <c r="G1921" s="7"/>
      <c r="H1921" s="4"/>
      <c r="I1921" s="4"/>
      <c r="J1921" s="4"/>
      <c r="K1921" s="4"/>
      <c r="L1921" s="4"/>
      <c r="M1921" s="4"/>
      <c r="N1921" s="4"/>
      <c r="O1921" s="7"/>
      <c r="P1921" s="7"/>
    </row>
    <row r="1922" spans="1:16" ht="51.6" customHeight="1" x14ac:dyDescent="0.3">
      <c r="A1922" s="7"/>
      <c r="B1922" s="7"/>
      <c r="C1922" s="7"/>
      <c r="D1922" s="7"/>
      <c r="E1922" s="4"/>
      <c r="F1922" s="7"/>
      <c r="G1922" s="7"/>
      <c r="H1922" s="4"/>
      <c r="I1922" s="4"/>
      <c r="J1922" s="4"/>
      <c r="K1922" s="4"/>
      <c r="L1922" s="4"/>
      <c r="M1922" s="4"/>
      <c r="N1922" s="4"/>
      <c r="O1922" s="7"/>
      <c r="P1922" s="7"/>
    </row>
    <row r="1923" spans="1:16" ht="51.6" customHeight="1" x14ac:dyDescent="0.3">
      <c r="A1923" s="7"/>
      <c r="B1923" s="7"/>
      <c r="C1923" s="7"/>
      <c r="D1923" s="8"/>
      <c r="E1923" s="4"/>
      <c r="F1923" s="7"/>
      <c r="G1923" s="8"/>
      <c r="H1923" s="4"/>
      <c r="I1923" s="4"/>
      <c r="J1923" s="4"/>
      <c r="K1923" s="4"/>
      <c r="L1923" s="4"/>
      <c r="M1923" s="4"/>
      <c r="N1923" s="4"/>
      <c r="O1923" s="8"/>
      <c r="P1923" s="8"/>
    </row>
    <row r="1924" spans="1:16" ht="51.6" customHeight="1" x14ac:dyDescent="0.3">
      <c r="A1924" s="7"/>
      <c r="B1924" s="7"/>
      <c r="C1924" s="7"/>
      <c r="D1924" s="8"/>
      <c r="E1924" s="4"/>
      <c r="F1924" s="8"/>
      <c r="G1924" s="8"/>
      <c r="H1924" s="4"/>
      <c r="I1924" s="4"/>
      <c r="J1924" s="4"/>
      <c r="K1924" s="4"/>
      <c r="L1924" s="4"/>
      <c r="M1924" s="4"/>
      <c r="N1924" s="4"/>
      <c r="O1924" s="8"/>
      <c r="P1924" s="8"/>
    </row>
    <row r="1925" spans="1:16" ht="51.6" customHeight="1" x14ac:dyDescent="0.3">
      <c r="A1925" s="7"/>
      <c r="B1925" s="7"/>
      <c r="C1925" s="7"/>
      <c r="D1925" s="7"/>
      <c r="E1925" s="4"/>
      <c r="F1925" s="7"/>
      <c r="G1925" s="7"/>
      <c r="H1925" s="4"/>
      <c r="I1925" s="4"/>
      <c r="J1925" s="4"/>
      <c r="K1925" s="4"/>
      <c r="L1925" s="4"/>
      <c r="M1925" s="4"/>
      <c r="N1925" s="4"/>
      <c r="O1925" s="7"/>
      <c r="P1925" s="7"/>
    </row>
    <row r="1926" spans="1:16" ht="51.6" customHeight="1" x14ac:dyDescent="0.3">
      <c r="A1926" s="7"/>
      <c r="B1926" s="7"/>
      <c r="C1926" s="7"/>
      <c r="D1926" s="7"/>
      <c r="E1926" s="4"/>
      <c r="F1926" s="7"/>
      <c r="G1926" s="7"/>
      <c r="H1926" s="4"/>
      <c r="I1926" s="4"/>
      <c r="J1926" s="4"/>
      <c r="K1926" s="4"/>
      <c r="L1926" s="4"/>
      <c r="M1926" s="4"/>
      <c r="N1926" s="4"/>
      <c r="O1926" s="7"/>
      <c r="P1926" s="7"/>
    </row>
    <row r="1927" spans="1:16" ht="51.6" customHeight="1" x14ac:dyDescent="0.3">
      <c r="A1927" s="7"/>
      <c r="B1927" s="7"/>
      <c r="C1927" s="7"/>
      <c r="D1927" s="7"/>
      <c r="E1927" s="4"/>
      <c r="F1927" s="7"/>
      <c r="G1927" s="7"/>
      <c r="H1927" s="4"/>
      <c r="I1927" s="4"/>
      <c r="J1927" s="4"/>
      <c r="K1927" s="4"/>
      <c r="L1927" s="4"/>
      <c r="M1927" s="4"/>
      <c r="N1927" s="4"/>
      <c r="O1927" s="7"/>
      <c r="P1927" s="7"/>
    </row>
    <row r="1928" spans="1:16" ht="51.6" customHeight="1" x14ac:dyDescent="0.3">
      <c r="A1928" s="12"/>
      <c r="B1928" s="12"/>
      <c r="C1928" s="12"/>
      <c r="D1928" s="12"/>
      <c r="E1928" s="11"/>
      <c r="F1928" s="12"/>
      <c r="G1928" s="12"/>
      <c r="H1928" s="11"/>
      <c r="I1928" s="11"/>
      <c r="J1928" s="11"/>
      <c r="K1928" s="11"/>
      <c r="L1928" s="11"/>
      <c r="M1928" s="11"/>
      <c r="N1928" s="11"/>
      <c r="O1928" s="12"/>
      <c r="P1928" s="12"/>
    </row>
    <row r="1929" spans="1:16" ht="51.6" customHeight="1" x14ac:dyDescent="0.3">
      <c r="A1929" s="12"/>
      <c r="B1929" s="12"/>
      <c r="C1929" s="12"/>
      <c r="D1929" s="12"/>
      <c r="E1929" s="11"/>
      <c r="F1929" s="12"/>
      <c r="G1929" s="12"/>
      <c r="H1929" s="11"/>
      <c r="I1929" s="11"/>
      <c r="J1929" s="11"/>
      <c r="K1929" s="11"/>
      <c r="L1929" s="11"/>
      <c r="M1929" s="11"/>
      <c r="N1929" s="11"/>
      <c r="O1929" s="12"/>
      <c r="P1929" s="12"/>
    </row>
    <row r="1930" spans="1:16" ht="51.6" customHeight="1" x14ac:dyDescent="0.3">
      <c r="A1930" s="8"/>
      <c r="B1930" s="8"/>
      <c r="C1930" s="8"/>
      <c r="D1930" s="7"/>
      <c r="E1930" s="4"/>
      <c r="F1930" s="8"/>
      <c r="G1930" s="7"/>
      <c r="H1930" s="4"/>
      <c r="I1930" s="4"/>
      <c r="J1930" s="4"/>
      <c r="K1930" s="4"/>
      <c r="L1930" s="4"/>
      <c r="M1930" s="4"/>
      <c r="N1930" s="4"/>
      <c r="O1930" s="7"/>
      <c r="P1930" s="7"/>
    </row>
    <row r="1931" spans="1:16" ht="51.6" customHeight="1" x14ac:dyDescent="0.3">
      <c r="A1931" s="10"/>
      <c r="B1931" s="10"/>
      <c r="C1931" s="10"/>
      <c r="D1931" s="10"/>
      <c r="E1931" s="11"/>
      <c r="F1931" s="12"/>
      <c r="G1931" s="10"/>
      <c r="H1931" s="11"/>
      <c r="I1931" s="11"/>
      <c r="J1931" s="11"/>
      <c r="K1931" s="11"/>
      <c r="L1931" s="11"/>
      <c r="M1931" s="11"/>
      <c r="N1931" s="11"/>
      <c r="O1931" s="10"/>
      <c r="P1931" s="10"/>
    </row>
    <row r="1932" spans="1:16" ht="51.6" customHeight="1" x14ac:dyDescent="0.3">
      <c r="A1932" s="7"/>
      <c r="B1932" s="7"/>
      <c r="C1932" s="7"/>
      <c r="E1932" s="4"/>
      <c r="H1932" s="4"/>
      <c r="I1932" s="4"/>
      <c r="J1932" s="4"/>
      <c r="K1932" s="4"/>
      <c r="L1932" s="4"/>
      <c r="M1932" s="4"/>
      <c r="N1932" s="4"/>
    </row>
    <row r="1933" spans="1:16" ht="51.6" customHeight="1" x14ac:dyDescent="0.3">
      <c r="A1933" s="3"/>
      <c r="B1933" s="3"/>
      <c r="C1933" s="3"/>
      <c r="D1933" s="7"/>
      <c r="E1933" s="4"/>
      <c r="F1933" s="3"/>
      <c r="G1933" s="7"/>
      <c r="H1933" s="4"/>
      <c r="I1933" s="4"/>
      <c r="J1933" s="4"/>
      <c r="K1933" s="4"/>
      <c r="L1933" s="4"/>
      <c r="M1933" s="4"/>
      <c r="N1933" s="4"/>
      <c r="O1933" s="7"/>
      <c r="P1933" s="7"/>
    </row>
    <row r="1934" spans="1:16" ht="51.6" customHeight="1" x14ac:dyDescent="0.3">
      <c r="A1934" s="7"/>
      <c r="B1934" s="7"/>
      <c r="C1934" s="7"/>
      <c r="D1934" s="7"/>
      <c r="E1934" s="4"/>
      <c r="F1934" s="7"/>
      <c r="G1934" s="7"/>
      <c r="H1934" s="4"/>
      <c r="I1934" s="4"/>
      <c r="J1934" s="4"/>
      <c r="K1934" s="4"/>
      <c r="L1934" s="4"/>
      <c r="M1934" s="4"/>
      <c r="N1934" s="4"/>
      <c r="O1934" s="7"/>
      <c r="P1934" s="7"/>
    </row>
    <row r="1935" spans="1:16" ht="51.6" customHeight="1" x14ac:dyDescent="0.3">
      <c r="A1935" s="7"/>
      <c r="B1935" s="7"/>
      <c r="C1935" s="7"/>
      <c r="E1935" s="4"/>
      <c r="H1935" s="4"/>
      <c r="I1935" s="4"/>
      <c r="J1935" s="4"/>
      <c r="K1935" s="4"/>
      <c r="L1935" s="4"/>
      <c r="M1935" s="4"/>
      <c r="N1935" s="4"/>
    </row>
    <row r="1936" spans="1:16" ht="51.6" customHeight="1" x14ac:dyDescent="0.3">
      <c r="A1936" s="7"/>
      <c r="B1936" s="7"/>
      <c r="C1936" s="7"/>
      <c r="D1936" s="7"/>
      <c r="E1936" s="4"/>
      <c r="F1936" s="7"/>
      <c r="G1936" s="7"/>
      <c r="H1936" s="4"/>
      <c r="I1936" s="4"/>
      <c r="J1936" s="4"/>
      <c r="K1936" s="4"/>
      <c r="L1936" s="4"/>
      <c r="M1936" s="4"/>
      <c r="N1936" s="4"/>
      <c r="O1936" s="7"/>
      <c r="P1936" s="7"/>
    </row>
    <row r="1937" spans="1:16" ht="51.6" customHeight="1" x14ac:dyDescent="0.3">
      <c r="A1937" s="7"/>
      <c r="B1937" s="7"/>
      <c r="C1937" s="7"/>
      <c r="D1937" s="7"/>
      <c r="E1937" s="4"/>
      <c r="F1937" s="7"/>
      <c r="G1937" s="7"/>
      <c r="H1937" s="4"/>
      <c r="I1937" s="4"/>
      <c r="J1937" s="4"/>
      <c r="K1937" s="4"/>
      <c r="L1937" s="4"/>
      <c r="M1937" s="4"/>
      <c r="N1937" s="4"/>
      <c r="O1937" s="7"/>
      <c r="P1937" s="7"/>
    </row>
    <row r="1938" spans="1:16" ht="51.6" customHeight="1" x14ac:dyDescent="0.3">
      <c r="A1938" s="7"/>
      <c r="B1938" s="7"/>
      <c r="C1938" s="7"/>
      <c r="D1938" s="7"/>
      <c r="E1938" s="4"/>
      <c r="F1938" s="7"/>
      <c r="G1938" s="7"/>
      <c r="H1938" s="4"/>
      <c r="I1938" s="4"/>
      <c r="J1938" s="4"/>
      <c r="K1938" s="4"/>
      <c r="L1938" s="4"/>
      <c r="M1938" s="4"/>
      <c r="N1938" s="4"/>
      <c r="O1938" s="7"/>
      <c r="P1938" s="7"/>
    </row>
    <row r="1939" spans="1:16" ht="51.6" customHeight="1" x14ac:dyDescent="0.3">
      <c r="A1939" s="7"/>
      <c r="B1939" s="7"/>
      <c r="C1939" s="7"/>
      <c r="D1939" s="8"/>
      <c r="E1939" s="4"/>
      <c r="F1939" s="7"/>
      <c r="G1939" s="8"/>
      <c r="H1939" s="4"/>
      <c r="I1939" s="4"/>
      <c r="J1939" s="4"/>
      <c r="K1939" s="4"/>
      <c r="L1939" s="4"/>
      <c r="M1939" s="4"/>
      <c r="N1939" s="4"/>
      <c r="O1939" s="8"/>
      <c r="P1939" s="8"/>
    </row>
    <row r="1940" spans="1:16" ht="51.6" customHeight="1" x14ac:dyDescent="0.3">
      <c r="A1940" s="7"/>
      <c r="B1940" s="7"/>
      <c r="C1940" s="7"/>
      <c r="D1940" s="8"/>
      <c r="E1940" s="4"/>
      <c r="F1940" s="7"/>
      <c r="G1940" s="8"/>
      <c r="H1940" s="4"/>
      <c r="I1940" s="4"/>
      <c r="J1940" s="4"/>
      <c r="K1940" s="4"/>
      <c r="L1940" s="4"/>
      <c r="M1940" s="4"/>
      <c r="N1940" s="4"/>
      <c r="O1940" s="8"/>
      <c r="P1940" s="8"/>
    </row>
    <row r="1941" spans="1:16" ht="51.6" customHeight="1" x14ac:dyDescent="0.3">
      <c r="A1941" s="10"/>
      <c r="B1941" s="10"/>
      <c r="C1941" s="10"/>
      <c r="D1941" s="10"/>
      <c r="E1941" s="11"/>
      <c r="F1941" s="12"/>
      <c r="G1941" s="10"/>
      <c r="H1941" s="11"/>
      <c r="I1941" s="11"/>
      <c r="J1941" s="11"/>
      <c r="K1941" s="11"/>
      <c r="L1941" s="11"/>
      <c r="M1941" s="11"/>
      <c r="N1941" s="11"/>
      <c r="O1941" s="10"/>
      <c r="P1941" s="10"/>
    </row>
    <row r="1942" spans="1:16" ht="51.6" customHeight="1" x14ac:dyDescent="0.3">
      <c r="A1942" s="7"/>
      <c r="B1942" s="7"/>
      <c r="C1942" s="7"/>
      <c r="E1942" s="4"/>
      <c r="H1942" s="4"/>
      <c r="I1942" s="4"/>
      <c r="J1942" s="4"/>
      <c r="K1942" s="4"/>
      <c r="L1942" s="4"/>
      <c r="M1942" s="4"/>
      <c r="N1942" s="4"/>
    </row>
    <row r="1943" spans="1:16" ht="51.6" customHeight="1" x14ac:dyDescent="0.3">
      <c r="A1943" s="7"/>
      <c r="B1943" s="7"/>
      <c r="C1943" s="7"/>
      <c r="D1943" s="7"/>
      <c r="E1943" s="4"/>
      <c r="F1943" s="7"/>
      <c r="G1943" s="7"/>
      <c r="H1943" s="4"/>
      <c r="I1943" s="4"/>
      <c r="J1943" s="4"/>
      <c r="K1943" s="4"/>
      <c r="L1943" s="4"/>
      <c r="M1943" s="4"/>
      <c r="N1943" s="4"/>
      <c r="O1943" s="7"/>
      <c r="P1943" s="7"/>
    </row>
    <row r="1944" spans="1:16" ht="51.6" customHeight="1" x14ac:dyDescent="0.3">
      <c r="A1944" s="7"/>
      <c r="B1944" s="7"/>
      <c r="C1944" s="7"/>
      <c r="D1944" s="7"/>
      <c r="E1944" s="4"/>
      <c r="F1944" s="8"/>
      <c r="G1944" s="7"/>
      <c r="H1944" s="4"/>
      <c r="I1944" s="4"/>
      <c r="J1944" s="4"/>
      <c r="K1944" s="4"/>
      <c r="L1944" s="4"/>
      <c r="M1944" s="4"/>
      <c r="N1944" s="4"/>
      <c r="O1944" s="7"/>
      <c r="P1944" s="7"/>
    </row>
    <row r="1945" spans="1:16" ht="51.6" customHeight="1" x14ac:dyDescent="0.3">
      <c r="A1945" s="7"/>
      <c r="B1945" s="7"/>
      <c r="C1945" s="7"/>
      <c r="D1945" s="7"/>
      <c r="E1945" s="4"/>
      <c r="F1945" s="8"/>
      <c r="G1945" s="7"/>
      <c r="H1945" s="4"/>
      <c r="I1945" s="4"/>
      <c r="J1945" s="4"/>
      <c r="K1945" s="4"/>
      <c r="L1945" s="4"/>
      <c r="M1945" s="4"/>
      <c r="N1945" s="4"/>
      <c r="O1945" s="7"/>
      <c r="P1945" s="7"/>
    </row>
    <row r="1946" spans="1:16" ht="51.6" customHeight="1" x14ac:dyDescent="0.3">
      <c r="A1946" s="7"/>
      <c r="B1946" s="7"/>
      <c r="C1946" s="7"/>
      <c r="D1946" s="8"/>
      <c r="E1946" s="4"/>
      <c r="F1946" s="8"/>
      <c r="G1946" s="8"/>
      <c r="H1946" s="4"/>
      <c r="I1946" s="4"/>
      <c r="J1946" s="4"/>
      <c r="K1946" s="4"/>
      <c r="L1946" s="4"/>
      <c r="M1946" s="4"/>
      <c r="N1946" s="4"/>
      <c r="O1946" s="8"/>
      <c r="P1946" s="8"/>
    </row>
    <row r="1947" spans="1:16" ht="51.6" customHeight="1" x14ac:dyDescent="0.3">
      <c r="A1947" s="7"/>
      <c r="B1947" s="7"/>
      <c r="C1947" s="7"/>
      <c r="E1947" s="4"/>
      <c r="H1947" s="4"/>
      <c r="I1947" s="4"/>
      <c r="J1947" s="4"/>
      <c r="K1947" s="4"/>
      <c r="L1947" s="4"/>
      <c r="M1947" s="4"/>
      <c r="N1947" s="4"/>
    </row>
    <row r="1948" spans="1:16" ht="51.6" customHeight="1" x14ac:dyDescent="0.3">
      <c r="A1948" s="7"/>
      <c r="B1948" s="7"/>
      <c r="C1948" s="7"/>
      <c r="E1948" s="4"/>
      <c r="H1948" s="4"/>
      <c r="I1948" s="4"/>
      <c r="J1948" s="4"/>
      <c r="K1948" s="4"/>
      <c r="L1948" s="4"/>
      <c r="M1948" s="4"/>
      <c r="N1948" s="4"/>
    </row>
    <row r="1949" spans="1:16" ht="51.6" customHeight="1" x14ac:dyDescent="0.3">
      <c r="A1949" s="7"/>
      <c r="B1949" s="7"/>
      <c r="C1949" s="7"/>
      <c r="E1949" s="4"/>
      <c r="H1949" s="4"/>
      <c r="I1949" s="4"/>
      <c r="J1949" s="4"/>
      <c r="K1949" s="4"/>
      <c r="L1949" s="4"/>
      <c r="M1949" s="4"/>
      <c r="N1949" s="4"/>
    </row>
    <row r="1950" spans="1:16" ht="51.6" customHeight="1" x14ac:dyDescent="0.3">
      <c r="A1950" s="7"/>
      <c r="B1950" s="7"/>
      <c r="C1950" s="7"/>
      <c r="E1950" s="4"/>
      <c r="H1950" s="4"/>
      <c r="I1950" s="4"/>
      <c r="J1950" s="4"/>
      <c r="K1950" s="4"/>
      <c r="L1950" s="4"/>
      <c r="M1950" s="4"/>
      <c r="N1950" s="4"/>
    </row>
    <row r="1951" spans="1:16" ht="51.6" customHeight="1" x14ac:dyDescent="0.3">
      <c r="A1951" s="7"/>
      <c r="B1951" s="7"/>
      <c r="C1951" s="7"/>
      <c r="D1951" s="8"/>
      <c r="E1951" s="4"/>
      <c r="F1951" s="7"/>
      <c r="G1951" s="8"/>
      <c r="H1951" s="4"/>
      <c r="I1951" s="4"/>
      <c r="J1951" s="4"/>
      <c r="K1951" s="4"/>
      <c r="L1951" s="4"/>
      <c r="M1951" s="4"/>
      <c r="N1951" s="4"/>
      <c r="O1951" s="8"/>
      <c r="P1951" s="8"/>
    </row>
    <row r="1952" spans="1:16" ht="51.6" customHeight="1" x14ac:dyDescent="0.3">
      <c r="A1952" s="7"/>
      <c r="B1952" s="7"/>
      <c r="C1952" s="7"/>
      <c r="D1952" s="7"/>
      <c r="E1952" s="4"/>
      <c r="F1952" s="8"/>
      <c r="G1952" s="7"/>
      <c r="H1952" s="4"/>
      <c r="I1952" s="4"/>
      <c r="J1952" s="4"/>
      <c r="K1952" s="4"/>
      <c r="L1952" s="4"/>
      <c r="M1952" s="4"/>
      <c r="N1952" s="4"/>
      <c r="O1952" s="7"/>
      <c r="P1952" s="7"/>
    </row>
    <row r="1953" spans="1:16" ht="51.6" customHeight="1" x14ac:dyDescent="0.3">
      <c r="A1953" s="7"/>
      <c r="B1953" s="7"/>
      <c r="C1953" s="7"/>
      <c r="D1953" s="7"/>
      <c r="E1953" s="4"/>
      <c r="F1953" s="8"/>
      <c r="G1953" s="7"/>
      <c r="H1953" s="4"/>
      <c r="I1953" s="4"/>
      <c r="J1953" s="4"/>
      <c r="K1953" s="4"/>
      <c r="L1953" s="4"/>
      <c r="M1953" s="4"/>
      <c r="N1953" s="4"/>
      <c r="O1953" s="7"/>
      <c r="P1953" s="7"/>
    </row>
    <row r="1954" spans="1:16" ht="51.6" customHeight="1" x14ac:dyDescent="0.3">
      <c r="A1954" s="7"/>
      <c r="B1954" s="7"/>
      <c r="C1954" s="7"/>
      <c r="D1954" s="7"/>
      <c r="E1954" s="4"/>
      <c r="F1954" s="8"/>
      <c r="G1954" s="7"/>
      <c r="H1954" s="4"/>
      <c r="I1954" s="4"/>
      <c r="J1954" s="4"/>
      <c r="K1954" s="4"/>
      <c r="L1954" s="4"/>
      <c r="M1954" s="4"/>
      <c r="N1954" s="4"/>
      <c r="O1954" s="7"/>
      <c r="P1954" s="7"/>
    </row>
    <row r="1955" spans="1:16" ht="51.6" customHeight="1" x14ac:dyDescent="0.3">
      <c r="A1955" s="7"/>
      <c r="B1955" s="7"/>
      <c r="C1955" s="7"/>
      <c r="E1955" s="4"/>
      <c r="H1955" s="4"/>
      <c r="I1955" s="4"/>
      <c r="J1955" s="4"/>
      <c r="K1955" s="4"/>
      <c r="L1955" s="4"/>
      <c r="M1955" s="4"/>
      <c r="N1955" s="4"/>
    </row>
    <row r="1956" spans="1:16" ht="51.6" customHeight="1" x14ac:dyDescent="0.3">
      <c r="A1956" s="7"/>
      <c r="B1956" s="7"/>
      <c r="C1956" s="7"/>
      <c r="D1956" s="7"/>
      <c r="E1956" s="4"/>
      <c r="F1956" s="8"/>
      <c r="G1956" s="8"/>
      <c r="H1956" s="4"/>
      <c r="I1956" s="4"/>
      <c r="J1956" s="4"/>
      <c r="K1956" s="4"/>
      <c r="L1956" s="4"/>
      <c r="M1956" s="4"/>
      <c r="N1956" s="4"/>
      <c r="O1956" s="7"/>
      <c r="P1956" s="7"/>
    </row>
    <row r="1957" spans="1:16" ht="51.6" customHeight="1" x14ac:dyDescent="0.3">
      <c r="A1957" s="7"/>
      <c r="B1957" s="7"/>
      <c r="C1957" s="7"/>
      <c r="D1957" s="8"/>
      <c r="E1957" s="4"/>
      <c r="F1957" s="7"/>
      <c r="G1957" s="8"/>
      <c r="H1957" s="4"/>
      <c r="I1957" s="4"/>
      <c r="J1957" s="4"/>
      <c r="K1957" s="4"/>
      <c r="L1957" s="4"/>
      <c r="M1957" s="4"/>
      <c r="N1957" s="4"/>
      <c r="O1957" s="8"/>
      <c r="P1957" s="8"/>
    </row>
    <row r="1958" spans="1:16" ht="51.6" customHeight="1" x14ac:dyDescent="0.3">
      <c r="A1958" s="7"/>
      <c r="B1958" s="7"/>
      <c r="C1958" s="7"/>
      <c r="D1958" s="7"/>
      <c r="E1958" s="4"/>
      <c r="F1958" s="8"/>
      <c r="G1958" s="7"/>
      <c r="H1958" s="4"/>
      <c r="I1958" s="4"/>
      <c r="J1958" s="4"/>
      <c r="K1958" s="4"/>
      <c r="L1958" s="4"/>
      <c r="M1958" s="4"/>
      <c r="N1958" s="4"/>
      <c r="O1958" s="7"/>
      <c r="P1958" s="7"/>
    </row>
    <row r="1959" spans="1:16" ht="51.6" customHeight="1" x14ac:dyDescent="0.3">
      <c r="A1959" s="7"/>
      <c r="B1959" s="7"/>
      <c r="C1959" s="7"/>
      <c r="D1959" s="7"/>
      <c r="E1959" s="4"/>
      <c r="F1959" s="8"/>
      <c r="G1959" s="8"/>
      <c r="H1959" s="4"/>
      <c r="I1959" s="4"/>
      <c r="J1959" s="4"/>
      <c r="K1959" s="4"/>
      <c r="L1959" s="4"/>
      <c r="M1959" s="4"/>
      <c r="N1959" s="4"/>
      <c r="O1959" s="7"/>
      <c r="P1959" s="7"/>
    </row>
    <row r="1960" spans="1:16" ht="51.6" customHeight="1" x14ac:dyDescent="0.3">
      <c r="A1960" s="10"/>
      <c r="B1960" s="10"/>
      <c r="C1960" s="10"/>
      <c r="D1960" s="12"/>
      <c r="E1960" s="11"/>
      <c r="F1960" s="12"/>
      <c r="G1960" s="12"/>
      <c r="H1960" s="11"/>
      <c r="I1960" s="11"/>
      <c r="J1960" s="11"/>
      <c r="K1960" s="11"/>
      <c r="L1960" s="11"/>
      <c r="M1960" s="11"/>
      <c r="N1960" s="11"/>
      <c r="O1960" s="12"/>
      <c r="P1960" s="12"/>
    </row>
    <row r="1961" spans="1:16" ht="51.6" customHeight="1" x14ac:dyDescent="0.3">
      <c r="A1961" s="7"/>
      <c r="B1961" s="7"/>
      <c r="C1961" s="7"/>
      <c r="E1961" s="4"/>
      <c r="H1961" s="4"/>
      <c r="I1961" s="4"/>
      <c r="J1961" s="4"/>
      <c r="K1961" s="4"/>
      <c r="L1961" s="4"/>
      <c r="M1961" s="4"/>
      <c r="N1961" s="4"/>
    </row>
    <row r="1962" spans="1:16" ht="51.6" customHeight="1" x14ac:dyDescent="0.3">
      <c r="A1962" s="7"/>
      <c r="B1962" s="7"/>
      <c r="C1962" s="7"/>
      <c r="D1962" s="8"/>
      <c r="E1962" s="4"/>
      <c r="F1962" s="8"/>
      <c r="G1962" s="8"/>
      <c r="H1962" s="4"/>
      <c r="I1962" s="4"/>
      <c r="J1962" s="4"/>
      <c r="K1962" s="4"/>
      <c r="L1962" s="4"/>
      <c r="M1962" s="4"/>
      <c r="N1962" s="4"/>
      <c r="O1962" s="8"/>
      <c r="P1962" s="8"/>
    </row>
    <row r="1963" spans="1:16" ht="51.6" customHeight="1" x14ac:dyDescent="0.3">
      <c r="A1963" s="7"/>
      <c r="B1963" s="7"/>
      <c r="C1963" s="7"/>
      <c r="D1963" s="8"/>
      <c r="E1963" s="4"/>
      <c r="F1963" s="8"/>
      <c r="G1963" s="8"/>
      <c r="H1963" s="4"/>
      <c r="I1963" s="4"/>
      <c r="J1963" s="4"/>
      <c r="K1963" s="4"/>
      <c r="L1963" s="4"/>
      <c r="M1963" s="4"/>
      <c r="N1963" s="4"/>
      <c r="O1963" s="8"/>
      <c r="P1963" s="8"/>
    </row>
    <row r="1964" spans="1:16" ht="51.6" customHeight="1" x14ac:dyDescent="0.3">
      <c r="A1964" s="7"/>
      <c r="B1964" s="7"/>
      <c r="C1964" s="7"/>
      <c r="D1964" s="7"/>
      <c r="E1964" s="4"/>
      <c r="F1964" s="8"/>
      <c r="G1964" s="7"/>
      <c r="H1964" s="4"/>
      <c r="I1964" s="4"/>
      <c r="J1964" s="4"/>
      <c r="K1964" s="4"/>
      <c r="L1964" s="4"/>
      <c r="M1964" s="4"/>
      <c r="N1964" s="4"/>
      <c r="O1964" s="7"/>
      <c r="P1964" s="7"/>
    </row>
    <row r="1965" spans="1:16" ht="51.6" customHeight="1" x14ac:dyDescent="0.3">
      <c r="A1965" s="7"/>
      <c r="B1965" s="7"/>
      <c r="C1965" s="7"/>
      <c r="E1965" s="4"/>
      <c r="H1965" s="4"/>
      <c r="I1965" s="4"/>
      <c r="J1965" s="4"/>
      <c r="K1965" s="4"/>
      <c r="L1965" s="4"/>
      <c r="M1965" s="4"/>
      <c r="N1965" s="4"/>
    </row>
    <row r="1966" spans="1:16" ht="51.6" customHeight="1" x14ac:dyDescent="0.3">
      <c r="A1966" s="7"/>
      <c r="B1966" s="7"/>
      <c r="C1966" s="7"/>
      <c r="D1966" s="7"/>
      <c r="E1966" s="4"/>
      <c r="F1966" s="7"/>
      <c r="G1966" s="7"/>
      <c r="H1966" s="4"/>
      <c r="I1966" s="4"/>
      <c r="J1966" s="4"/>
      <c r="K1966" s="4"/>
      <c r="L1966" s="4"/>
      <c r="M1966" s="4"/>
      <c r="N1966" s="4"/>
      <c r="O1966" s="7"/>
      <c r="P1966" s="7"/>
    </row>
    <row r="1967" spans="1:16" ht="51.6" customHeight="1" x14ac:dyDescent="0.3">
      <c r="A1967" s="7"/>
      <c r="B1967" s="7"/>
      <c r="C1967" s="7"/>
      <c r="D1967" s="8"/>
      <c r="E1967" s="4"/>
      <c r="F1967" s="7"/>
      <c r="G1967" s="8"/>
      <c r="H1967" s="4"/>
      <c r="I1967" s="4"/>
      <c r="J1967" s="4"/>
      <c r="K1967" s="4"/>
      <c r="L1967" s="4"/>
      <c r="M1967" s="4"/>
      <c r="N1967" s="4"/>
      <c r="O1967" s="8"/>
      <c r="P1967" s="8"/>
    </row>
    <row r="1968" spans="1:16" ht="51.6" customHeight="1" x14ac:dyDescent="0.3">
      <c r="A1968" s="7"/>
      <c r="B1968" s="7"/>
      <c r="C1968" s="7"/>
      <c r="E1968" s="4"/>
      <c r="H1968" s="4"/>
      <c r="I1968" s="4"/>
      <c r="J1968" s="4"/>
      <c r="K1968" s="4"/>
      <c r="L1968" s="4"/>
      <c r="M1968" s="4"/>
      <c r="N1968" s="4"/>
    </row>
    <row r="1969" spans="1:16" ht="51.6" customHeight="1" x14ac:dyDescent="0.3">
      <c r="A1969" s="7"/>
      <c r="B1969" s="7"/>
      <c r="C1969" s="7"/>
      <c r="D1969" s="7"/>
      <c r="E1969" s="4"/>
      <c r="F1969" s="8"/>
      <c r="G1969" s="7"/>
      <c r="H1969" s="4"/>
      <c r="I1969" s="4"/>
      <c r="J1969" s="4"/>
      <c r="K1969" s="4"/>
      <c r="L1969" s="4"/>
      <c r="M1969" s="4"/>
      <c r="N1969" s="4"/>
      <c r="O1969" s="7"/>
      <c r="P1969" s="7"/>
    </row>
    <row r="1970" spans="1:16" ht="51.6" customHeight="1" x14ac:dyDescent="0.3">
      <c r="A1970" s="7"/>
      <c r="B1970" s="7"/>
      <c r="C1970" s="7"/>
      <c r="D1970" s="7"/>
      <c r="E1970" s="4"/>
      <c r="F1970" s="4"/>
      <c r="G1970" s="7"/>
      <c r="H1970" s="4"/>
      <c r="I1970" s="4"/>
      <c r="J1970" s="4"/>
      <c r="K1970" s="4"/>
      <c r="L1970" s="4"/>
      <c r="M1970" s="4"/>
      <c r="N1970" s="4"/>
      <c r="O1970" s="7"/>
      <c r="P1970" s="7"/>
    </row>
    <row r="1971" spans="1:16" ht="51.6" customHeight="1" x14ac:dyDescent="0.3">
      <c r="A1971" s="7"/>
      <c r="B1971" s="7"/>
      <c r="C1971" s="7"/>
      <c r="E1971" s="4"/>
      <c r="H1971" s="4"/>
      <c r="I1971" s="4"/>
      <c r="J1971" s="4"/>
      <c r="K1971" s="4"/>
      <c r="L1971" s="4"/>
      <c r="M1971" s="4"/>
      <c r="N1971" s="4"/>
    </row>
    <row r="1972" spans="1:16" ht="51.6" customHeight="1" x14ac:dyDescent="0.3">
      <c r="A1972" s="7"/>
      <c r="B1972" s="7"/>
      <c r="C1972" s="7"/>
      <c r="D1972" s="7"/>
      <c r="E1972" s="4"/>
      <c r="F1972" s="8"/>
      <c r="G1972" s="7"/>
      <c r="H1972" s="4"/>
      <c r="I1972" s="4"/>
      <c r="J1972" s="4"/>
      <c r="K1972" s="4"/>
      <c r="L1972" s="4"/>
      <c r="M1972" s="4"/>
      <c r="N1972" s="4"/>
      <c r="O1972" s="7"/>
      <c r="P1972" s="7"/>
    </row>
    <row r="1973" spans="1:16" ht="51.6" customHeight="1" x14ac:dyDescent="0.3">
      <c r="A1973" s="7"/>
      <c r="B1973" s="7"/>
      <c r="C1973" s="7"/>
      <c r="D1973" s="7"/>
      <c r="E1973" s="4"/>
      <c r="F1973" s="8"/>
      <c r="G1973" s="7"/>
      <c r="H1973" s="4"/>
      <c r="I1973" s="4"/>
      <c r="J1973" s="4"/>
      <c r="K1973" s="4"/>
      <c r="L1973" s="4"/>
      <c r="M1973" s="4"/>
      <c r="N1973" s="4"/>
      <c r="O1973" s="7"/>
      <c r="P1973" s="7"/>
    </row>
    <row r="1974" spans="1:16" ht="51.6" customHeight="1" x14ac:dyDescent="0.3">
      <c r="A1974" s="7"/>
      <c r="B1974" s="7"/>
      <c r="C1974" s="7"/>
      <c r="D1974" s="3"/>
      <c r="E1974" s="4"/>
      <c r="F1974" s="8"/>
      <c r="G1974" s="3"/>
      <c r="H1974" s="4"/>
      <c r="I1974" s="4"/>
      <c r="J1974" s="4"/>
      <c r="K1974" s="4"/>
      <c r="L1974" s="4"/>
      <c r="M1974" s="4"/>
      <c r="N1974" s="4"/>
      <c r="O1974" s="3"/>
      <c r="P1974" s="3"/>
    </row>
    <row r="1975" spans="1:16" ht="51.6" customHeight="1" x14ac:dyDescent="0.3">
      <c r="A1975" s="7"/>
      <c r="B1975" s="7"/>
      <c r="C1975" s="7"/>
      <c r="D1975" s="8"/>
      <c r="E1975" s="4"/>
      <c r="F1975" s="8"/>
      <c r="G1975" s="8"/>
      <c r="H1975" s="4"/>
      <c r="I1975" s="4"/>
      <c r="J1975" s="4"/>
      <c r="K1975" s="4"/>
      <c r="L1975" s="4"/>
      <c r="M1975" s="4"/>
      <c r="N1975" s="4"/>
      <c r="O1975" s="8"/>
      <c r="P1975" s="8"/>
    </row>
    <row r="1976" spans="1:16" ht="51.6" customHeight="1" x14ac:dyDescent="0.3">
      <c r="A1976" s="7"/>
      <c r="B1976" s="7"/>
      <c r="C1976" s="7"/>
      <c r="D1976" s="7"/>
      <c r="E1976" s="4"/>
      <c r="F1976" s="7"/>
      <c r="G1976" s="7"/>
      <c r="H1976" s="4"/>
      <c r="I1976" s="4"/>
      <c r="J1976" s="4"/>
      <c r="K1976" s="4"/>
      <c r="L1976" s="4"/>
      <c r="M1976" s="4"/>
      <c r="N1976" s="4"/>
      <c r="O1976" s="7"/>
      <c r="P1976" s="7"/>
    </row>
    <row r="1977" spans="1:16" ht="51.6" customHeight="1" x14ac:dyDescent="0.3">
      <c r="A1977" s="7"/>
      <c r="B1977" s="7"/>
      <c r="C1977" s="7"/>
      <c r="D1977" s="7"/>
      <c r="E1977" s="4"/>
      <c r="F1977" s="7"/>
      <c r="G1977" s="7"/>
      <c r="H1977" s="4"/>
      <c r="I1977" s="4"/>
      <c r="J1977" s="4"/>
      <c r="K1977" s="4"/>
      <c r="L1977" s="4"/>
      <c r="M1977" s="4"/>
      <c r="N1977" s="4"/>
      <c r="O1977" s="7"/>
      <c r="P1977" s="7"/>
    </row>
    <row r="1978" spans="1:16" ht="51.6" customHeight="1" x14ac:dyDescent="0.3">
      <c r="A1978" s="7"/>
      <c r="B1978" s="7"/>
      <c r="C1978" s="7"/>
      <c r="D1978" s="8"/>
      <c r="E1978" s="4"/>
      <c r="F1978" s="7"/>
      <c r="G1978" s="8"/>
      <c r="H1978" s="4"/>
      <c r="I1978" s="4"/>
      <c r="J1978" s="4"/>
      <c r="K1978" s="4"/>
      <c r="L1978" s="4"/>
      <c r="M1978" s="4"/>
      <c r="N1978" s="4"/>
      <c r="O1978" s="8"/>
      <c r="P1978" s="8"/>
    </row>
    <row r="1979" spans="1:16" ht="51.6" customHeight="1" x14ac:dyDescent="0.3">
      <c r="A1979" s="7"/>
      <c r="B1979" s="7"/>
      <c r="C1979" s="7"/>
      <c r="D1979" s="7"/>
      <c r="E1979" s="4"/>
      <c r="F1979" s="7"/>
      <c r="G1979" s="7"/>
      <c r="H1979" s="4"/>
      <c r="I1979" s="4"/>
      <c r="J1979" s="4"/>
      <c r="K1979" s="4"/>
      <c r="L1979" s="4"/>
      <c r="M1979" s="4"/>
      <c r="N1979" s="4"/>
      <c r="O1979" s="7"/>
      <c r="P1979" s="7"/>
    </row>
    <row r="1980" spans="1:16" ht="51.6" customHeight="1" x14ac:dyDescent="0.3">
      <c r="A1980" s="7"/>
      <c r="B1980" s="7"/>
      <c r="C1980" s="7"/>
      <c r="D1980" s="8"/>
      <c r="E1980" s="4"/>
      <c r="F1980" s="7"/>
      <c r="G1980" s="8"/>
      <c r="H1980" s="4"/>
      <c r="I1980" s="4"/>
      <c r="J1980" s="4"/>
      <c r="K1980" s="4"/>
      <c r="L1980" s="4"/>
      <c r="M1980" s="4"/>
      <c r="N1980" s="4"/>
      <c r="O1980" s="8"/>
      <c r="P1980" s="8"/>
    </row>
    <row r="1981" spans="1:16" ht="51.6" customHeight="1" x14ac:dyDescent="0.3">
      <c r="A1981" s="7"/>
      <c r="B1981" s="7"/>
      <c r="C1981" s="7"/>
      <c r="E1981" s="4"/>
      <c r="H1981" s="4"/>
      <c r="I1981" s="4"/>
      <c r="J1981" s="4"/>
      <c r="K1981" s="4"/>
      <c r="L1981" s="4"/>
      <c r="M1981" s="4"/>
      <c r="N1981" s="4"/>
    </row>
    <row r="1982" spans="1:16" ht="51.6" customHeight="1" x14ac:dyDescent="0.3">
      <c r="A1982" s="7"/>
      <c r="B1982" s="7"/>
      <c r="C1982" s="7"/>
      <c r="E1982" s="4"/>
      <c r="H1982" s="4"/>
      <c r="I1982" s="4"/>
      <c r="J1982" s="4"/>
      <c r="K1982" s="4"/>
      <c r="L1982" s="4"/>
      <c r="M1982" s="4"/>
      <c r="N1982" s="4"/>
    </row>
    <row r="1983" spans="1:16" ht="51.6" customHeight="1" x14ac:dyDescent="0.3">
      <c r="A1983" s="7"/>
      <c r="B1983" s="7"/>
      <c r="C1983" s="7"/>
      <c r="E1983" s="4"/>
      <c r="H1983" s="4"/>
      <c r="I1983" s="4"/>
      <c r="J1983" s="4"/>
      <c r="K1983" s="4"/>
      <c r="L1983" s="4"/>
      <c r="M1983" s="4"/>
      <c r="N1983" s="4"/>
    </row>
    <row r="1984" spans="1:16" ht="51.6" customHeight="1" x14ac:dyDescent="0.3">
      <c r="A1984" s="7"/>
      <c r="B1984" s="7"/>
      <c r="C1984" s="7"/>
      <c r="D1984" s="7"/>
      <c r="E1984" s="4"/>
      <c r="F1984" s="7"/>
      <c r="G1984" s="7"/>
      <c r="H1984" s="4"/>
      <c r="I1984" s="4"/>
      <c r="J1984" s="4"/>
      <c r="K1984" s="4"/>
      <c r="L1984" s="4"/>
      <c r="M1984" s="4"/>
      <c r="N1984" s="4"/>
      <c r="O1984" s="7"/>
      <c r="P1984" s="7"/>
    </row>
    <row r="1985" spans="1:16" ht="51.6" customHeight="1" x14ac:dyDescent="0.3">
      <c r="A1985" s="7"/>
      <c r="B1985" s="7"/>
      <c r="C1985" s="7"/>
      <c r="D1985" s="7"/>
      <c r="E1985" s="4"/>
      <c r="F1985" s="7"/>
      <c r="G1985" s="7"/>
      <c r="H1985" s="4"/>
      <c r="I1985" s="4"/>
      <c r="J1985" s="4"/>
      <c r="K1985" s="4"/>
      <c r="L1985" s="4"/>
      <c r="M1985" s="4"/>
      <c r="N1985" s="4"/>
      <c r="O1985" s="7"/>
      <c r="P1985" s="7"/>
    </row>
    <row r="1986" spans="1:16" ht="51.6" customHeight="1" x14ac:dyDescent="0.3">
      <c r="A1986" s="7"/>
      <c r="B1986" s="7"/>
      <c r="C1986" s="7"/>
      <c r="D1986" s="8"/>
      <c r="E1986" s="4"/>
      <c r="F1986" s="7"/>
      <c r="G1986" s="8"/>
      <c r="H1986" s="4"/>
      <c r="I1986" s="4"/>
      <c r="J1986" s="4"/>
      <c r="K1986" s="4"/>
      <c r="L1986" s="4"/>
      <c r="M1986" s="4"/>
      <c r="N1986" s="4"/>
      <c r="O1986" s="8"/>
      <c r="P1986" s="8"/>
    </row>
    <row r="1987" spans="1:16" ht="51.6" customHeight="1" x14ac:dyDescent="0.3">
      <c r="A1987" s="7"/>
      <c r="B1987" s="7"/>
      <c r="C1987" s="7"/>
      <c r="D1987" s="8"/>
      <c r="E1987" s="4"/>
      <c r="F1987" s="7"/>
      <c r="G1987" s="8"/>
      <c r="H1987" s="4"/>
      <c r="I1987" s="4"/>
      <c r="J1987" s="4"/>
      <c r="K1987" s="4"/>
      <c r="L1987" s="4"/>
      <c r="M1987" s="4"/>
      <c r="N1987" s="4"/>
      <c r="O1987" s="8"/>
      <c r="P1987" s="8"/>
    </row>
    <row r="1988" spans="1:16" ht="51.6" customHeight="1" x14ac:dyDescent="0.3">
      <c r="A1988" s="7"/>
      <c r="B1988" s="7"/>
      <c r="C1988" s="7"/>
      <c r="D1988" s="7"/>
      <c r="E1988" s="4"/>
      <c r="F1988" s="7"/>
      <c r="G1988" s="7"/>
      <c r="H1988" s="4"/>
      <c r="I1988" s="4"/>
      <c r="J1988" s="4"/>
      <c r="K1988" s="4"/>
      <c r="L1988" s="4"/>
      <c r="M1988" s="4"/>
      <c r="N1988" s="4"/>
      <c r="O1988" s="7"/>
      <c r="P1988" s="7"/>
    </row>
    <row r="1989" spans="1:16" ht="51.6" customHeight="1" x14ac:dyDescent="0.3">
      <c r="A1989" s="7"/>
      <c r="B1989" s="7"/>
      <c r="C1989" s="7"/>
      <c r="D1989" s="7"/>
      <c r="E1989" s="4"/>
      <c r="F1989" s="7"/>
      <c r="G1989" s="7"/>
      <c r="H1989" s="4"/>
      <c r="I1989" s="4"/>
      <c r="J1989" s="4"/>
      <c r="K1989" s="4"/>
      <c r="L1989" s="4"/>
      <c r="M1989" s="4"/>
      <c r="N1989" s="4"/>
      <c r="O1989" s="7"/>
      <c r="P1989" s="7"/>
    </row>
    <row r="1990" spans="1:16" ht="51.6" customHeight="1" x14ac:dyDescent="0.3">
      <c r="A1990" s="7"/>
      <c r="B1990" s="7"/>
      <c r="C1990" s="7"/>
      <c r="D1990" s="7"/>
      <c r="E1990" s="4"/>
      <c r="F1990" s="7"/>
      <c r="G1990" s="7"/>
      <c r="H1990" s="4"/>
      <c r="I1990" s="4"/>
      <c r="J1990" s="4"/>
      <c r="K1990" s="4"/>
      <c r="L1990" s="4"/>
      <c r="M1990" s="4"/>
      <c r="N1990" s="4"/>
      <c r="O1990" s="7"/>
      <c r="P1990" s="7"/>
    </row>
    <row r="1991" spans="1:16" ht="51.6" customHeight="1" x14ac:dyDescent="0.3">
      <c r="A1991" s="7"/>
      <c r="B1991" s="7"/>
      <c r="C1991" s="7"/>
      <c r="D1991" s="7"/>
      <c r="E1991" s="4"/>
      <c r="F1991" s="7"/>
      <c r="G1991" s="7"/>
      <c r="H1991" s="4"/>
      <c r="I1991" s="4"/>
      <c r="J1991" s="4"/>
      <c r="K1991" s="4"/>
      <c r="L1991" s="4"/>
      <c r="M1991" s="4"/>
      <c r="N1991" s="4"/>
      <c r="O1991" s="7"/>
      <c r="P1991" s="7"/>
    </row>
    <row r="1992" spans="1:16" ht="51.6" customHeight="1" x14ac:dyDescent="0.3">
      <c r="A1992" s="7"/>
      <c r="B1992" s="7"/>
      <c r="C1992" s="7"/>
      <c r="D1992" s="8"/>
      <c r="E1992" s="4"/>
      <c r="F1992" s="7"/>
      <c r="G1992" s="8"/>
      <c r="H1992" s="4"/>
      <c r="I1992" s="4"/>
      <c r="J1992" s="4"/>
      <c r="K1992" s="4"/>
      <c r="L1992" s="4"/>
      <c r="M1992" s="4"/>
      <c r="N1992" s="4"/>
      <c r="O1992" s="8"/>
      <c r="P1992" s="8"/>
    </row>
    <row r="1993" spans="1:16" ht="51.6" customHeight="1" x14ac:dyDescent="0.3">
      <c r="A1993" s="7"/>
      <c r="B1993" s="7"/>
      <c r="C1993" s="7"/>
      <c r="D1993" s="7"/>
      <c r="E1993" s="4"/>
      <c r="F1993" s="7"/>
      <c r="G1993" s="7"/>
      <c r="H1993" s="4"/>
      <c r="I1993" s="4"/>
      <c r="J1993" s="4"/>
      <c r="K1993" s="4"/>
      <c r="L1993" s="4"/>
      <c r="M1993" s="4"/>
      <c r="N1993" s="4"/>
      <c r="O1993" s="7"/>
      <c r="P1993" s="7"/>
    </row>
    <row r="1994" spans="1:16" ht="51.6" customHeight="1" x14ac:dyDescent="0.3">
      <c r="A1994" s="8"/>
      <c r="B1994" s="8"/>
      <c r="C1994" s="8"/>
      <c r="D1994" s="7"/>
      <c r="E1994" s="4"/>
      <c r="F1994" s="8"/>
      <c r="G1994" s="7"/>
      <c r="H1994" s="4"/>
      <c r="I1994" s="4"/>
      <c r="J1994" s="4"/>
      <c r="K1994" s="4"/>
      <c r="L1994" s="4"/>
      <c r="M1994" s="4"/>
      <c r="N1994" s="4"/>
      <c r="O1994" s="7"/>
      <c r="P1994" s="7"/>
    </row>
    <row r="1995" spans="1:16" ht="51.6" customHeight="1" x14ac:dyDescent="0.3">
      <c r="A1995" s="7"/>
      <c r="B1995" s="7"/>
      <c r="C1995" s="7"/>
      <c r="E1995" s="4"/>
      <c r="H1995" s="4"/>
      <c r="I1995" s="4"/>
      <c r="J1995" s="4"/>
      <c r="K1995" s="4"/>
      <c r="L1995" s="4"/>
      <c r="M1995" s="4"/>
      <c r="N1995" s="4"/>
    </row>
    <row r="1996" spans="1:16" ht="51.6" customHeight="1" x14ac:dyDescent="0.3">
      <c r="A1996" s="7"/>
      <c r="B1996" s="7"/>
      <c r="C1996" s="7"/>
      <c r="E1996" s="4"/>
      <c r="H1996" s="4"/>
      <c r="I1996" s="4"/>
      <c r="J1996" s="4"/>
      <c r="K1996" s="4"/>
      <c r="L1996" s="4"/>
      <c r="M1996" s="4"/>
      <c r="N1996" s="4"/>
    </row>
    <row r="1997" spans="1:16" ht="51.6" customHeight="1" x14ac:dyDescent="0.3">
      <c r="A1997" s="7"/>
      <c r="B1997" s="7"/>
      <c r="C1997" s="7"/>
      <c r="D1997" s="7"/>
      <c r="E1997" s="4"/>
      <c r="F1997" s="7"/>
      <c r="G1997" s="7"/>
      <c r="H1997" s="4"/>
      <c r="I1997" s="4"/>
      <c r="J1997" s="4"/>
      <c r="K1997" s="4"/>
      <c r="L1997" s="4"/>
      <c r="M1997" s="4"/>
      <c r="N1997" s="4"/>
      <c r="O1997" s="7"/>
      <c r="P1997" s="7"/>
    </row>
    <row r="1998" spans="1:16" ht="51.6" customHeight="1" x14ac:dyDescent="0.3">
      <c r="A1998" s="7"/>
      <c r="B1998" s="7"/>
      <c r="C1998" s="7"/>
      <c r="D1998" s="7"/>
      <c r="E1998" s="4"/>
      <c r="F1998" s="7"/>
      <c r="G1998" s="7"/>
      <c r="H1998" s="4"/>
      <c r="I1998" s="4"/>
      <c r="J1998" s="4"/>
      <c r="K1998" s="4"/>
      <c r="L1998" s="4"/>
      <c r="M1998" s="4"/>
      <c r="N1998" s="4"/>
      <c r="O1998" s="7"/>
      <c r="P1998" s="7"/>
    </row>
    <row r="1999" spans="1:16" ht="51.6" customHeight="1" x14ac:dyDescent="0.3">
      <c r="A1999" s="7"/>
      <c r="B1999" s="7"/>
      <c r="C1999" s="7"/>
      <c r="E1999" s="4"/>
      <c r="H1999" s="4"/>
      <c r="I1999" s="4"/>
      <c r="J1999" s="4"/>
      <c r="K1999" s="4"/>
      <c r="L1999" s="4"/>
      <c r="M1999" s="4"/>
      <c r="N1999" s="4"/>
    </row>
    <row r="2000" spans="1:16" ht="51.6" customHeight="1" x14ac:dyDescent="0.3">
      <c r="A2000" s="7"/>
      <c r="B2000" s="7"/>
      <c r="C2000" s="7"/>
      <c r="E2000" s="4"/>
      <c r="H2000" s="4"/>
      <c r="I2000" s="4"/>
      <c r="J2000" s="4"/>
      <c r="K2000" s="4"/>
      <c r="L2000" s="4"/>
      <c r="M2000" s="4"/>
      <c r="N2000" s="4"/>
    </row>
    <row r="2001" spans="1:16" ht="51.6" customHeight="1" x14ac:dyDescent="0.3">
      <c r="A2001" s="7"/>
      <c r="B2001" s="7"/>
      <c r="C2001" s="7"/>
      <c r="D2001" s="8"/>
      <c r="E2001" s="4"/>
      <c r="F2001" s="7"/>
      <c r="G2001" s="8"/>
      <c r="H2001" s="4"/>
      <c r="I2001" s="4"/>
      <c r="J2001" s="4"/>
      <c r="K2001" s="4"/>
      <c r="L2001" s="4"/>
      <c r="M2001" s="4"/>
      <c r="N2001" s="4"/>
      <c r="O2001" s="8"/>
      <c r="P2001" s="8"/>
    </row>
    <row r="2002" spans="1:16" ht="51.6" customHeight="1" x14ac:dyDescent="0.3">
      <c r="A2002" s="7"/>
      <c r="B2002" s="7"/>
      <c r="C2002" s="7"/>
      <c r="D2002" s="7"/>
      <c r="E2002" s="4"/>
      <c r="F2002" s="7"/>
      <c r="G2002" s="7"/>
      <c r="H2002" s="4"/>
      <c r="I2002" s="4"/>
      <c r="J2002" s="4"/>
      <c r="K2002" s="4"/>
      <c r="L2002" s="4"/>
      <c r="M2002" s="4"/>
      <c r="N2002" s="4"/>
      <c r="O2002" s="7"/>
      <c r="P2002" s="7"/>
    </row>
    <row r="2003" spans="1:16" ht="51.6" customHeight="1" x14ac:dyDescent="0.3">
      <c r="A2003" s="7"/>
      <c r="B2003" s="7"/>
      <c r="C2003" s="7"/>
      <c r="D2003" s="7"/>
      <c r="E2003" s="4"/>
      <c r="F2003" s="7"/>
      <c r="G2003" s="7"/>
      <c r="H2003" s="4"/>
      <c r="I2003" s="4"/>
      <c r="J2003" s="4"/>
      <c r="K2003" s="4"/>
      <c r="L2003" s="4"/>
      <c r="M2003" s="4"/>
      <c r="N2003" s="4"/>
      <c r="O2003" s="7"/>
      <c r="P2003" s="7"/>
    </row>
    <row r="2004" spans="1:16" ht="51.6" customHeight="1" x14ac:dyDescent="0.3">
      <c r="A2004" s="7"/>
      <c r="B2004" s="7"/>
      <c r="C2004" s="7"/>
      <c r="D2004" s="7"/>
      <c r="E2004" s="4"/>
      <c r="F2004" s="7"/>
      <c r="G2004" s="7"/>
      <c r="H2004" s="4"/>
      <c r="I2004" s="4"/>
      <c r="J2004" s="4"/>
      <c r="K2004" s="4"/>
      <c r="L2004" s="4"/>
      <c r="M2004" s="4"/>
      <c r="N2004" s="4"/>
      <c r="O2004" s="7"/>
      <c r="P2004" s="7"/>
    </row>
    <row r="2005" spans="1:16" ht="51.6" customHeight="1" x14ac:dyDescent="0.3">
      <c r="A2005" s="7"/>
      <c r="B2005" s="7"/>
      <c r="C2005" s="7"/>
      <c r="E2005" s="4"/>
      <c r="H2005" s="4"/>
      <c r="I2005" s="4"/>
      <c r="J2005" s="4"/>
      <c r="K2005" s="4"/>
      <c r="L2005" s="4"/>
      <c r="M2005" s="4"/>
      <c r="N2005" s="4"/>
    </row>
    <row r="2006" spans="1:16" ht="51.6" customHeight="1" x14ac:dyDescent="0.3">
      <c r="A2006" s="7"/>
      <c r="B2006" s="7"/>
      <c r="C2006" s="7"/>
      <c r="D2006" s="7"/>
      <c r="E2006" s="4"/>
      <c r="F2006" s="7"/>
      <c r="G2006" s="7"/>
      <c r="H2006" s="4"/>
      <c r="I2006" s="4"/>
      <c r="J2006" s="4"/>
      <c r="K2006" s="4"/>
      <c r="L2006" s="4"/>
      <c r="M2006" s="4"/>
      <c r="N2006" s="4"/>
      <c r="O2006" s="7"/>
      <c r="P2006" s="7"/>
    </row>
    <row r="2007" spans="1:16" ht="51.6" customHeight="1" x14ac:dyDescent="0.3">
      <c r="A2007" s="7"/>
      <c r="B2007" s="7"/>
      <c r="C2007" s="7"/>
      <c r="E2007" s="4"/>
      <c r="H2007" s="4"/>
      <c r="I2007" s="4"/>
      <c r="J2007" s="4"/>
      <c r="K2007" s="4"/>
      <c r="L2007" s="4"/>
      <c r="M2007" s="4"/>
      <c r="N2007" s="4"/>
    </row>
    <row r="2008" spans="1:16" ht="51.6" customHeight="1" x14ac:dyDescent="0.3">
      <c r="A2008" s="7"/>
      <c r="B2008" s="7"/>
      <c r="C2008" s="7"/>
      <c r="D2008" s="7"/>
      <c r="E2008" s="4"/>
      <c r="F2008" s="7"/>
      <c r="G2008" s="7"/>
      <c r="H2008" s="4"/>
      <c r="I2008" s="4"/>
      <c r="J2008" s="4"/>
      <c r="K2008" s="4"/>
      <c r="L2008" s="4"/>
      <c r="M2008" s="4"/>
      <c r="N2008" s="4"/>
      <c r="O2008" s="7"/>
      <c r="P2008" s="7"/>
    </row>
    <row r="2009" spans="1:16" ht="51.6" customHeight="1" x14ac:dyDescent="0.3">
      <c r="A2009" s="7"/>
      <c r="B2009" s="7"/>
      <c r="C2009" s="7"/>
      <c r="D2009" s="7"/>
      <c r="E2009" s="4"/>
      <c r="F2009" s="7"/>
      <c r="G2009" s="7"/>
      <c r="H2009" s="4"/>
      <c r="I2009" s="4"/>
      <c r="J2009" s="4"/>
      <c r="K2009" s="4"/>
      <c r="L2009" s="4"/>
      <c r="M2009" s="4"/>
      <c r="N2009" s="4"/>
      <c r="O2009" s="7"/>
      <c r="P2009" s="7"/>
    </row>
    <row r="2010" spans="1:16" ht="51.6" customHeight="1" x14ac:dyDescent="0.3">
      <c r="A2010" s="7"/>
      <c r="B2010" s="7"/>
      <c r="C2010" s="7"/>
      <c r="D2010" s="7"/>
      <c r="E2010" s="4"/>
      <c r="F2010" s="7"/>
      <c r="G2010" s="7"/>
      <c r="H2010" s="4"/>
      <c r="I2010" s="4"/>
      <c r="J2010" s="4"/>
      <c r="K2010" s="4"/>
      <c r="L2010" s="4"/>
      <c r="M2010" s="4"/>
      <c r="N2010" s="4"/>
      <c r="O2010" s="7"/>
      <c r="P2010" s="7"/>
    </row>
    <row r="2011" spans="1:16" ht="51.6" customHeight="1" x14ac:dyDescent="0.3">
      <c r="A2011" s="7"/>
      <c r="B2011" s="7"/>
      <c r="C2011" s="7"/>
      <c r="E2011" s="4"/>
      <c r="H2011" s="4"/>
      <c r="I2011" s="4"/>
      <c r="J2011" s="4"/>
      <c r="K2011" s="4"/>
      <c r="L2011" s="4"/>
      <c r="M2011" s="4"/>
      <c r="N2011" s="4"/>
    </row>
    <row r="2012" spans="1:16" ht="51.6" customHeight="1" x14ac:dyDescent="0.3">
      <c r="A2012" s="7"/>
      <c r="B2012" s="7"/>
      <c r="C2012" s="7"/>
      <c r="D2012" s="8"/>
      <c r="E2012" s="4"/>
      <c r="F2012" s="7"/>
      <c r="G2012" s="8"/>
      <c r="H2012" s="4"/>
      <c r="I2012" s="4"/>
      <c r="J2012" s="4"/>
      <c r="K2012" s="4"/>
      <c r="L2012" s="4"/>
      <c r="M2012" s="4"/>
      <c r="N2012" s="4"/>
      <c r="O2012" s="8"/>
      <c r="P2012" s="8"/>
    </row>
    <row r="2013" spans="1:16" ht="51.6" customHeight="1" x14ac:dyDescent="0.3">
      <c r="A2013" s="7"/>
      <c r="B2013" s="7"/>
      <c r="C2013" s="7"/>
      <c r="D2013" s="8"/>
      <c r="E2013" s="4"/>
      <c r="F2013" s="7"/>
      <c r="G2013" s="8"/>
      <c r="H2013" s="4"/>
      <c r="I2013" s="4"/>
      <c r="J2013" s="4"/>
      <c r="K2013" s="4"/>
      <c r="L2013" s="4"/>
      <c r="M2013" s="4"/>
      <c r="N2013" s="4"/>
      <c r="O2013" s="8"/>
      <c r="P2013" s="8"/>
    </row>
    <row r="2014" spans="1:16" ht="51.6" customHeight="1" x14ac:dyDescent="0.3">
      <c r="A2014" s="7"/>
      <c r="B2014" s="7"/>
      <c r="C2014" s="7"/>
      <c r="D2014" s="3"/>
      <c r="E2014" s="4"/>
      <c r="F2014" s="7"/>
      <c r="G2014" s="3"/>
      <c r="H2014" s="4"/>
      <c r="I2014" s="4"/>
      <c r="J2014" s="4"/>
      <c r="K2014" s="4"/>
      <c r="L2014" s="4"/>
      <c r="M2014" s="4"/>
      <c r="N2014" s="4"/>
      <c r="O2014" s="3"/>
      <c r="P2014" s="3"/>
    </row>
    <row r="2015" spans="1:16" ht="51.6" customHeight="1" x14ac:dyDescent="0.3">
      <c r="A2015" s="7"/>
      <c r="B2015" s="7"/>
      <c r="C2015" s="7"/>
      <c r="D2015" s="7"/>
      <c r="E2015" s="4"/>
      <c r="F2015" s="7"/>
      <c r="G2015" s="7"/>
      <c r="H2015" s="4"/>
      <c r="I2015" s="4"/>
      <c r="J2015" s="4"/>
      <c r="K2015" s="4"/>
      <c r="L2015" s="4"/>
      <c r="M2015" s="4"/>
      <c r="N2015" s="4"/>
      <c r="O2015" s="7"/>
      <c r="P2015" s="7"/>
    </row>
    <row r="2016" spans="1:16" ht="51.6" customHeight="1" x14ac:dyDescent="0.3">
      <c r="A2016" s="7"/>
      <c r="B2016" s="7"/>
      <c r="C2016" s="7"/>
      <c r="D2016" s="7"/>
      <c r="E2016" s="4"/>
      <c r="F2016" s="7"/>
      <c r="G2016" s="7"/>
      <c r="H2016" s="4"/>
      <c r="I2016" s="4"/>
      <c r="J2016" s="4"/>
      <c r="K2016" s="4"/>
      <c r="L2016" s="4"/>
      <c r="M2016" s="4"/>
      <c r="N2016" s="4"/>
      <c r="O2016" s="7"/>
      <c r="P2016" s="7"/>
    </row>
    <row r="2017" spans="1:16" ht="51.6" customHeight="1" x14ac:dyDescent="0.3">
      <c r="A2017" s="7"/>
      <c r="B2017" s="7"/>
      <c r="C2017" s="7"/>
      <c r="D2017" s="8"/>
      <c r="E2017" s="4"/>
      <c r="F2017" s="7"/>
      <c r="G2017" s="8"/>
      <c r="H2017" s="4"/>
      <c r="I2017" s="4"/>
      <c r="J2017" s="4"/>
      <c r="K2017" s="4"/>
      <c r="L2017" s="4"/>
      <c r="M2017" s="4"/>
      <c r="N2017" s="4"/>
      <c r="O2017" s="8"/>
      <c r="P2017" s="8"/>
    </row>
    <row r="2018" spans="1:16" ht="51.6" customHeight="1" x14ac:dyDescent="0.3">
      <c r="A2018" s="7"/>
      <c r="B2018" s="7"/>
      <c r="C2018" s="7"/>
      <c r="E2018" s="4"/>
      <c r="H2018" s="4"/>
      <c r="I2018" s="4"/>
      <c r="J2018" s="4"/>
      <c r="K2018" s="4"/>
      <c r="L2018" s="4"/>
      <c r="M2018" s="4"/>
      <c r="N2018" s="4"/>
    </row>
    <row r="2019" spans="1:16" ht="51.6" customHeight="1" x14ac:dyDescent="0.3">
      <c r="A2019" s="7"/>
      <c r="B2019" s="7"/>
      <c r="C2019" s="7"/>
      <c r="E2019" s="4"/>
      <c r="H2019" s="4"/>
      <c r="I2019" s="4"/>
      <c r="J2019" s="4"/>
      <c r="K2019" s="4"/>
      <c r="L2019" s="4"/>
      <c r="M2019" s="4"/>
      <c r="N2019" s="4"/>
    </row>
    <row r="2020" spans="1:16" ht="51.6" customHeight="1" x14ac:dyDescent="0.3">
      <c r="A2020" s="7"/>
      <c r="B2020" s="7"/>
      <c r="C2020" s="7"/>
      <c r="D2020" s="7"/>
      <c r="E2020" s="4"/>
      <c r="F2020" s="7"/>
      <c r="G2020" s="7"/>
      <c r="H2020" s="4"/>
      <c r="I2020" s="4"/>
      <c r="J2020" s="4"/>
      <c r="K2020" s="4"/>
      <c r="L2020" s="4"/>
      <c r="M2020" s="4"/>
      <c r="N2020" s="4"/>
      <c r="O2020" s="7"/>
      <c r="P2020" s="7"/>
    </row>
    <row r="2021" spans="1:16" ht="51.6" customHeight="1" x14ac:dyDescent="0.3">
      <c r="A2021" s="7"/>
      <c r="B2021" s="7"/>
      <c r="C2021" s="7"/>
      <c r="D2021" s="7"/>
      <c r="E2021" s="4"/>
      <c r="F2021" s="7"/>
      <c r="G2021" s="7"/>
      <c r="H2021" s="4"/>
      <c r="I2021" s="4"/>
      <c r="J2021" s="4"/>
      <c r="K2021" s="4"/>
      <c r="L2021" s="4"/>
      <c r="M2021" s="4"/>
      <c r="N2021" s="4"/>
      <c r="O2021" s="7"/>
      <c r="P2021" s="7"/>
    </row>
    <row r="2022" spans="1:16" ht="51.6" customHeight="1" x14ac:dyDescent="0.3">
      <c r="A2022" s="3"/>
      <c r="B2022" s="3"/>
      <c r="C2022" s="3"/>
      <c r="D2022" s="7"/>
      <c r="E2022" s="4"/>
      <c r="F2022" s="8"/>
      <c r="G2022" s="7"/>
      <c r="H2022" s="4"/>
      <c r="I2022" s="4"/>
      <c r="J2022" s="4"/>
      <c r="K2022" s="4"/>
      <c r="L2022" s="4"/>
      <c r="M2022" s="4"/>
      <c r="N2022" s="4"/>
      <c r="O2022" s="7"/>
      <c r="P2022" s="7"/>
    </row>
    <row r="2023" spans="1:16" ht="51.6" customHeight="1" x14ac:dyDescent="0.3">
      <c r="A2023" s="7"/>
      <c r="B2023" s="7"/>
      <c r="C2023" s="7"/>
      <c r="D2023" s="7"/>
      <c r="E2023" s="4"/>
      <c r="F2023" s="7"/>
      <c r="G2023" s="7"/>
      <c r="H2023" s="4"/>
      <c r="I2023" s="4"/>
      <c r="J2023" s="4"/>
      <c r="K2023" s="4"/>
      <c r="L2023" s="4"/>
      <c r="M2023" s="4"/>
      <c r="N2023" s="4"/>
      <c r="O2023" s="7"/>
      <c r="P2023" s="7"/>
    </row>
    <row r="2024" spans="1:16" ht="51.6" customHeight="1" x14ac:dyDescent="0.3">
      <c r="A2024" s="3"/>
      <c r="B2024" s="3"/>
      <c r="C2024" s="3"/>
      <c r="D2024" s="3"/>
      <c r="E2024" s="4"/>
      <c r="F2024" s="3"/>
      <c r="G2024" s="3"/>
      <c r="H2024" s="4"/>
      <c r="I2024" s="4"/>
      <c r="J2024" s="4"/>
      <c r="K2024" s="4"/>
      <c r="L2024" s="4"/>
      <c r="M2024" s="4"/>
      <c r="N2024" s="4"/>
      <c r="O2024" s="3"/>
      <c r="P2024" s="3"/>
    </row>
    <row r="2025" spans="1:16" ht="51.6" customHeight="1" x14ac:dyDescent="0.3">
      <c r="A2025" s="7"/>
      <c r="B2025" s="7"/>
      <c r="C2025" s="7"/>
      <c r="D2025" s="8"/>
      <c r="E2025" s="4"/>
      <c r="F2025" s="7"/>
      <c r="G2025" s="8"/>
      <c r="H2025" s="4"/>
      <c r="I2025" s="4"/>
      <c r="J2025" s="4"/>
      <c r="K2025" s="4"/>
      <c r="L2025" s="4"/>
      <c r="M2025" s="4"/>
      <c r="N2025" s="4"/>
      <c r="O2025" s="8"/>
      <c r="P2025" s="8"/>
    </row>
    <row r="2026" spans="1:16" ht="51.6" customHeight="1" x14ac:dyDescent="0.3">
      <c r="A2026" s="7"/>
      <c r="B2026" s="7"/>
      <c r="C2026" s="7"/>
      <c r="D2026" s="8"/>
      <c r="E2026" s="4"/>
      <c r="F2026" s="7"/>
      <c r="G2026" s="8"/>
      <c r="H2026" s="4"/>
      <c r="I2026" s="4"/>
      <c r="J2026" s="4"/>
      <c r="K2026" s="4"/>
      <c r="L2026" s="4"/>
      <c r="M2026" s="4"/>
      <c r="N2026" s="4"/>
      <c r="O2026" s="8"/>
      <c r="P2026" s="8"/>
    </row>
    <row r="2027" spans="1:16" ht="51.6" customHeight="1" x14ac:dyDescent="0.3">
      <c r="A2027" s="7"/>
      <c r="B2027" s="7"/>
      <c r="C2027" s="7"/>
      <c r="D2027" s="7"/>
      <c r="E2027" s="4"/>
      <c r="F2027" s="7"/>
      <c r="G2027" s="7"/>
      <c r="H2027" s="4"/>
      <c r="I2027" s="4"/>
      <c r="J2027" s="4"/>
      <c r="K2027" s="4"/>
      <c r="L2027" s="4"/>
      <c r="M2027" s="4"/>
      <c r="N2027" s="4"/>
      <c r="O2027" s="7"/>
      <c r="P2027" s="7"/>
    </row>
    <row r="2028" spans="1:16" ht="51.6" customHeight="1" x14ac:dyDescent="0.3">
      <c r="A2028" s="7"/>
      <c r="B2028" s="7"/>
      <c r="C2028" s="7"/>
      <c r="E2028" s="4"/>
      <c r="H2028" s="4"/>
      <c r="I2028" s="4"/>
      <c r="J2028" s="4"/>
      <c r="K2028" s="4"/>
      <c r="L2028" s="4"/>
      <c r="M2028" s="4"/>
      <c r="N2028" s="4"/>
    </row>
    <row r="2029" spans="1:16" ht="51.6" customHeight="1" x14ac:dyDescent="0.3">
      <c r="A2029" s="7"/>
      <c r="B2029" s="7"/>
      <c r="C2029" s="7"/>
      <c r="D2029" s="7"/>
      <c r="E2029" s="4"/>
      <c r="F2029" s="7"/>
      <c r="G2029" s="7"/>
      <c r="H2029" s="4"/>
      <c r="I2029" s="4"/>
      <c r="J2029" s="4"/>
      <c r="K2029" s="4"/>
      <c r="L2029" s="4"/>
      <c r="M2029" s="4"/>
      <c r="N2029" s="4"/>
      <c r="O2029" s="7"/>
      <c r="P2029" s="7"/>
    </row>
    <row r="2030" spans="1:16" ht="51.6" customHeight="1" x14ac:dyDescent="0.3">
      <c r="A2030" s="10"/>
      <c r="B2030" s="10"/>
      <c r="C2030" s="10"/>
      <c r="D2030" s="10"/>
      <c r="E2030" s="11"/>
      <c r="F2030" s="10"/>
      <c r="G2030" s="10"/>
      <c r="H2030" s="11"/>
      <c r="I2030" s="11"/>
      <c r="J2030" s="11"/>
      <c r="K2030" s="11"/>
      <c r="L2030" s="11"/>
      <c r="M2030" s="11"/>
      <c r="N2030" s="11"/>
      <c r="O2030" s="10"/>
      <c r="P2030" s="10"/>
    </row>
    <row r="2031" spans="1:16" ht="51.6" customHeight="1" x14ac:dyDescent="0.3">
      <c r="A2031" s="7"/>
      <c r="B2031" s="7"/>
      <c r="C2031" s="7"/>
      <c r="E2031" s="4"/>
      <c r="H2031" s="4"/>
      <c r="I2031" s="4"/>
      <c r="J2031" s="4"/>
      <c r="K2031" s="4"/>
      <c r="L2031" s="4"/>
      <c r="M2031" s="4"/>
      <c r="N2031" s="4"/>
    </row>
    <row r="2032" spans="1:16" ht="51.6" customHeight="1" x14ac:dyDescent="0.3">
      <c r="A2032" s="7"/>
      <c r="B2032" s="7"/>
      <c r="C2032" s="7"/>
      <c r="E2032" s="4"/>
      <c r="H2032" s="4"/>
      <c r="I2032" s="4"/>
      <c r="J2032" s="4"/>
      <c r="K2032" s="4"/>
      <c r="L2032" s="4"/>
      <c r="M2032" s="4"/>
      <c r="N2032" s="4"/>
    </row>
    <row r="2033" spans="1:16" ht="51.6" customHeight="1" x14ac:dyDescent="0.3">
      <c r="A2033" s="7"/>
      <c r="B2033" s="7"/>
      <c r="C2033" s="7"/>
      <c r="E2033" s="4"/>
      <c r="H2033" s="4"/>
      <c r="I2033" s="4"/>
      <c r="J2033" s="4"/>
      <c r="K2033" s="4"/>
      <c r="L2033" s="4"/>
      <c r="M2033" s="4"/>
      <c r="N2033" s="4"/>
    </row>
    <row r="2034" spans="1:16" ht="51.6" customHeight="1" x14ac:dyDescent="0.3">
      <c r="A2034" s="7"/>
      <c r="B2034" s="7"/>
      <c r="C2034" s="7"/>
      <c r="E2034" s="4"/>
      <c r="H2034" s="4"/>
      <c r="I2034" s="4"/>
      <c r="J2034" s="4"/>
      <c r="K2034" s="4"/>
      <c r="L2034" s="4"/>
      <c r="M2034" s="4"/>
      <c r="N2034" s="4"/>
    </row>
    <row r="2035" spans="1:16" ht="51.6" customHeight="1" x14ac:dyDescent="0.3">
      <c r="A2035" s="7"/>
      <c r="B2035" s="7"/>
      <c r="C2035" s="7"/>
      <c r="D2035" s="8"/>
      <c r="E2035" s="4"/>
      <c r="F2035" s="7"/>
      <c r="G2035" s="8"/>
      <c r="H2035" s="4"/>
      <c r="I2035" s="4"/>
      <c r="J2035" s="4"/>
      <c r="K2035" s="4"/>
      <c r="L2035" s="4"/>
      <c r="M2035" s="4"/>
      <c r="N2035" s="4"/>
      <c r="O2035" s="8"/>
      <c r="P2035" s="8"/>
    </row>
    <row r="2036" spans="1:16" ht="51.6" customHeight="1" x14ac:dyDescent="0.3">
      <c r="A2036" s="7"/>
      <c r="B2036" s="7"/>
      <c r="C2036" s="7"/>
      <c r="E2036" s="4"/>
      <c r="H2036" s="4"/>
      <c r="I2036" s="4"/>
      <c r="J2036" s="4"/>
      <c r="K2036" s="4"/>
      <c r="L2036" s="4"/>
      <c r="M2036" s="4"/>
      <c r="N2036" s="4"/>
    </row>
    <row r="2037" spans="1:16" ht="51.6" customHeight="1" x14ac:dyDescent="0.3">
      <c r="A2037" s="7"/>
      <c r="B2037" s="7"/>
      <c r="C2037" s="7"/>
      <c r="E2037" s="4"/>
      <c r="H2037" s="4"/>
      <c r="I2037" s="4"/>
      <c r="J2037" s="4"/>
      <c r="K2037" s="4"/>
      <c r="L2037" s="4"/>
      <c r="M2037" s="4"/>
      <c r="N2037" s="4"/>
    </row>
    <row r="2038" spans="1:16" ht="51.6" customHeight="1" x14ac:dyDescent="0.3">
      <c r="A2038" s="7"/>
      <c r="B2038" s="7"/>
      <c r="C2038" s="7"/>
      <c r="D2038" s="7"/>
      <c r="E2038" s="4"/>
      <c r="F2038" s="7"/>
      <c r="G2038" s="7"/>
      <c r="H2038" s="4"/>
      <c r="I2038" s="4"/>
      <c r="J2038" s="4"/>
      <c r="K2038" s="4"/>
      <c r="L2038" s="4"/>
      <c r="M2038" s="4"/>
      <c r="N2038" s="4"/>
      <c r="O2038" s="7"/>
      <c r="P2038" s="7"/>
    </row>
    <row r="2039" spans="1:16" ht="51.6" customHeight="1" x14ac:dyDescent="0.3">
      <c r="A2039" s="7"/>
      <c r="B2039" s="7"/>
      <c r="C2039" s="7"/>
      <c r="D2039" s="7"/>
      <c r="E2039" s="4"/>
      <c r="F2039" s="7"/>
      <c r="G2039" s="7"/>
      <c r="H2039" s="4"/>
      <c r="I2039" s="4"/>
      <c r="J2039" s="4"/>
      <c r="K2039" s="4"/>
      <c r="L2039" s="4"/>
      <c r="M2039" s="4"/>
      <c r="N2039" s="4"/>
      <c r="O2039" s="7"/>
      <c r="P2039" s="7"/>
    </row>
    <row r="2040" spans="1:16" ht="51.6" customHeight="1" x14ac:dyDescent="0.3">
      <c r="A2040" s="7"/>
      <c r="B2040" s="7"/>
      <c r="C2040" s="7"/>
      <c r="D2040" s="7"/>
      <c r="E2040" s="4"/>
      <c r="F2040" s="7"/>
      <c r="G2040" s="7"/>
      <c r="H2040" s="4"/>
      <c r="I2040" s="4"/>
      <c r="J2040" s="4"/>
      <c r="K2040" s="4"/>
      <c r="L2040" s="4"/>
      <c r="M2040" s="4"/>
      <c r="N2040" s="4"/>
      <c r="O2040" s="7"/>
      <c r="P2040" s="7"/>
    </row>
    <row r="2041" spans="1:16" ht="51.6" customHeight="1" x14ac:dyDescent="0.3">
      <c r="A2041" s="7"/>
      <c r="B2041" s="7"/>
      <c r="C2041" s="7"/>
      <c r="D2041" s="7"/>
      <c r="E2041" s="4"/>
      <c r="F2041" s="7"/>
      <c r="G2041" s="7"/>
      <c r="H2041" s="4"/>
      <c r="I2041" s="4"/>
      <c r="J2041" s="4"/>
      <c r="K2041" s="4"/>
      <c r="L2041" s="4"/>
      <c r="M2041" s="4"/>
      <c r="N2041" s="4"/>
      <c r="O2041" s="7"/>
      <c r="P2041" s="7"/>
    </row>
    <row r="2042" spans="1:16" ht="51.6" customHeight="1" x14ac:dyDescent="0.3">
      <c r="A2042" s="7"/>
      <c r="B2042" s="7"/>
      <c r="C2042" s="7"/>
      <c r="E2042" s="4"/>
      <c r="H2042" s="4"/>
      <c r="I2042" s="4"/>
      <c r="J2042" s="4"/>
      <c r="K2042" s="4"/>
      <c r="L2042" s="4"/>
      <c r="M2042" s="4"/>
      <c r="N2042" s="4"/>
    </row>
    <row r="2043" spans="1:16" ht="51.6" customHeight="1" x14ac:dyDescent="0.3">
      <c r="A2043" s="7"/>
      <c r="B2043" s="7"/>
      <c r="C2043" s="7"/>
      <c r="D2043" s="7"/>
      <c r="E2043" s="4"/>
      <c r="F2043" s="7"/>
      <c r="G2043" s="7"/>
      <c r="H2043" s="4"/>
      <c r="I2043" s="4"/>
      <c r="J2043" s="4"/>
      <c r="K2043" s="4"/>
      <c r="L2043" s="4"/>
      <c r="M2043" s="4"/>
      <c r="N2043" s="4"/>
      <c r="O2043" s="7"/>
      <c r="P2043" s="7"/>
    </row>
    <row r="2044" spans="1:16" ht="51.6" customHeight="1" x14ac:dyDescent="0.3">
      <c r="A2044" s="3"/>
      <c r="B2044" s="3"/>
      <c r="C2044" s="3"/>
      <c r="D2044" s="8"/>
      <c r="E2044" s="4"/>
      <c r="F2044" s="8"/>
      <c r="G2044" s="8"/>
      <c r="H2044" s="4"/>
      <c r="I2044" s="4"/>
      <c r="J2044" s="4"/>
      <c r="K2044" s="4"/>
      <c r="L2044" s="4"/>
      <c r="M2044" s="4"/>
      <c r="N2044" s="4"/>
      <c r="O2044" s="8"/>
      <c r="P2044" s="8"/>
    </row>
    <row r="2045" spans="1:16" ht="51.6" customHeight="1" x14ac:dyDescent="0.3">
      <c r="A2045" s="7"/>
      <c r="B2045" s="7"/>
      <c r="C2045" s="7"/>
      <c r="D2045" s="7"/>
      <c r="E2045" s="4"/>
      <c r="F2045" s="7"/>
      <c r="G2045" s="7"/>
      <c r="H2045" s="4"/>
      <c r="I2045" s="4"/>
      <c r="J2045" s="4"/>
      <c r="K2045" s="4"/>
      <c r="L2045" s="4"/>
      <c r="M2045" s="4"/>
      <c r="N2045" s="4"/>
      <c r="O2045" s="7"/>
      <c r="P2045" s="7"/>
    </row>
    <row r="2046" spans="1:16" ht="51.6" customHeight="1" x14ac:dyDescent="0.3">
      <c r="A2046" s="7"/>
      <c r="B2046" s="7"/>
      <c r="C2046" s="7"/>
      <c r="D2046" s="8"/>
      <c r="E2046" s="4"/>
      <c r="F2046" s="7"/>
      <c r="G2046" s="8"/>
      <c r="H2046" s="4"/>
      <c r="I2046" s="4"/>
      <c r="J2046" s="4"/>
      <c r="K2046" s="4"/>
      <c r="L2046" s="4"/>
      <c r="M2046" s="4"/>
      <c r="N2046" s="4"/>
      <c r="O2046" s="8"/>
      <c r="P2046" s="8"/>
    </row>
    <row r="2047" spans="1:16" ht="51.6" customHeight="1" x14ac:dyDescent="0.3">
      <c r="A2047" s="7"/>
      <c r="B2047" s="7"/>
      <c r="C2047" s="7"/>
      <c r="D2047" s="7"/>
      <c r="E2047" s="4"/>
      <c r="F2047" s="4"/>
      <c r="G2047" s="7"/>
      <c r="H2047" s="4"/>
      <c r="I2047" s="4"/>
      <c r="J2047" s="4"/>
      <c r="K2047" s="4"/>
      <c r="L2047" s="4"/>
      <c r="M2047" s="4"/>
      <c r="N2047" s="4"/>
      <c r="O2047" s="7"/>
      <c r="P2047" s="7"/>
    </row>
    <row r="2048" spans="1:16" ht="51.6" customHeight="1" x14ac:dyDescent="0.3">
      <c r="A2048" s="7"/>
      <c r="B2048" s="7"/>
      <c r="C2048" s="7"/>
      <c r="D2048" s="7"/>
      <c r="E2048" s="4"/>
      <c r="F2048" s="7"/>
      <c r="G2048" s="7"/>
      <c r="H2048" s="4"/>
      <c r="I2048" s="4"/>
      <c r="J2048" s="4"/>
      <c r="K2048" s="4"/>
      <c r="L2048" s="4"/>
      <c r="M2048" s="4"/>
      <c r="N2048" s="4"/>
      <c r="O2048" s="7"/>
      <c r="P2048" s="7"/>
    </row>
    <row r="2049" spans="1:16" ht="51.6" customHeight="1" x14ac:dyDescent="0.3">
      <c r="A2049" s="7"/>
      <c r="B2049" s="7"/>
      <c r="C2049" s="7"/>
      <c r="D2049" s="8"/>
      <c r="E2049" s="4"/>
      <c r="F2049" s="7"/>
      <c r="G2049" s="8"/>
      <c r="H2049" s="4"/>
      <c r="I2049" s="4"/>
      <c r="J2049" s="4"/>
      <c r="K2049" s="4"/>
      <c r="L2049" s="4"/>
      <c r="M2049" s="4"/>
      <c r="N2049" s="4"/>
      <c r="O2049" s="8"/>
      <c r="P2049" s="8"/>
    </row>
    <row r="2050" spans="1:16" ht="51.6" customHeight="1" x14ac:dyDescent="0.3">
      <c r="A2050" s="7"/>
      <c r="B2050" s="7"/>
      <c r="C2050" s="7"/>
      <c r="E2050" s="4"/>
      <c r="H2050" s="4"/>
      <c r="I2050" s="4"/>
      <c r="J2050" s="4"/>
      <c r="K2050" s="4"/>
      <c r="L2050" s="4"/>
      <c r="M2050" s="4"/>
      <c r="N2050" s="4"/>
    </row>
    <row r="2051" spans="1:16" ht="51.6" customHeight="1" x14ac:dyDescent="0.3">
      <c r="A2051" s="3"/>
      <c r="B2051" s="3"/>
      <c r="C2051" s="3"/>
      <c r="D2051" s="7"/>
      <c r="E2051" s="4"/>
      <c r="F2051" s="8"/>
      <c r="G2051" s="7"/>
      <c r="H2051" s="4"/>
      <c r="I2051" s="4"/>
      <c r="J2051" s="4"/>
      <c r="K2051" s="4"/>
      <c r="L2051" s="4"/>
      <c r="M2051" s="4"/>
      <c r="N2051" s="4"/>
      <c r="O2051" s="7"/>
      <c r="P2051" s="7"/>
    </row>
    <row r="2052" spans="1:16" ht="51.6" customHeight="1" x14ac:dyDescent="0.3">
      <c r="A2052" s="7"/>
      <c r="B2052" s="7"/>
      <c r="C2052" s="7"/>
      <c r="D2052" s="8"/>
      <c r="E2052" s="4"/>
      <c r="F2052" s="7"/>
      <c r="G2052" s="8"/>
      <c r="H2052" s="4"/>
      <c r="I2052" s="4"/>
      <c r="J2052" s="4"/>
      <c r="K2052" s="4"/>
      <c r="L2052" s="4"/>
      <c r="M2052" s="4"/>
      <c r="N2052" s="4"/>
      <c r="O2052" s="8"/>
      <c r="P2052" s="8"/>
    </row>
    <row r="2053" spans="1:16" ht="51.6" customHeight="1" x14ac:dyDescent="0.3">
      <c r="A2053" s="7"/>
      <c r="B2053" s="7"/>
      <c r="C2053" s="7"/>
      <c r="D2053" s="8"/>
      <c r="E2053" s="4"/>
      <c r="F2053" s="7"/>
      <c r="G2053" s="8"/>
      <c r="H2053" s="4"/>
      <c r="I2053" s="4"/>
      <c r="J2053" s="4"/>
      <c r="K2053" s="4"/>
      <c r="L2053" s="4"/>
      <c r="M2053" s="4"/>
      <c r="N2053" s="4"/>
      <c r="O2053" s="8"/>
      <c r="P2053" s="8"/>
    </row>
    <row r="2054" spans="1:16" ht="51.6" customHeight="1" x14ac:dyDescent="0.3">
      <c r="A2054" s="7"/>
      <c r="B2054" s="7"/>
      <c r="C2054" s="7"/>
      <c r="D2054" s="7"/>
      <c r="E2054" s="4"/>
      <c r="F2054" s="7"/>
      <c r="G2054" s="7"/>
      <c r="H2054" s="4"/>
      <c r="I2054" s="4"/>
      <c r="J2054" s="4"/>
      <c r="K2054" s="4"/>
      <c r="L2054" s="4"/>
      <c r="M2054" s="4"/>
      <c r="N2054" s="4"/>
      <c r="O2054" s="7"/>
      <c r="P2054" s="7"/>
    </row>
    <row r="2055" spans="1:16" ht="51.6" customHeight="1" x14ac:dyDescent="0.3">
      <c r="A2055" s="7"/>
      <c r="B2055" s="3"/>
      <c r="C2055" s="7"/>
      <c r="D2055" s="7"/>
      <c r="E2055" s="4"/>
      <c r="F2055" s="7"/>
      <c r="G2055" s="7"/>
      <c r="H2055" s="4"/>
      <c r="I2055" s="4"/>
      <c r="J2055" s="4"/>
      <c r="K2055" s="4"/>
      <c r="L2055" s="4"/>
      <c r="M2055" s="4"/>
      <c r="N2055" s="4"/>
      <c r="O2055" s="7"/>
      <c r="P2055" s="7"/>
    </row>
    <row r="2056" spans="1:16" ht="51.6" customHeight="1" x14ac:dyDescent="0.3">
      <c r="A2056" s="7"/>
      <c r="B2056" s="3"/>
      <c r="C2056" s="7"/>
      <c r="D2056" s="7"/>
      <c r="E2056" s="4"/>
      <c r="F2056" s="7"/>
      <c r="G2056" s="7"/>
      <c r="H2056" s="4"/>
      <c r="I2056" s="4"/>
      <c r="J2056" s="4"/>
      <c r="K2056" s="4"/>
      <c r="L2056" s="4"/>
      <c r="M2056" s="4"/>
      <c r="N2056" s="4"/>
      <c r="O2056" s="7"/>
      <c r="P2056" s="7"/>
    </row>
    <row r="2057" spans="1:16" ht="51.6" customHeight="1" x14ac:dyDescent="0.3">
      <c r="A2057" s="7"/>
      <c r="B2057" s="3"/>
      <c r="C2057" s="7"/>
      <c r="D2057" s="7"/>
      <c r="E2057" s="4"/>
      <c r="F2057" s="7"/>
      <c r="G2057" s="7"/>
      <c r="H2057" s="4"/>
      <c r="I2057" s="4"/>
      <c r="J2057" s="4"/>
      <c r="K2057" s="4"/>
      <c r="L2057" s="4"/>
      <c r="M2057" s="4"/>
      <c r="N2057" s="4"/>
      <c r="O2057" s="7"/>
      <c r="P2057" s="7"/>
    </row>
    <row r="2058" spans="1:16" ht="51.6" customHeight="1" x14ac:dyDescent="0.3">
      <c r="A2058" s="7"/>
      <c r="B2058" s="3"/>
      <c r="C2058" s="7"/>
      <c r="D2058" s="7"/>
      <c r="E2058" s="4"/>
      <c r="F2058" s="7"/>
      <c r="G2058" s="7"/>
      <c r="H2058" s="4"/>
      <c r="I2058" s="4"/>
      <c r="J2058" s="4"/>
      <c r="K2058" s="4"/>
      <c r="L2058" s="4"/>
      <c r="M2058" s="4"/>
      <c r="N2058" s="4"/>
      <c r="O2058" s="7"/>
      <c r="P2058" s="7"/>
    </row>
    <row r="2059" spans="1:16" ht="51.6" customHeight="1" x14ac:dyDescent="0.3">
      <c r="A2059" s="7"/>
      <c r="B2059" s="7"/>
      <c r="C2059" s="7"/>
      <c r="D2059" s="7"/>
      <c r="E2059" s="4"/>
      <c r="F2059" s="7"/>
      <c r="G2059" s="7"/>
      <c r="H2059" s="4"/>
      <c r="I2059" s="4"/>
      <c r="J2059" s="4"/>
      <c r="K2059" s="4"/>
      <c r="L2059" s="4"/>
      <c r="M2059" s="4"/>
      <c r="N2059" s="4"/>
      <c r="O2059" s="7"/>
      <c r="P2059" s="7"/>
    </row>
    <row r="2060" spans="1:16" ht="51.6" customHeight="1" x14ac:dyDescent="0.3">
      <c r="A2060" s="7"/>
      <c r="B2060" s="7"/>
      <c r="C2060" s="7"/>
      <c r="D2060" s="7"/>
      <c r="E2060" s="4"/>
      <c r="F2060" s="7"/>
      <c r="G2060" s="7"/>
      <c r="H2060" s="4"/>
      <c r="I2060" s="4"/>
      <c r="J2060" s="4"/>
      <c r="K2060" s="4"/>
      <c r="L2060" s="4"/>
      <c r="M2060" s="4"/>
      <c r="N2060" s="4"/>
      <c r="O2060" s="7"/>
      <c r="P2060" s="7"/>
    </row>
    <row r="2061" spans="1:16" ht="51.6" customHeight="1" x14ac:dyDescent="0.3">
      <c r="A2061" s="7"/>
      <c r="B2061" s="7"/>
      <c r="C2061" s="7"/>
      <c r="D2061" s="8"/>
      <c r="E2061" s="4"/>
      <c r="F2061" s="7"/>
      <c r="G2061" s="8"/>
      <c r="H2061" s="4"/>
      <c r="I2061" s="4"/>
      <c r="J2061" s="4"/>
      <c r="K2061" s="4"/>
      <c r="L2061" s="4"/>
      <c r="M2061" s="4"/>
      <c r="N2061" s="4"/>
      <c r="O2061" s="8"/>
      <c r="P2061" s="8"/>
    </row>
    <row r="2062" spans="1:16" ht="51.6" customHeight="1" x14ac:dyDescent="0.3">
      <c r="A2062" s="7"/>
      <c r="B2062" s="7"/>
      <c r="C2062" s="7"/>
      <c r="D2062" s="7"/>
      <c r="E2062" s="4"/>
      <c r="F2062" s="7"/>
      <c r="G2062" s="7"/>
      <c r="H2062" s="4"/>
      <c r="I2062" s="4"/>
      <c r="J2062" s="4"/>
      <c r="K2062" s="4"/>
      <c r="L2062" s="4"/>
      <c r="M2062" s="4"/>
      <c r="N2062" s="4"/>
      <c r="O2062" s="7"/>
      <c r="P2062" s="7"/>
    </row>
    <row r="2063" spans="1:16" ht="51.6" customHeight="1" x14ac:dyDescent="0.3">
      <c r="A2063" s="7"/>
      <c r="B2063" s="7"/>
      <c r="C2063" s="7"/>
      <c r="D2063" s="7"/>
      <c r="E2063" s="4"/>
      <c r="F2063" s="7"/>
      <c r="G2063" s="7"/>
      <c r="H2063" s="4"/>
      <c r="I2063" s="4"/>
      <c r="J2063" s="4"/>
      <c r="K2063" s="4"/>
      <c r="L2063" s="4"/>
      <c r="M2063" s="4"/>
      <c r="N2063" s="4"/>
      <c r="O2063" s="7"/>
      <c r="P2063" s="7"/>
    </row>
    <row r="2064" spans="1:16" ht="51.6" customHeight="1" x14ac:dyDescent="0.3">
      <c r="A2064" s="7"/>
      <c r="B2064" s="7"/>
      <c r="C2064" s="7"/>
      <c r="D2064" s="7"/>
      <c r="E2064" s="4"/>
      <c r="F2064" s="7"/>
      <c r="G2064" s="7"/>
      <c r="H2064" s="4"/>
      <c r="I2064" s="4"/>
      <c r="J2064" s="4"/>
      <c r="K2064" s="4"/>
      <c r="L2064" s="4"/>
      <c r="M2064" s="4"/>
      <c r="N2064" s="4"/>
      <c r="O2064" s="7"/>
      <c r="P2064" s="7"/>
    </row>
    <row r="2065" spans="1:16" ht="51.6" customHeight="1" x14ac:dyDescent="0.3">
      <c r="A2065" s="7"/>
      <c r="B2065" s="7"/>
      <c r="C2065" s="7"/>
      <c r="D2065" s="7"/>
      <c r="E2065" s="4"/>
      <c r="F2065" s="7"/>
      <c r="G2065" s="7"/>
      <c r="H2065" s="4"/>
      <c r="I2065" s="4"/>
      <c r="J2065" s="4"/>
      <c r="K2065" s="4"/>
      <c r="L2065" s="4"/>
      <c r="M2065" s="4"/>
      <c r="N2065" s="4"/>
      <c r="O2065" s="7"/>
      <c r="P2065" s="7"/>
    </row>
    <row r="2066" spans="1:16" ht="51.6" customHeight="1" x14ac:dyDescent="0.3">
      <c r="A2066" s="7"/>
      <c r="B2066" s="7"/>
      <c r="C2066" s="7"/>
      <c r="D2066" s="8"/>
      <c r="E2066" s="4"/>
      <c r="F2066" s="7"/>
      <c r="G2066" s="8"/>
      <c r="H2066" s="4"/>
      <c r="I2066" s="4"/>
      <c r="J2066" s="4"/>
      <c r="K2066" s="4"/>
      <c r="L2066" s="4"/>
      <c r="M2066" s="4"/>
      <c r="N2066" s="4"/>
      <c r="O2066" s="8"/>
      <c r="P2066" s="8"/>
    </row>
    <row r="2067" spans="1:16" ht="51.6" customHeight="1" x14ac:dyDescent="0.3">
      <c r="A2067" s="7"/>
      <c r="B2067" s="7"/>
      <c r="C2067" s="7"/>
      <c r="D2067" s="8"/>
      <c r="E2067" s="4"/>
      <c r="F2067" s="7"/>
      <c r="G2067" s="8"/>
      <c r="H2067" s="4"/>
      <c r="I2067" s="4"/>
      <c r="J2067" s="4"/>
      <c r="K2067" s="4"/>
      <c r="L2067" s="4"/>
      <c r="M2067" s="4"/>
      <c r="N2067" s="4"/>
      <c r="O2067" s="8"/>
      <c r="P2067" s="8"/>
    </row>
    <row r="2068" spans="1:16" ht="51.6" customHeight="1" x14ac:dyDescent="0.3">
      <c r="A2068" s="7"/>
      <c r="B2068" s="7"/>
      <c r="C2068" s="7"/>
      <c r="E2068" s="4"/>
      <c r="H2068" s="4"/>
      <c r="I2068" s="4"/>
      <c r="J2068" s="4"/>
      <c r="K2068" s="4"/>
      <c r="L2068" s="4"/>
      <c r="M2068" s="4"/>
      <c r="N2068" s="4"/>
    </row>
    <row r="2069" spans="1:16" ht="51.6" customHeight="1" x14ac:dyDescent="0.3">
      <c r="A2069" s="7"/>
      <c r="B2069" s="7"/>
      <c r="C2069" s="7"/>
      <c r="E2069" s="4"/>
      <c r="H2069" s="4"/>
      <c r="I2069" s="4"/>
      <c r="J2069" s="4"/>
      <c r="K2069" s="4"/>
      <c r="L2069" s="4"/>
      <c r="M2069" s="4"/>
      <c r="N2069" s="4"/>
    </row>
    <row r="2070" spans="1:16" ht="51.6" customHeight="1" x14ac:dyDescent="0.3">
      <c r="A2070" s="7"/>
      <c r="B2070" s="7"/>
      <c r="C2070" s="7"/>
      <c r="D2070" s="7"/>
      <c r="E2070" s="4"/>
      <c r="F2070" s="7"/>
      <c r="G2070" s="7"/>
      <c r="H2070" s="4"/>
      <c r="I2070" s="4"/>
      <c r="J2070" s="4"/>
      <c r="K2070" s="4"/>
      <c r="L2070" s="4"/>
      <c r="M2070" s="4"/>
      <c r="N2070" s="4"/>
      <c r="O2070" s="7"/>
      <c r="P2070" s="7"/>
    </row>
    <row r="2071" spans="1:16" ht="51.6" customHeight="1" x14ac:dyDescent="0.3">
      <c r="A2071" s="7"/>
      <c r="B2071" s="7"/>
      <c r="C2071" s="7"/>
      <c r="E2071" s="4"/>
      <c r="H2071" s="4"/>
      <c r="I2071" s="4"/>
      <c r="J2071" s="4"/>
      <c r="K2071" s="4"/>
      <c r="L2071" s="4"/>
      <c r="M2071" s="4"/>
      <c r="N2071" s="4"/>
    </row>
    <row r="2072" spans="1:16" ht="51.6" customHeight="1" x14ac:dyDescent="0.3">
      <c r="A2072" s="7"/>
      <c r="B2072" s="7"/>
      <c r="C2072" s="7"/>
      <c r="E2072" s="4"/>
      <c r="H2072" s="4"/>
      <c r="I2072" s="4"/>
      <c r="J2072" s="4"/>
      <c r="K2072" s="4"/>
      <c r="L2072" s="4"/>
      <c r="M2072" s="4"/>
      <c r="N2072" s="4"/>
    </row>
    <row r="2073" spans="1:16" ht="51.6" customHeight="1" x14ac:dyDescent="0.3">
      <c r="A2073" s="7"/>
      <c r="B2073" s="7"/>
      <c r="C2073" s="7"/>
      <c r="D2073" s="7"/>
      <c r="E2073" s="4"/>
      <c r="F2073" s="7"/>
      <c r="G2073" s="7"/>
      <c r="H2073" s="4"/>
      <c r="I2073" s="4"/>
      <c r="J2073" s="4"/>
      <c r="K2073" s="4"/>
      <c r="L2073" s="4"/>
      <c r="M2073" s="4"/>
      <c r="N2073" s="4"/>
      <c r="O2073" s="7"/>
      <c r="P2073" s="7"/>
    </row>
    <row r="2074" spans="1:16" ht="51.6" customHeight="1" x14ac:dyDescent="0.3">
      <c r="A2074" s="7"/>
      <c r="B2074" s="7"/>
      <c r="C2074" s="7"/>
      <c r="D2074" s="7"/>
      <c r="E2074" s="4"/>
      <c r="F2074" s="8"/>
      <c r="G2074" s="7"/>
      <c r="H2074" s="4"/>
      <c r="I2074" s="4"/>
      <c r="J2074" s="4"/>
      <c r="K2074" s="4"/>
      <c r="L2074" s="4"/>
      <c r="M2074" s="4"/>
      <c r="N2074" s="4"/>
      <c r="O2074" s="7"/>
      <c r="P2074" s="7"/>
    </row>
    <row r="2075" spans="1:16" ht="51.6" customHeight="1" x14ac:dyDescent="0.3">
      <c r="A2075" s="7"/>
      <c r="B2075" s="7"/>
      <c r="C2075" s="7"/>
      <c r="D2075" s="7"/>
      <c r="E2075" s="4"/>
      <c r="F2075" s="8"/>
      <c r="G2075" s="7"/>
      <c r="H2075" s="4"/>
      <c r="I2075" s="4"/>
      <c r="J2075" s="4"/>
      <c r="K2075" s="4"/>
      <c r="L2075" s="4"/>
      <c r="M2075" s="4"/>
      <c r="N2075" s="4"/>
      <c r="O2075" s="7"/>
      <c r="P2075" s="7"/>
    </row>
    <row r="2076" spans="1:16" ht="51.6" customHeight="1" x14ac:dyDescent="0.3">
      <c r="A2076" s="7"/>
      <c r="B2076" s="7"/>
      <c r="C2076" s="7"/>
      <c r="D2076" s="8"/>
      <c r="E2076" s="4"/>
      <c r="F2076" s="8"/>
      <c r="G2076" s="8"/>
      <c r="H2076" s="4"/>
      <c r="I2076" s="4"/>
      <c r="J2076" s="4"/>
      <c r="K2076" s="4"/>
      <c r="L2076" s="4"/>
      <c r="M2076" s="4"/>
      <c r="N2076" s="4"/>
      <c r="O2076" s="8"/>
      <c r="P2076" s="8"/>
    </row>
    <row r="2077" spans="1:16" ht="51.6" customHeight="1" x14ac:dyDescent="0.3">
      <c r="A2077" s="7"/>
      <c r="B2077" s="7"/>
      <c r="C2077" s="7"/>
      <c r="E2077" s="4"/>
      <c r="H2077" s="4"/>
      <c r="I2077" s="4"/>
      <c r="J2077" s="4"/>
      <c r="K2077" s="4"/>
      <c r="L2077" s="4"/>
      <c r="M2077" s="4"/>
      <c r="N2077" s="4"/>
    </row>
    <row r="2078" spans="1:16" ht="51.6" customHeight="1" x14ac:dyDescent="0.3">
      <c r="A2078" s="7"/>
      <c r="B2078" s="7"/>
      <c r="C2078" s="7"/>
      <c r="E2078" s="4"/>
      <c r="H2078" s="4"/>
      <c r="I2078" s="4"/>
      <c r="J2078" s="4"/>
      <c r="K2078" s="4"/>
      <c r="L2078" s="4"/>
      <c r="M2078" s="4"/>
      <c r="N2078" s="4"/>
    </row>
    <row r="2079" spans="1:16" ht="51.6" customHeight="1" x14ac:dyDescent="0.3">
      <c r="A2079" s="10"/>
      <c r="B2079" s="10"/>
      <c r="C2079" s="10"/>
      <c r="D2079" s="10"/>
      <c r="E2079" s="11"/>
      <c r="F2079" s="10"/>
      <c r="G2079" s="10"/>
      <c r="H2079" s="11"/>
      <c r="I2079" s="11"/>
      <c r="J2079" s="11"/>
      <c r="K2079" s="11"/>
      <c r="L2079" s="11"/>
      <c r="M2079" s="11"/>
      <c r="N2079" s="11"/>
      <c r="O2079" s="10"/>
      <c r="P2079" s="10"/>
    </row>
    <row r="2080" spans="1:16" ht="51.6" customHeight="1" x14ac:dyDescent="0.3">
      <c r="A2080" s="7"/>
      <c r="B2080" s="7"/>
      <c r="C2080" s="7"/>
      <c r="D2080" s="7"/>
      <c r="E2080" s="4"/>
      <c r="F2080" s="8"/>
      <c r="G2080" s="7"/>
      <c r="H2080" s="4"/>
      <c r="I2080" s="4"/>
      <c r="J2080" s="4"/>
      <c r="K2080" s="4"/>
      <c r="L2080" s="4"/>
      <c r="M2080" s="4"/>
      <c r="N2080" s="4"/>
      <c r="O2080" s="7"/>
      <c r="P2080" s="7"/>
    </row>
    <row r="2081" spans="1:16" ht="51.6" customHeight="1" x14ac:dyDescent="0.3">
      <c r="A2081" s="7"/>
      <c r="B2081" s="7"/>
      <c r="C2081" s="7"/>
      <c r="D2081" s="7"/>
      <c r="E2081" s="4"/>
      <c r="F2081" s="8"/>
      <c r="G2081" s="7"/>
      <c r="H2081" s="4"/>
      <c r="I2081" s="4"/>
      <c r="J2081" s="4"/>
      <c r="K2081" s="4"/>
      <c r="L2081" s="4"/>
      <c r="M2081" s="4"/>
      <c r="N2081" s="4"/>
      <c r="O2081" s="7"/>
      <c r="P2081" s="7"/>
    </row>
    <row r="2082" spans="1:16" ht="51.6" customHeight="1" x14ac:dyDescent="0.3">
      <c r="A2082" s="7"/>
      <c r="B2082" s="7"/>
      <c r="C2082" s="7"/>
      <c r="D2082" s="7"/>
      <c r="E2082" s="4"/>
      <c r="F2082" s="8"/>
      <c r="G2082" s="7"/>
      <c r="H2082" s="4"/>
      <c r="I2082" s="4"/>
      <c r="J2082" s="4"/>
      <c r="K2082" s="4"/>
      <c r="L2082" s="4"/>
      <c r="M2082" s="4"/>
      <c r="N2082" s="4"/>
      <c r="O2082" s="7"/>
      <c r="P2082" s="7"/>
    </row>
    <row r="2083" spans="1:16" ht="51.6" customHeight="1" x14ac:dyDescent="0.3">
      <c r="A2083" s="7"/>
      <c r="B2083" s="7"/>
      <c r="C2083" s="7"/>
      <c r="D2083" s="8"/>
      <c r="E2083" s="4"/>
      <c r="F2083" s="7"/>
      <c r="G2083" s="8"/>
      <c r="H2083" s="4"/>
      <c r="I2083" s="4"/>
      <c r="J2083" s="4"/>
      <c r="K2083" s="4"/>
      <c r="L2083" s="4"/>
      <c r="M2083" s="4"/>
      <c r="N2083" s="4"/>
      <c r="O2083" s="8"/>
      <c r="P2083" s="8"/>
    </row>
    <row r="2084" spans="1:16" ht="51.6" customHeight="1" x14ac:dyDescent="0.3">
      <c r="A2084" s="7"/>
      <c r="B2084" s="7"/>
      <c r="C2084" s="7"/>
      <c r="E2084" s="4"/>
      <c r="H2084" s="4"/>
      <c r="I2084" s="4"/>
      <c r="J2084" s="4"/>
      <c r="K2084" s="4"/>
      <c r="L2084" s="4"/>
      <c r="M2084" s="4"/>
      <c r="N2084" s="4"/>
    </row>
    <row r="2085" spans="1:16" ht="51.6" customHeight="1" x14ac:dyDescent="0.3">
      <c r="A2085" s="7"/>
      <c r="B2085" s="7"/>
      <c r="C2085" s="7"/>
      <c r="D2085" s="7"/>
      <c r="E2085" s="4"/>
      <c r="F2085" s="8"/>
      <c r="G2085" s="7"/>
      <c r="H2085" s="4"/>
      <c r="I2085" s="4"/>
      <c r="J2085" s="4"/>
      <c r="K2085" s="4"/>
      <c r="L2085" s="4"/>
      <c r="M2085" s="4"/>
      <c r="N2085" s="4"/>
      <c r="O2085" s="7"/>
      <c r="P2085" s="7"/>
    </row>
    <row r="2086" spans="1:16" ht="51.6" customHeight="1" x14ac:dyDescent="0.3">
      <c r="A2086" s="7"/>
      <c r="B2086" s="7"/>
      <c r="C2086" s="7"/>
      <c r="D2086" s="7"/>
      <c r="E2086" s="4"/>
      <c r="F2086" s="8"/>
      <c r="G2086" s="7"/>
      <c r="H2086" s="4"/>
      <c r="I2086" s="4"/>
      <c r="J2086" s="4"/>
      <c r="K2086" s="4"/>
      <c r="L2086" s="4"/>
      <c r="M2086" s="4"/>
      <c r="N2086" s="4"/>
      <c r="O2086" s="7"/>
      <c r="P2086" s="7"/>
    </row>
    <row r="2087" spans="1:16" ht="51.6" customHeight="1" x14ac:dyDescent="0.3">
      <c r="A2087" s="7"/>
      <c r="B2087" s="7"/>
      <c r="C2087" s="7"/>
      <c r="D2087" s="7"/>
      <c r="E2087" s="4"/>
      <c r="F2087" s="8"/>
      <c r="G2087" s="7"/>
      <c r="H2087" s="4"/>
      <c r="I2087" s="4"/>
      <c r="J2087" s="4"/>
      <c r="K2087" s="4"/>
      <c r="L2087" s="4"/>
      <c r="M2087" s="4"/>
      <c r="N2087" s="4"/>
      <c r="O2087" s="7"/>
      <c r="P2087" s="7"/>
    </row>
    <row r="2088" spans="1:16" ht="51.6" customHeight="1" x14ac:dyDescent="0.3">
      <c r="A2088" s="7"/>
      <c r="B2088" s="7"/>
      <c r="C2088" s="7"/>
      <c r="D2088" s="7"/>
      <c r="E2088" s="4"/>
      <c r="G2088" s="7"/>
      <c r="H2088" s="4"/>
      <c r="I2088" s="4"/>
      <c r="J2088" s="4"/>
      <c r="K2088" s="4"/>
      <c r="L2088" s="4"/>
      <c r="M2088" s="4"/>
      <c r="N2088" s="4"/>
      <c r="O2088" s="7"/>
      <c r="P2088" s="7"/>
    </row>
    <row r="2089" spans="1:16" ht="51.6" customHeight="1" x14ac:dyDescent="0.3">
      <c r="A2089" s="7"/>
      <c r="B2089" s="7"/>
      <c r="C2089" s="7"/>
      <c r="D2089" s="7"/>
      <c r="E2089" s="4"/>
      <c r="G2089" s="7"/>
      <c r="H2089" s="4"/>
      <c r="I2089" s="4"/>
      <c r="J2089" s="4"/>
      <c r="K2089" s="4"/>
      <c r="L2089" s="4"/>
      <c r="M2089" s="4"/>
      <c r="N2089" s="4"/>
      <c r="O2089" s="7"/>
      <c r="P2089" s="7"/>
    </row>
    <row r="2090" spans="1:16" ht="51.6" customHeight="1" x14ac:dyDescent="0.3">
      <c r="A2090" s="7"/>
      <c r="B2090" s="7"/>
      <c r="C2090" s="7"/>
      <c r="D2090" s="7"/>
      <c r="E2090" s="4"/>
      <c r="G2090" s="7"/>
      <c r="H2090" s="4"/>
      <c r="I2090" s="4"/>
      <c r="J2090" s="4"/>
      <c r="K2090" s="4"/>
      <c r="L2090" s="4"/>
      <c r="M2090" s="4"/>
      <c r="N2090" s="4"/>
      <c r="O2090" s="7"/>
      <c r="P2090" s="7"/>
    </row>
    <row r="2091" spans="1:16" ht="51.6" customHeight="1" x14ac:dyDescent="0.3">
      <c r="A2091" s="7"/>
      <c r="B2091" s="7"/>
      <c r="C2091" s="7"/>
      <c r="E2091" s="4"/>
      <c r="H2091" s="4"/>
      <c r="I2091" s="4"/>
      <c r="J2091" s="4"/>
      <c r="K2091" s="4"/>
      <c r="L2091" s="4"/>
      <c r="M2091" s="4"/>
      <c r="N2091" s="4"/>
    </row>
    <row r="2092" spans="1:16" ht="51.6" customHeight="1" x14ac:dyDescent="0.3">
      <c r="A2092" s="7"/>
      <c r="B2092" s="7"/>
      <c r="C2092" s="7"/>
      <c r="E2092" s="4"/>
      <c r="H2092" s="4"/>
      <c r="I2092" s="4"/>
      <c r="J2092" s="4"/>
      <c r="K2092" s="4"/>
      <c r="L2092" s="4"/>
      <c r="M2092" s="4"/>
      <c r="N2092" s="4"/>
    </row>
    <row r="2093" spans="1:16" ht="51.6" customHeight="1" x14ac:dyDescent="0.3">
      <c r="A2093" s="7"/>
      <c r="B2093" s="3"/>
      <c r="C2093" s="7"/>
      <c r="D2093" s="7"/>
      <c r="E2093" s="4"/>
      <c r="F2093" s="7"/>
      <c r="G2093" s="7"/>
      <c r="H2093" s="4"/>
      <c r="I2093" s="4"/>
      <c r="J2093" s="4"/>
      <c r="K2093" s="4"/>
      <c r="L2093" s="4"/>
      <c r="M2093" s="4"/>
      <c r="N2093" s="4"/>
      <c r="O2093" s="7"/>
      <c r="P2093" s="7"/>
    </row>
    <row r="2094" spans="1:16" ht="51.6" customHeight="1" x14ac:dyDescent="0.3">
      <c r="A2094" s="7"/>
      <c r="B2094" s="7"/>
      <c r="C2094" s="7"/>
      <c r="D2094" s="8"/>
      <c r="E2094" s="4"/>
      <c r="F2094" s="8"/>
      <c r="G2094" s="8"/>
      <c r="H2094" s="4"/>
      <c r="I2094" s="4"/>
      <c r="J2094" s="4"/>
      <c r="K2094" s="4"/>
      <c r="L2094" s="4"/>
      <c r="M2094" s="4"/>
      <c r="N2094" s="4"/>
      <c r="O2094" s="8"/>
      <c r="P2094" s="8"/>
    </row>
    <row r="2095" spans="1:16" ht="51.6" customHeight="1" x14ac:dyDescent="0.3">
      <c r="A2095" s="7"/>
      <c r="B2095" s="7"/>
      <c r="C2095" s="7"/>
      <c r="D2095" s="7"/>
      <c r="E2095" s="4"/>
      <c r="F2095" s="8"/>
      <c r="G2095" s="7"/>
      <c r="H2095" s="4"/>
      <c r="I2095" s="4"/>
      <c r="J2095" s="4"/>
      <c r="K2095" s="4"/>
      <c r="L2095" s="4"/>
      <c r="M2095" s="4"/>
      <c r="N2095" s="4"/>
      <c r="O2095" s="7"/>
      <c r="P2095" s="7"/>
    </row>
    <row r="2096" spans="1:16" ht="51.6" customHeight="1" x14ac:dyDescent="0.3">
      <c r="A2096" s="7"/>
      <c r="B2096" s="7"/>
      <c r="C2096" s="7"/>
      <c r="D2096" s="7"/>
      <c r="E2096" s="4"/>
      <c r="F2096" s="8"/>
      <c r="G2096" s="7"/>
      <c r="H2096" s="4"/>
      <c r="I2096" s="4"/>
      <c r="J2096" s="4"/>
      <c r="K2096" s="4"/>
      <c r="L2096" s="4"/>
      <c r="M2096" s="4"/>
      <c r="N2096" s="4"/>
      <c r="O2096" s="7"/>
      <c r="P2096" s="7"/>
    </row>
    <row r="2097" spans="1:16" ht="51.6" customHeight="1" x14ac:dyDescent="0.3">
      <c r="A2097" s="7"/>
      <c r="B2097" s="7"/>
      <c r="C2097" s="7"/>
      <c r="D2097" s="7"/>
      <c r="E2097" s="4"/>
      <c r="F2097" s="7"/>
      <c r="G2097" s="7"/>
      <c r="H2097" s="4"/>
      <c r="I2097" s="4"/>
      <c r="J2097" s="4"/>
      <c r="K2097" s="4"/>
      <c r="L2097" s="4"/>
      <c r="M2097" s="4"/>
      <c r="N2097" s="4"/>
      <c r="O2097" s="7"/>
      <c r="P2097" s="7"/>
    </row>
    <row r="2098" spans="1:16" ht="51.6" customHeight="1" x14ac:dyDescent="0.3">
      <c r="A2098" s="7"/>
      <c r="B2098" s="7"/>
      <c r="C2098" s="7"/>
      <c r="D2098" s="7"/>
      <c r="E2098" s="4"/>
      <c r="F2098" s="7"/>
      <c r="G2098" s="7"/>
      <c r="H2098" s="4"/>
      <c r="I2098" s="4"/>
      <c r="J2098" s="4"/>
      <c r="K2098" s="4"/>
      <c r="L2098" s="4"/>
      <c r="M2098" s="4"/>
      <c r="N2098" s="4"/>
      <c r="O2098" s="7"/>
      <c r="P2098" s="7"/>
    </row>
    <row r="2099" spans="1:16" ht="51.6" customHeight="1" x14ac:dyDescent="0.3">
      <c r="A2099" s="7"/>
      <c r="B2099" s="7"/>
      <c r="C2099" s="7"/>
      <c r="D2099" s="7"/>
      <c r="E2099" s="4"/>
      <c r="F2099" s="8"/>
      <c r="G2099" s="7"/>
      <c r="H2099" s="4"/>
      <c r="I2099" s="4"/>
      <c r="J2099" s="4"/>
      <c r="K2099" s="4"/>
      <c r="L2099" s="4"/>
      <c r="M2099" s="4"/>
      <c r="N2099" s="4"/>
      <c r="O2099" s="7"/>
      <c r="P2099" s="7"/>
    </row>
    <row r="2100" spans="1:16" ht="51.6" customHeight="1" x14ac:dyDescent="0.3">
      <c r="A2100" s="7"/>
      <c r="B2100" s="7"/>
      <c r="C2100" s="7"/>
      <c r="D2100" s="8"/>
      <c r="E2100" s="4"/>
      <c r="F2100" s="8"/>
      <c r="G2100" s="8"/>
      <c r="H2100" s="4"/>
      <c r="I2100" s="4"/>
      <c r="J2100" s="4"/>
      <c r="K2100" s="4"/>
      <c r="L2100" s="4"/>
      <c r="M2100" s="4"/>
      <c r="N2100" s="4"/>
      <c r="O2100" s="8"/>
      <c r="P2100" s="8"/>
    </row>
    <row r="2101" spans="1:16" ht="51.6" customHeight="1" x14ac:dyDescent="0.3">
      <c r="A2101" s="7"/>
      <c r="B2101" s="7"/>
      <c r="C2101" s="7"/>
      <c r="D2101" s="8"/>
      <c r="E2101" s="4"/>
      <c r="F2101" s="8"/>
      <c r="G2101" s="8"/>
      <c r="H2101" s="4"/>
      <c r="I2101" s="4"/>
      <c r="J2101" s="4"/>
      <c r="K2101" s="4"/>
      <c r="L2101" s="4"/>
      <c r="M2101" s="4"/>
      <c r="N2101" s="4"/>
      <c r="O2101" s="8"/>
      <c r="P2101" s="8"/>
    </row>
    <row r="2102" spans="1:16" ht="51.6" customHeight="1" x14ac:dyDescent="0.3">
      <c r="A2102" s="7"/>
      <c r="B2102" s="7"/>
      <c r="C2102" s="7"/>
      <c r="D2102" s="8"/>
      <c r="E2102" s="4"/>
      <c r="F2102" s="7"/>
      <c r="G2102" s="8"/>
      <c r="H2102" s="4"/>
      <c r="I2102" s="4"/>
      <c r="J2102" s="4"/>
      <c r="K2102" s="4"/>
      <c r="L2102" s="4"/>
      <c r="M2102" s="4"/>
      <c r="N2102" s="4"/>
      <c r="O2102" s="8"/>
      <c r="P2102" s="8"/>
    </row>
    <row r="2103" spans="1:16" ht="51.6" customHeight="1" x14ac:dyDescent="0.3">
      <c r="A2103" s="7"/>
      <c r="B2103" s="7"/>
      <c r="C2103" s="7"/>
      <c r="D2103" s="3"/>
      <c r="E2103" s="4"/>
      <c r="F2103" s="7"/>
      <c r="G2103" s="7"/>
      <c r="H2103" s="4"/>
      <c r="I2103" s="4"/>
      <c r="J2103" s="4"/>
      <c r="K2103" s="4"/>
      <c r="L2103" s="4"/>
      <c r="M2103" s="4"/>
      <c r="N2103" s="4"/>
      <c r="O2103" s="3"/>
      <c r="P2103" s="3"/>
    </row>
    <row r="2104" spans="1:16" ht="51.6" customHeight="1" x14ac:dyDescent="0.3">
      <c r="A2104" s="7"/>
      <c r="B2104" s="7"/>
      <c r="C2104" s="7"/>
      <c r="D2104" s="7"/>
      <c r="E2104" s="4"/>
      <c r="F2104" s="7"/>
      <c r="G2104" s="7"/>
      <c r="H2104" s="4"/>
      <c r="I2104" s="4"/>
      <c r="J2104" s="4"/>
      <c r="K2104" s="4"/>
      <c r="L2104" s="4"/>
      <c r="M2104" s="4"/>
      <c r="N2104" s="4"/>
      <c r="O2104" s="7"/>
      <c r="P2104" s="7"/>
    </row>
    <row r="2105" spans="1:16" ht="51.6" customHeight="1" x14ac:dyDescent="0.3">
      <c r="A2105" s="7"/>
      <c r="B2105" s="7"/>
      <c r="C2105" s="7"/>
      <c r="E2105" s="4"/>
      <c r="H2105" s="4"/>
      <c r="I2105" s="4"/>
      <c r="J2105" s="4"/>
      <c r="K2105" s="4"/>
      <c r="L2105" s="4"/>
      <c r="M2105" s="4"/>
      <c r="N2105" s="4"/>
    </row>
    <row r="2106" spans="1:16" ht="51.6" customHeight="1" x14ac:dyDescent="0.3">
      <c r="A2106" s="7"/>
      <c r="B2106" s="7"/>
      <c r="C2106" s="7"/>
      <c r="E2106" s="4"/>
      <c r="F2106" s="7"/>
      <c r="H2106" s="4"/>
      <c r="I2106" s="4"/>
      <c r="J2106" s="4"/>
      <c r="K2106" s="4"/>
      <c r="L2106" s="4"/>
      <c r="M2106" s="4"/>
      <c r="N2106" s="4"/>
    </row>
    <row r="2107" spans="1:16" ht="51.6" customHeight="1" x14ac:dyDescent="0.3">
      <c r="A2107" s="7"/>
      <c r="B2107" s="7"/>
      <c r="C2107" s="7"/>
      <c r="D2107" s="7"/>
      <c r="E2107" s="4"/>
      <c r="F2107" s="7"/>
      <c r="G2107" s="7"/>
      <c r="H2107" s="4"/>
      <c r="I2107" s="4"/>
      <c r="J2107" s="4"/>
      <c r="K2107" s="4"/>
      <c r="L2107" s="4"/>
      <c r="M2107" s="4"/>
      <c r="N2107" s="4"/>
      <c r="O2107" s="7"/>
      <c r="P2107" s="7"/>
    </row>
    <row r="2108" spans="1:16" ht="51.6" customHeight="1" x14ac:dyDescent="0.3">
      <c r="A2108" s="7"/>
      <c r="B2108" s="7"/>
      <c r="C2108" s="7"/>
      <c r="E2108" s="4"/>
      <c r="H2108" s="4"/>
      <c r="I2108" s="4"/>
      <c r="J2108" s="4"/>
      <c r="K2108" s="4"/>
      <c r="L2108" s="4"/>
      <c r="M2108" s="4"/>
      <c r="N2108" s="4"/>
    </row>
    <row r="2109" spans="1:16" ht="51.6" customHeight="1" x14ac:dyDescent="0.3">
      <c r="A2109" s="7"/>
      <c r="B2109" s="7"/>
      <c r="C2109" s="7"/>
      <c r="D2109" s="8"/>
      <c r="E2109" s="4"/>
      <c r="F2109" s="7"/>
      <c r="G2109" s="8"/>
      <c r="H2109" s="4"/>
      <c r="I2109" s="4"/>
      <c r="J2109" s="4"/>
      <c r="K2109" s="4"/>
      <c r="L2109" s="4"/>
      <c r="M2109" s="4"/>
      <c r="N2109" s="4"/>
      <c r="O2109" s="8"/>
      <c r="P2109" s="8"/>
    </row>
    <row r="2110" spans="1:16" ht="51.6" customHeight="1" x14ac:dyDescent="0.3">
      <c r="A2110" s="7"/>
      <c r="B2110" s="7"/>
      <c r="C2110" s="7"/>
      <c r="D2110" s="7"/>
      <c r="E2110" s="4"/>
      <c r="F2110" s="7"/>
      <c r="G2110" s="7"/>
      <c r="H2110" s="4"/>
      <c r="I2110" s="4"/>
      <c r="J2110" s="4"/>
      <c r="K2110" s="4"/>
      <c r="L2110" s="4"/>
      <c r="M2110" s="4"/>
      <c r="N2110" s="4"/>
      <c r="O2110" s="7"/>
      <c r="P2110" s="7"/>
    </row>
    <row r="2111" spans="1:16" ht="51.6" customHeight="1" x14ac:dyDescent="0.3">
      <c r="A2111" s="7"/>
      <c r="B2111" s="7"/>
      <c r="C2111" s="7"/>
      <c r="D2111" s="7"/>
      <c r="E2111" s="4"/>
      <c r="F2111" s="7"/>
      <c r="G2111" s="7"/>
      <c r="H2111" s="4"/>
      <c r="I2111" s="4"/>
      <c r="J2111" s="4"/>
      <c r="K2111" s="4"/>
      <c r="L2111" s="4"/>
      <c r="M2111" s="4"/>
      <c r="N2111" s="4"/>
      <c r="O2111" s="7"/>
      <c r="P2111" s="7"/>
    </row>
    <row r="2112" spans="1:16" ht="51.6" customHeight="1" x14ac:dyDescent="0.3">
      <c r="A2112" s="7"/>
      <c r="B2112" s="7"/>
      <c r="C2112" s="7"/>
      <c r="D2112" s="7"/>
      <c r="E2112" s="4"/>
      <c r="F2112" s="7"/>
      <c r="G2112" s="7"/>
      <c r="H2112" s="4"/>
      <c r="I2112" s="4"/>
      <c r="J2112" s="4"/>
      <c r="K2112" s="4"/>
      <c r="L2112" s="4"/>
      <c r="M2112" s="4"/>
      <c r="N2112" s="4"/>
      <c r="O2112" s="7"/>
      <c r="P2112" s="7"/>
    </row>
    <row r="2113" spans="1:16" ht="51.6" customHeight="1" x14ac:dyDescent="0.3">
      <c r="A2113" s="7"/>
      <c r="B2113" s="7"/>
      <c r="C2113" s="7"/>
      <c r="E2113" s="4"/>
      <c r="H2113" s="4"/>
      <c r="I2113" s="4"/>
      <c r="J2113" s="4"/>
      <c r="K2113" s="4"/>
      <c r="L2113" s="4"/>
      <c r="M2113" s="4"/>
      <c r="N2113" s="4"/>
    </row>
    <row r="2114" spans="1:16" ht="51.6" customHeight="1" x14ac:dyDescent="0.3">
      <c r="A2114" s="7"/>
      <c r="B2114" s="7"/>
      <c r="C2114" s="7"/>
      <c r="D2114" s="7"/>
      <c r="E2114" s="4"/>
      <c r="F2114" s="7"/>
      <c r="G2114" s="7"/>
      <c r="H2114" s="4"/>
      <c r="I2114" s="4"/>
      <c r="J2114" s="4"/>
      <c r="K2114" s="4"/>
      <c r="L2114" s="4"/>
      <c r="M2114" s="4"/>
      <c r="N2114" s="4"/>
      <c r="O2114" s="7"/>
      <c r="P2114" s="7"/>
    </row>
    <row r="2115" spans="1:16" ht="51.6" customHeight="1" x14ac:dyDescent="0.3">
      <c r="A2115" s="7"/>
      <c r="B2115" s="7"/>
      <c r="C2115" s="7"/>
      <c r="E2115" s="4"/>
      <c r="H2115" s="4"/>
      <c r="I2115" s="4"/>
      <c r="J2115" s="4"/>
      <c r="K2115" s="4"/>
      <c r="L2115" s="4"/>
      <c r="M2115" s="4"/>
      <c r="N2115" s="4"/>
    </row>
    <row r="2116" spans="1:16" ht="51.6" customHeight="1" x14ac:dyDescent="0.3">
      <c r="A2116" s="7"/>
      <c r="B2116" s="7"/>
      <c r="C2116" s="7"/>
      <c r="D2116" s="7"/>
      <c r="E2116" s="4"/>
      <c r="F2116" s="7"/>
      <c r="G2116" s="7"/>
      <c r="H2116" s="4"/>
      <c r="I2116" s="4"/>
      <c r="J2116" s="4"/>
      <c r="K2116" s="4"/>
      <c r="L2116" s="4"/>
      <c r="M2116" s="4"/>
      <c r="N2116" s="4"/>
      <c r="O2116" s="7"/>
      <c r="P2116" s="7"/>
    </row>
    <row r="2117" spans="1:16" ht="51.6" customHeight="1" x14ac:dyDescent="0.3">
      <c r="A2117" s="7"/>
      <c r="B2117" s="7"/>
      <c r="C2117" s="7"/>
      <c r="D2117" s="8"/>
      <c r="E2117" s="4"/>
      <c r="F2117" s="7"/>
      <c r="G2117" s="8"/>
      <c r="H2117" s="4"/>
      <c r="I2117" s="4"/>
      <c r="J2117" s="4"/>
      <c r="K2117" s="4"/>
      <c r="L2117" s="4"/>
      <c r="M2117" s="4"/>
      <c r="N2117" s="4"/>
      <c r="O2117" s="8"/>
      <c r="P2117" s="8"/>
    </row>
    <row r="2118" spans="1:16" ht="51.6" customHeight="1" x14ac:dyDescent="0.3">
      <c r="A2118" s="7"/>
      <c r="B2118" s="7"/>
      <c r="C2118" s="7"/>
      <c r="E2118" s="4"/>
      <c r="H2118" s="4"/>
      <c r="I2118" s="4"/>
      <c r="J2118" s="4"/>
      <c r="K2118" s="4"/>
      <c r="L2118" s="4"/>
      <c r="M2118" s="4"/>
      <c r="N2118" s="4"/>
    </row>
    <row r="2119" spans="1:16" ht="51.6" customHeight="1" x14ac:dyDescent="0.3">
      <c r="A2119" s="3"/>
      <c r="B2119" s="3"/>
      <c r="C2119" s="3"/>
      <c r="D2119" s="7"/>
      <c r="E2119" s="4"/>
      <c r="F2119" s="7"/>
      <c r="G2119" s="7"/>
      <c r="H2119" s="4"/>
      <c r="I2119" s="4"/>
      <c r="J2119" s="4"/>
      <c r="K2119" s="4"/>
      <c r="L2119" s="4"/>
      <c r="M2119" s="4"/>
      <c r="N2119" s="4"/>
      <c r="O2119" s="7"/>
      <c r="P2119" s="7"/>
    </row>
    <row r="2120" spans="1:16" ht="51.6" customHeight="1" x14ac:dyDescent="0.3">
      <c r="A2120" s="7"/>
      <c r="B2120" s="7"/>
      <c r="C2120" s="7"/>
      <c r="D2120" s="8"/>
      <c r="E2120" s="4"/>
      <c r="F2120" s="7"/>
      <c r="G2120" s="7"/>
      <c r="H2120" s="4"/>
      <c r="I2120" s="4"/>
      <c r="J2120" s="4"/>
      <c r="K2120" s="4"/>
      <c r="L2120" s="4"/>
      <c r="M2120" s="4"/>
      <c r="N2120" s="4"/>
      <c r="O2120" s="8"/>
      <c r="P2120" s="8"/>
    </row>
    <row r="2121" spans="1:16" ht="51.6" customHeight="1" x14ac:dyDescent="0.3">
      <c r="A2121" s="7"/>
      <c r="B2121" s="7"/>
      <c r="C2121" s="7"/>
      <c r="D2121" s="7"/>
      <c r="E2121" s="4"/>
      <c r="F2121" s="7"/>
      <c r="G2121" s="7"/>
      <c r="H2121" s="4"/>
      <c r="I2121" s="4"/>
      <c r="J2121" s="4"/>
      <c r="K2121" s="4"/>
      <c r="L2121" s="4"/>
      <c r="M2121" s="4"/>
      <c r="N2121" s="4"/>
      <c r="O2121" s="7"/>
      <c r="P2121" s="7"/>
    </row>
    <row r="2122" spans="1:16" ht="51.6" customHeight="1" x14ac:dyDescent="0.3">
      <c r="A2122" s="7"/>
      <c r="B2122" s="7"/>
      <c r="C2122" s="7"/>
      <c r="D2122" s="7"/>
      <c r="E2122" s="4"/>
      <c r="F2122" s="7"/>
      <c r="G2122" s="7"/>
      <c r="H2122" s="4"/>
      <c r="I2122" s="4"/>
      <c r="J2122" s="4"/>
      <c r="K2122" s="4"/>
      <c r="L2122" s="4"/>
      <c r="M2122" s="4"/>
      <c r="N2122" s="4"/>
      <c r="O2122" s="7"/>
      <c r="P2122" s="7"/>
    </row>
    <row r="2123" spans="1:16" ht="51.6" customHeight="1" x14ac:dyDescent="0.3">
      <c r="A2123" s="7"/>
      <c r="B2123" s="7"/>
      <c r="C2123" s="7"/>
      <c r="D2123" s="7"/>
      <c r="E2123" s="4"/>
      <c r="F2123" s="7"/>
      <c r="G2123" s="7"/>
      <c r="H2123" s="4"/>
      <c r="I2123" s="4"/>
      <c r="J2123" s="4"/>
      <c r="K2123" s="4"/>
      <c r="L2123" s="4"/>
      <c r="M2123" s="4"/>
      <c r="N2123" s="4"/>
      <c r="O2123" s="7"/>
      <c r="P2123" s="7"/>
    </row>
    <row r="2124" spans="1:16" ht="51.6" customHeight="1" x14ac:dyDescent="0.3">
      <c r="A2124" s="7"/>
      <c r="B2124" s="7"/>
      <c r="C2124" s="7"/>
      <c r="D2124" s="7"/>
      <c r="E2124" s="4"/>
      <c r="F2124" s="7"/>
      <c r="G2124" s="7"/>
      <c r="H2124" s="4"/>
      <c r="I2124" s="4"/>
      <c r="J2124" s="4"/>
      <c r="K2124" s="4"/>
      <c r="L2124" s="4"/>
      <c r="M2124" s="4"/>
      <c r="N2124" s="4"/>
      <c r="O2124" s="7"/>
      <c r="P2124" s="7"/>
    </row>
    <row r="2125" spans="1:16" ht="51.6" customHeight="1" x14ac:dyDescent="0.3">
      <c r="A2125" s="7"/>
      <c r="B2125" s="8"/>
      <c r="C2125" s="7"/>
      <c r="D2125" s="7"/>
      <c r="E2125" s="4"/>
      <c r="F2125" s="7"/>
      <c r="G2125" s="7"/>
      <c r="H2125" s="4"/>
      <c r="I2125" s="4"/>
      <c r="J2125" s="4"/>
      <c r="K2125" s="4"/>
      <c r="L2125" s="4"/>
      <c r="M2125" s="4"/>
      <c r="N2125" s="4"/>
      <c r="O2125" s="7"/>
      <c r="P2125" s="7"/>
    </row>
    <row r="2126" spans="1:16" ht="51.6" customHeight="1" x14ac:dyDescent="0.3">
      <c r="A2126" s="7"/>
      <c r="B2126" s="7"/>
      <c r="C2126" s="7"/>
      <c r="D2126" s="7"/>
      <c r="E2126" s="4"/>
      <c r="F2126" s="7"/>
      <c r="G2126" s="7"/>
      <c r="H2126" s="4"/>
      <c r="I2126" s="4"/>
      <c r="J2126" s="4"/>
      <c r="K2126" s="4"/>
      <c r="L2126" s="4"/>
      <c r="M2126" s="4"/>
      <c r="N2126" s="4"/>
      <c r="O2126" s="7"/>
      <c r="P2126" s="7"/>
    </row>
    <row r="2127" spans="1:16" ht="51.6" customHeight="1" x14ac:dyDescent="0.3">
      <c r="A2127" s="7"/>
      <c r="B2127" s="7"/>
      <c r="C2127" s="7"/>
      <c r="D2127" s="7"/>
      <c r="E2127" s="4"/>
      <c r="F2127" s="7"/>
      <c r="G2127" s="7"/>
      <c r="H2127" s="4"/>
      <c r="I2127" s="4"/>
      <c r="J2127" s="4"/>
      <c r="K2127" s="4"/>
      <c r="L2127" s="4"/>
      <c r="M2127" s="4"/>
      <c r="N2127" s="4"/>
      <c r="O2127" s="7"/>
      <c r="P2127" s="7"/>
    </row>
    <row r="2128" spans="1:16" ht="51.6" customHeight="1" x14ac:dyDescent="0.3">
      <c r="A2128" s="7"/>
      <c r="B2128" s="7"/>
      <c r="C2128" s="7"/>
      <c r="D2128" s="7"/>
      <c r="E2128" s="4"/>
      <c r="F2128" s="8"/>
      <c r="G2128" s="7"/>
      <c r="H2128" s="4"/>
      <c r="I2128" s="4"/>
      <c r="J2128" s="4"/>
      <c r="K2128" s="4"/>
      <c r="L2128" s="4"/>
      <c r="M2128" s="4"/>
      <c r="N2128" s="4"/>
      <c r="O2128" s="7"/>
      <c r="P2128" s="7"/>
    </row>
    <row r="2129" spans="1:16" ht="51.6" customHeight="1" x14ac:dyDescent="0.3">
      <c r="A2129" s="7"/>
      <c r="B2129" s="7"/>
      <c r="C2129" s="7"/>
      <c r="E2129" s="4"/>
      <c r="H2129" s="4"/>
      <c r="I2129" s="4"/>
      <c r="J2129" s="4"/>
      <c r="K2129" s="4"/>
      <c r="L2129" s="4"/>
      <c r="M2129" s="4"/>
      <c r="N2129" s="4"/>
    </row>
    <row r="2130" spans="1:16" ht="51.6" customHeight="1" x14ac:dyDescent="0.3">
      <c r="A2130" s="7"/>
      <c r="B2130" s="7"/>
      <c r="C2130" s="7"/>
      <c r="D2130" s="7"/>
      <c r="E2130" s="4"/>
      <c r="F2130" s="7"/>
      <c r="G2130" s="7"/>
      <c r="H2130" s="4"/>
      <c r="I2130" s="4"/>
      <c r="J2130" s="4"/>
      <c r="K2130" s="4"/>
      <c r="L2130" s="4"/>
      <c r="M2130" s="4"/>
      <c r="N2130" s="4"/>
      <c r="O2130" s="7"/>
      <c r="P2130" s="7"/>
    </row>
    <row r="2131" spans="1:16" ht="51.6" customHeight="1" x14ac:dyDescent="0.3">
      <c r="A2131" s="7"/>
      <c r="B2131" s="7"/>
      <c r="C2131" s="7"/>
      <c r="D2131" s="7"/>
      <c r="E2131" s="4"/>
      <c r="F2131" s="8"/>
      <c r="G2131" s="7"/>
      <c r="H2131" s="4"/>
      <c r="I2131" s="4"/>
      <c r="J2131" s="4"/>
      <c r="K2131" s="4"/>
      <c r="L2131" s="4"/>
      <c r="M2131" s="4"/>
      <c r="N2131" s="4"/>
      <c r="O2131" s="7"/>
      <c r="P2131" s="7"/>
    </row>
    <row r="2132" spans="1:16" ht="51.6" customHeight="1" x14ac:dyDescent="0.3">
      <c r="A2132" s="7"/>
      <c r="B2132" s="7"/>
      <c r="C2132" s="7"/>
      <c r="D2132" s="7"/>
      <c r="E2132" s="4"/>
      <c r="F2132" s="7"/>
      <c r="G2132" s="7"/>
      <c r="H2132" s="4"/>
      <c r="I2132" s="4"/>
      <c r="J2132" s="4"/>
      <c r="K2132" s="4"/>
      <c r="L2132" s="4"/>
      <c r="M2132" s="4"/>
      <c r="N2132" s="4"/>
      <c r="O2132" s="7"/>
      <c r="P2132" s="7"/>
    </row>
    <row r="2133" spans="1:16" ht="51.6" customHeight="1" x14ac:dyDescent="0.3">
      <c r="A2133" s="7"/>
      <c r="B2133" s="7"/>
      <c r="C2133" s="7"/>
      <c r="E2133" s="4"/>
      <c r="H2133" s="4"/>
      <c r="I2133" s="4"/>
      <c r="J2133" s="4"/>
      <c r="K2133" s="4"/>
      <c r="L2133" s="4"/>
      <c r="M2133" s="4"/>
      <c r="N2133" s="4"/>
    </row>
    <row r="2134" spans="1:16" ht="51.6" customHeight="1" x14ac:dyDescent="0.3">
      <c r="A2134" s="7"/>
      <c r="B2134" s="7"/>
      <c r="C2134" s="7"/>
      <c r="D2134" s="7"/>
      <c r="E2134" s="4"/>
      <c r="F2134" s="7"/>
      <c r="G2134" s="7"/>
      <c r="H2134" s="4"/>
      <c r="I2134" s="4"/>
      <c r="J2134" s="4"/>
      <c r="K2134" s="4"/>
      <c r="L2134" s="4"/>
      <c r="M2134" s="4"/>
      <c r="N2134" s="4"/>
      <c r="O2134" s="7"/>
      <c r="P2134" s="7"/>
    </row>
    <row r="2135" spans="1:16" ht="51.6" customHeight="1" x14ac:dyDescent="0.3">
      <c r="A2135" s="7"/>
      <c r="B2135" s="7"/>
      <c r="C2135" s="7"/>
      <c r="D2135" s="7"/>
      <c r="E2135" s="4"/>
      <c r="F2135" s="7"/>
      <c r="G2135" s="7"/>
      <c r="H2135" s="4"/>
      <c r="I2135" s="4"/>
      <c r="J2135" s="4"/>
      <c r="K2135" s="4"/>
      <c r="L2135" s="4"/>
      <c r="M2135" s="4"/>
      <c r="N2135" s="4"/>
      <c r="O2135" s="7"/>
      <c r="P2135" s="7"/>
    </row>
    <row r="2136" spans="1:16" ht="51.6" customHeight="1" x14ac:dyDescent="0.3">
      <c r="A2136" s="7"/>
      <c r="B2136" s="7"/>
      <c r="C2136" s="7"/>
      <c r="D2136" s="7"/>
      <c r="E2136" s="4"/>
      <c r="F2136" s="7"/>
      <c r="G2136" s="7"/>
      <c r="H2136" s="4"/>
      <c r="I2136" s="4"/>
      <c r="J2136" s="4"/>
      <c r="K2136" s="4"/>
      <c r="L2136" s="4"/>
      <c r="M2136" s="4"/>
      <c r="N2136" s="4"/>
      <c r="O2136" s="7"/>
      <c r="P2136" s="7"/>
    </row>
    <row r="2137" spans="1:16" ht="51.6" customHeight="1" x14ac:dyDescent="0.3">
      <c r="A2137" s="7"/>
      <c r="B2137" s="7"/>
      <c r="C2137" s="7"/>
      <c r="D2137" s="7"/>
      <c r="E2137" s="4"/>
      <c r="F2137" s="7"/>
      <c r="G2137" s="7"/>
      <c r="H2137" s="4"/>
      <c r="I2137" s="4"/>
      <c r="J2137" s="4"/>
      <c r="K2137" s="4"/>
      <c r="L2137" s="4"/>
      <c r="M2137" s="4"/>
      <c r="N2137" s="4"/>
      <c r="O2137" s="7"/>
      <c r="P2137" s="7"/>
    </row>
    <row r="2138" spans="1:16" ht="51.6" customHeight="1" x14ac:dyDescent="0.3">
      <c r="A2138" s="7"/>
      <c r="B2138" s="7"/>
      <c r="C2138" s="7"/>
      <c r="D2138" s="7"/>
      <c r="E2138" s="4"/>
      <c r="F2138" s="7"/>
      <c r="G2138" s="7"/>
      <c r="H2138" s="4"/>
      <c r="I2138" s="4"/>
      <c r="J2138" s="4"/>
      <c r="K2138" s="4"/>
      <c r="L2138" s="4"/>
      <c r="M2138" s="4"/>
      <c r="N2138" s="4"/>
      <c r="O2138" s="7"/>
      <c r="P2138" s="7"/>
    </row>
    <row r="2139" spans="1:16" ht="51.6" customHeight="1" x14ac:dyDescent="0.3">
      <c r="A2139" s="7"/>
      <c r="B2139" s="7"/>
      <c r="C2139" s="7"/>
      <c r="D2139" s="7"/>
      <c r="E2139" s="4"/>
      <c r="F2139" s="7"/>
      <c r="G2139" s="7"/>
      <c r="H2139" s="4"/>
      <c r="I2139" s="4"/>
      <c r="J2139" s="4"/>
      <c r="K2139" s="4"/>
      <c r="L2139" s="4"/>
      <c r="M2139" s="4"/>
      <c r="N2139" s="4"/>
      <c r="O2139" s="7"/>
      <c r="P2139" s="7"/>
    </row>
    <row r="2140" spans="1:16" ht="51.6" customHeight="1" x14ac:dyDescent="0.3">
      <c r="A2140" s="7"/>
      <c r="B2140" s="7"/>
      <c r="C2140" s="7"/>
      <c r="E2140" s="4"/>
      <c r="H2140" s="4"/>
      <c r="I2140" s="4"/>
      <c r="J2140" s="4"/>
      <c r="K2140" s="4"/>
      <c r="L2140" s="4"/>
      <c r="M2140" s="4"/>
      <c r="N2140" s="4"/>
    </row>
    <row r="2141" spans="1:16" ht="51.6" customHeight="1" x14ac:dyDescent="0.3">
      <c r="A2141" s="7"/>
      <c r="B2141" s="7"/>
      <c r="C2141" s="7"/>
      <c r="D2141" s="7"/>
      <c r="E2141" s="4"/>
      <c r="F2141" s="7"/>
      <c r="G2141" s="7"/>
      <c r="H2141" s="4"/>
      <c r="I2141" s="4"/>
      <c r="J2141" s="4"/>
      <c r="K2141" s="4"/>
      <c r="L2141" s="4"/>
      <c r="M2141" s="4"/>
      <c r="N2141" s="4"/>
      <c r="O2141" s="7"/>
      <c r="P2141" s="7"/>
    </row>
    <row r="2142" spans="1:16" ht="51.6" customHeight="1" x14ac:dyDescent="0.3">
      <c r="A2142" s="7"/>
      <c r="B2142" s="7"/>
      <c r="C2142" s="7"/>
      <c r="D2142" s="7"/>
      <c r="E2142" s="4"/>
      <c r="F2142" s="7"/>
      <c r="G2142" s="7"/>
      <c r="H2142" s="4"/>
      <c r="I2142" s="4"/>
      <c r="J2142" s="4"/>
      <c r="K2142" s="4"/>
      <c r="L2142" s="4"/>
      <c r="M2142" s="4"/>
      <c r="N2142" s="4"/>
      <c r="O2142" s="7"/>
      <c r="P2142" s="7"/>
    </row>
    <row r="2143" spans="1:16" ht="51.6" customHeight="1" x14ac:dyDescent="0.3">
      <c r="A2143" s="7"/>
      <c r="B2143" s="7"/>
      <c r="C2143" s="7"/>
      <c r="E2143" s="4"/>
      <c r="H2143" s="4"/>
      <c r="I2143" s="4"/>
      <c r="J2143" s="4"/>
      <c r="K2143" s="4"/>
      <c r="L2143" s="4"/>
      <c r="M2143" s="4"/>
      <c r="N2143" s="4"/>
    </row>
    <row r="2144" spans="1:16" ht="51.6" customHeight="1" x14ac:dyDescent="0.3">
      <c r="A2144" s="3"/>
      <c r="B2144" s="3"/>
      <c r="C2144" s="3"/>
      <c r="D2144" s="8"/>
      <c r="E2144" s="4"/>
      <c r="F2144" s="7"/>
      <c r="G2144" s="8"/>
      <c r="H2144" s="4"/>
      <c r="I2144" s="4"/>
      <c r="J2144" s="4"/>
      <c r="K2144" s="4"/>
      <c r="L2144" s="4"/>
      <c r="M2144" s="4"/>
      <c r="N2144" s="4"/>
      <c r="O2144" s="8"/>
      <c r="P2144" s="8"/>
    </row>
    <row r="2145" spans="1:16" ht="51.6" customHeight="1" x14ac:dyDescent="0.3">
      <c r="A2145" s="7"/>
      <c r="B2145" s="7"/>
      <c r="C2145" s="7"/>
      <c r="D2145" s="8"/>
      <c r="E2145" s="4"/>
      <c r="F2145" s="7"/>
      <c r="G2145" s="8"/>
      <c r="H2145" s="4"/>
      <c r="I2145" s="4"/>
      <c r="J2145" s="4"/>
      <c r="K2145" s="4"/>
      <c r="L2145" s="4"/>
      <c r="M2145" s="4"/>
      <c r="N2145" s="4"/>
      <c r="O2145" s="8"/>
      <c r="P2145" s="8"/>
    </row>
    <row r="2146" spans="1:16" ht="51.6" customHeight="1" x14ac:dyDescent="0.3">
      <c r="A2146" s="7"/>
      <c r="B2146" s="7"/>
      <c r="C2146" s="7"/>
      <c r="D2146" s="8"/>
      <c r="E2146" s="4"/>
      <c r="F2146" s="8"/>
      <c r="G2146" s="8"/>
      <c r="H2146" s="4"/>
      <c r="I2146" s="4"/>
      <c r="J2146" s="4"/>
      <c r="K2146" s="4"/>
      <c r="L2146" s="4"/>
      <c r="M2146" s="4"/>
      <c r="N2146" s="4"/>
      <c r="O2146" s="8"/>
      <c r="P2146" s="8"/>
    </row>
    <row r="2147" spans="1:16" ht="51.6" customHeight="1" x14ac:dyDescent="0.3">
      <c r="A2147" s="7"/>
      <c r="B2147" s="7"/>
      <c r="C2147" s="7"/>
      <c r="D2147" s="7"/>
      <c r="E2147" s="4"/>
      <c r="F2147" s="7"/>
      <c r="G2147" s="7"/>
      <c r="H2147" s="4"/>
      <c r="I2147" s="4"/>
      <c r="J2147" s="4"/>
      <c r="K2147" s="4"/>
      <c r="L2147" s="4"/>
      <c r="M2147" s="4"/>
      <c r="N2147" s="4"/>
      <c r="O2147" s="7"/>
      <c r="P2147" s="7"/>
    </row>
    <row r="2148" spans="1:16" ht="51.6" customHeight="1" x14ac:dyDescent="0.3">
      <c r="A2148" s="7"/>
      <c r="B2148" s="7"/>
      <c r="C2148" s="7"/>
      <c r="E2148" s="4"/>
      <c r="H2148" s="4"/>
      <c r="I2148" s="4"/>
      <c r="J2148" s="4"/>
      <c r="K2148" s="4"/>
      <c r="L2148" s="4"/>
      <c r="M2148" s="4"/>
      <c r="N2148" s="4"/>
    </row>
    <row r="2149" spans="1:16" ht="51.6" customHeight="1" x14ac:dyDescent="0.3">
      <c r="A2149" s="7"/>
      <c r="B2149" s="7"/>
      <c r="C2149" s="7"/>
      <c r="D2149" s="7"/>
      <c r="E2149" s="4"/>
      <c r="F2149" s="7"/>
      <c r="G2149" s="7"/>
      <c r="H2149" s="4"/>
      <c r="I2149" s="4"/>
      <c r="J2149" s="4"/>
      <c r="K2149" s="4"/>
      <c r="L2149" s="4"/>
      <c r="M2149" s="4"/>
      <c r="N2149" s="4"/>
      <c r="O2149" s="7"/>
      <c r="P2149" s="7"/>
    </row>
    <row r="2150" spans="1:16" ht="51.6" customHeight="1" x14ac:dyDescent="0.3">
      <c r="A2150" s="7"/>
      <c r="B2150" s="7"/>
      <c r="C2150" s="7"/>
      <c r="D2150" s="8"/>
      <c r="E2150" s="4"/>
      <c r="F2150" s="7"/>
      <c r="G2150" s="8"/>
      <c r="H2150" s="4"/>
      <c r="I2150" s="4"/>
      <c r="J2150" s="4"/>
      <c r="K2150" s="4"/>
      <c r="L2150" s="4"/>
      <c r="M2150" s="4"/>
      <c r="N2150" s="4"/>
      <c r="O2150" s="8"/>
      <c r="P2150" s="8"/>
    </row>
    <row r="2151" spans="1:16" ht="51.6" customHeight="1" x14ac:dyDescent="0.3">
      <c r="A2151" s="7"/>
      <c r="B2151" s="7"/>
      <c r="C2151" s="7"/>
      <c r="D2151" s="7"/>
      <c r="E2151" s="4"/>
      <c r="F2151" s="7"/>
      <c r="G2151" s="7"/>
      <c r="H2151" s="4"/>
      <c r="I2151" s="4"/>
      <c r="J2151" s="4"/>
      <c r="K2151" s="4"/>
      <c r="L2151" s="4"/>
      <c r="M2151" s="4"/>
      <c r="N2151" s="4"/>
      <c r="O2151" s="7"/>
      <c r="P2151" s="7"/>
    </row>
    <row r="2152" spans="1:16" ht="51.6" customHeight="1" x14ac:dyDescent="0.3">
      <c r="A2152" s="7"/>
      <c r="B2152" s="7"/>
      <c r="C2152" s="7"/>
      <c r="D2152" s="7"/>
      <c r="E2152" s="4"/>
      <c r="F2152" s="7"/>
      <c r="G2152" s="7"/>
      <c r="H2152" s="4"/>
      <c r="I2152" s="4"/>
      <c r="J2152" s="4"/>
      <c r="K2152" s="4"/>
      <c r="L2152" s="4"/>
      <c r="M2152" s="4"/>
      <c r="N2152" s="4"/>
      <c r="O2152" s="7"/>
      <c r="P2152" s="7"/>
    </row>
    <row r="2153" spans="1:16" ht="51.6" customHeight="1" x14ac:dyDescent="0.3">
      <c r="A2153" s="7"/>
      <c r="B2153" s="7"/>
      <c r="C2153" s="7"/>
      <c r="D2153" s="7"/>
      <c r="E2153" s="4"/>
      <c r="F2153" s="7"/>
      <c r="G2153" s="7"/>
      <c r="H2153" s="4"/>
      <c r="I2153" s="4"/>
      <c r="J2153" s="4"/>
      <c r="K2153" s="4"/>
      <c r="L2153" s="4"/>
      <c r="M2153" s="4"/>
      <c r="N2153" s="4"/>
      <c r="O2153" s="7"/>
      <c r="P2153" s="7"/>
    </row>
    <row r="2154" spans="1:16" ht="51.6" customHeight="1" x14ac:dyDescent="0.3">
      <c r="A2154" s="7"/>
      <c r="B2154" s="7"/>
      <c r="C2154" s="7"/>
      <c r="D2154" s="7"/>
      <c r="E2154" s="4"/>
      <c r="F2154" s="7"/>
      <c r="G2154" s="7"/>
      <c r="H2154" s="4"/>
      <c r="I2154" s="4"/>
      <c r="J2154" s="4"/>
      <c r="K2154" s="4"/>
      <c r="L2154" s="4"/>
      <c r="M2154" s="4"/>
      <c r="N2154" s="4"/>
      <c r="O2154" s="7"/>
      <c r="P2154" s="7"/>
    </row>
    <row r="2155" spans="1:16" ht="51.6" customHeight="1" x14ac:dyDescent="0.3">
      <c r="A2155" s="7"/>
      <c r="B2155" s="7"/>
      <c r="C2155" s="7"/>
      <c r="E2155" s="4"/>
      <c r="H2155" s="4"/>
      <c r="I2155" s="4"/>
      <c r="J2155" s="4"/>
      <c r="K2155" s="4"/>
      <c r="L2155" s="4"/>
      <c r="M2155" s="4"/>
      <c r="N2155" s="4"/>
    </row>
    <row r="2156" spans="1:16" ht="51.6" customHeight="1" x14ac:dyDescent="0.3">
      <c r="A2156" s="7"/>
      <c r="B2156" s="7"/>
      <c r="C2156" s="7"/>
      <c r="D2156" s="7"/>
      <c r="E2156" s="4"/>
      <c r="F2156" s="7"/>
      <c r="G2156" s="7"/>
      <c r="H2156" s="4"/>
      <c r="I2156" s="4"/>
      <c r="J2156" s="4"/>
      <c r="K2156" s="4"/>
      <c r="L2156" s="4"/>
      <c r="M2156" s="4"/>
      <c r="N2156" s="4"/>
      <c r="O2156" s="7"/>
      <c r="P2156" s="7"/>
    </row>
    <row r="2157" spans="1:16" ht="51.6" customHeight="1" x14ac:dyDescent="0.3">
      <c r="A2157" s="7"/>
      <c r="B2157" s="7"/>
      <c r="C2157" s="7"/>
      <c r="D2157" s="7"/>
      <c r="E2157" s="4"/>
      <c r="F2157" s="7"/>
      <c r="G2157" s="7"/>
      <c r="H2157" s="4"/>
      <c r="I2157" s="4"/>
      <c r="J2157" s="4"/>
      <c r="K2157" s="4"/>
      <c r="L2157" s="4"/>
      <c r="M2157" s="4"/>
      <c r="N2157" s="4"/>
      <c r="O2157" s="7"/>
      <c r="P2157" s="7"/>
    </row>
    <row r="2158" spans="1:16" ht="51.6" customHeight="1" x14ac:dyDescent="0.3">
      <c r="A2158" s="7"/>
      <c r="B2158" s="7"/>
      <c r="C2158" s="7"/>
      <c r="D2158" s="8"/>
      <c r="E2158" s="4"/>
      <c r="F2158" s="7"/>
      <c r="G2158" s="8"/>
      <c r="H2158" s="4"/>
      <c r="I2158" s="4"/>
      <c r="J2158" s="4"/>
      <c r="K2158" s="4"/>
      <c r="L2158" s="4"/>
      <c r="M2158" s="4"/>
      <c r="N2158" s="4"/>
      <c r="O2158" s="8"/>
      <c r="P2158" s="8"/>
    </row>
    <row r="2159" spans="1:16" ht="51.6" customHeight="1" x14ac:dyDescent="0.3">
      <c r="A2159" s="7"/>
      <c r="B2159" s="7"/>
      <c r="C2159" s="7"/>
      <c r="D2159" s="7"/>
      <c r="E2159" s="4"/>
      <c r="F2159" s="7"/>
      <c r="G2159" s="7"/>
      <c r="H2159" s="4"/>
      <c r="I2159" s="4"/>
      <c r="J2159" s="4"/>
      <c r="K2159" s="4"/>
      <c r="L2159" s="4"/>
      <c r="M2159" s="4"/>
      <c r="N2159" s="4"/>
      <c r="O2159" s="7"/>
      <c r="P2159" s="7"/>
    </row>
    <row r="2160" spans="1:16" ht="51.6" customHeight="1" x14ac:dyDescent="0.3">
      <c r="A2160" s="7"/>
      <c r="B2160" s="7"/>
      <c r="C2160" s="7"/>
      <c r="E2160" s="4"/>
      <c r="H2160" s="4"/>
      <c r="I2160" s="4"/>
      <c r="J2160" s="4"/>
      <c r="K2160" s="4"/>
      <c r="L2160" s="4"/>
      <c r="M2160" s="4"/>
      <c r="N2160" s="4"/>
    </row>
    <row r="2161" spans="1:16" ht="51.6" customHeight="1" x14ac:dyDescent="0.3">
      <c r="A2161" s="7"/>
      <c r="B2161" s="7"/>
      <c r="C2161" s="7"/>
      <c r="D2161" s="7"/>
      <c r="E2161" s="4"/>
      <c r="F2161" s="7"/>
      <c r="G2161" s="7"/>
      <c r="H2161" s="4"/>
      <c r="I2161" s="4"/>
      <c r="J2161" s="4"/>
      <c r="K2161" s="4"/>
      <c r="L2161" s="4"/>
      <c r="M2161" s="4"/>
      <c r="N2161" s="4"/>
      <c r="O2161" s="7"/>
      <c r="P2161" s="7"/>
    </row>
    <row r="2162" spans="1:16" ht="51.6" customHeight="1" x14ac:dyDescent="0.3">
      <c r="A2162" s="7"/>
      <c r="B2162" s="7"/>
      <c r="C2162" s="7"/>
      <c r="D2162" s="7"/>
      <c r="E2162" s="4"/>
      <c r="F2162" s="7"/>
      <c r="G2162" s="7"/>
      <c r="H2162" s="4"/>
      <c r="I2162" s="4"/>
      <c r="J2162" s="4"/>
      <c r="K2162" s="4"/>
      <c r="L2162" s="4"/>
      <c r="M2162" s="4"/>
      <c r="N2162" s="4"/>
      <c r="O2162" s="7"/>
      <c r="P2162" s="7"/>
    </row>
    <row r="2163" spans="1:16" ht="51.6" customHeight="1" x14ac:dyDescent="0.3">
      <c r="A2163" s="7"/>
      <c r="B2163" s="7"/>
      <c r="C2163" s="7"/>
      <c r="D2163" s="8"/>
      <c r="E2163" s="4"/>
      <c r="F2163" s="7"/>
      <c r="G2163" s="8"/>
      <c r="H2163" s="4"/>
      <c r="I2163" s="4"/>
      <c r="J2163" s="4"/>
      <c r="K2163" s="4"/>
      <c r="L2163" s="4"/>
      <c r="M2163" s="4"/>
      <c r="N2163" s="4"/>
      <c r="O2163" s="8"/>
      <c r="P2163" s="8"/>
    </row>
    <row r="2164" spans="1:16" ht="51.6" customHeight="1" x14ac:dyDescent="0.3">
      <c r="A2164" s="7"/>
      <c r="B2164" s="8"/>
      <c r="C2164" s="7"/>
      <c r="D2164" s="8"/>
      <c r="E2164" s="4"/>
      <c r="F2164" s="7"/>
      <c r="G2164" s="8"/>
      <c r="H2164" s="4"/>
      <c r="I2164" s="4"/>
      <c r="J2164" s="4"/>
      <c r="K2164" s="4"/>
      <c r="L2164" s="4"/>
      <c r="M2164" s="4"/>
      <c r="N2164" s="4"/>
      <c r="O2164" s="8"/>
      <c r="P2164" s="12"/>
    </row>
    <row r="2165" spans="1:16" ht="51.6" customHeight="1" x14ac:dyDescent="0.3">
      <c r="A2165" s="7"/>
      <c r="B2165" s="7"/>
      <c r="C2165" s="7"/>
      <c r="E2165" s="4"/>
      <c r="H2165" s="4"/>
      <c r="I2165" s="4"/>
      <c r="J2165" s="4"/>
      <c r="K2165" s="4"/>
      <c r="L2165" s="4"/>
      <c r="M2165" s="4"/>
      <c r="N2165" s="4"/>
    </row>
    <row r="2166" spans="1:16" ht="51.6" customHeight="1" x14ac:dyDescent="0.3">
      <c r="A2166" s="7"/>
      <c r="B2166" s="7"/>
      <c r="C2166" s="7"/>
      <c r="D2166" s="7"/>
      <c r="E2166" s="4"/>
      <c r="F2166" s="7"/>
      <c r="G2166" s="7"/>
      <c r="H2166" s="4"/>
      <c r="I2166" s="4"/>
      <c r="J2166" s="4"/>
      <c r="K2166" s="4"/>
      <c r="L2166" s="4"/>
      <c r="M2166" s="4"/>
      <c r="N2166" s="4"/>
      <c r="O2166" s="7"/>
      <c r="P2166" s="7"/>
    </row>
    <row r="2167" spans="1:16" ht="51.6" customHeight="1" x14ac:dyDescent="0.3">
      <c r="A2167" s="7"/>
      <c r="B2167" s="7"/>
      <c r="C2167" s="7"/>
      <c r="D2167" s="8"/>
      <c r="E2167" s="4"/>
      <c r="F2167" s="7"/>
      <c r="G2167" s="8"/>
      <c r="H2167" s="4"/>
      <c r="I2167" s="4"/>
      <c r="J2167" s="4"/>
      <c r="K2167" s="4"/>
      <c r="L2167" s="4"/>
      <c r="M2167" s="4"/>
      <c r="N2167" s="4"/>
      <c r="O2167" s="8"/>
      <c r="P2167" s="8"/>
    </row>
    <row r="2168" spans="1:16" ht="51.6" customHeight="1" x14ac:dyDescent="0.3">
      <c r="A2168" s="3"/>
      <c r="B2168" s="7"/>
      <c r="C2168" s="3"/>
      <c r="D2168" s="7"/>
      <c r="E2168" s="4"/>
      <c r="F2168" s="7"/>
      <c r="G2168" s="7"/>
      <c r="H2168" s="4"/>
      <c r="I2168" s="4"/>
      <c r="J2168" s="4"/>
      <c r="K2168" s="4"/>
      <c r="L2168" s="4"/>
      <c r="M2168" s="4"/>
      <c r="N2168" s="4"/>
      <c r="O2168" s="7"/>
      <c r="P2168" s="7"/>
    </row>
    <row r="2169" spans="1:16" ht="51.6" customHeight="1" x14ac:dyDescent="0.3">
      <c r="A2169" s="7"/>
      <c r="B2169" s="7"/>
      <c r="C2169" s="7"/>
      <c r="D2169" s="7"/>
      <c r="E2169" s="4"/>
      <c r="F2169" s="7"/>
      <c r="G2169" s="7"/>
      <c r="H2169" s="4"/>
      <c r="I2169" s="4"/>
      <c r="J2169" s="4"/>
      <c r="K2169" s="4"/>
      <c r="L2169" s="4"/>
      <c r="M2169" s="4"/>
      <c r="N2169" s="4"/>
      <c r="O2169" s="7"/>
      <c r="P2169" s="7"/>
    </row>
    <row r="2170" spans="1:16" ht="51.6" customHeight="1" x14ac:dyDescent="0.3">
      <c r="A2170" s="3"/>
      <c r="B2170" s="3"/>
      <c r="C2170" s="3"/>
      <c r="D2170" s="7"/>
      <c r="E2170" s="4"/>
      <c r="F2170" s="7"/>
      <c r="G2170" s="7"/>
      <c r="H2170" s="4"/>
      <c r="I2170" s="4"/>
      <c r="J2170" s="4"/>
      <c r="K2170" s="4"/>
      <c r="L2170" s="4"/>
      <c r="M2170" s="4"/>
      <c r="N2170" s="4"/>
      <c r="O2170" s="7"/>
      <c r="P2170" s="7"/>
    </row>
    <row r="2171" spans="1:16" ht="51.6" customHeight="1" x14ac:dyDescent="0.3">
      <c r="A2171" s="7"/>
      <c r="B2171" s="7"/>
      <c r="C2171" s="7"/>
      <c r="D2171" s="7"/>
      <c r="E2171" s="4"/>
      <c r="F2171" s="7"/>
      <c r="G2171" s="7"/>
      <c r="H2171" s="4"/>
      <c r="I2171" s="4"/>
      <c r="J2171" s="4"/>
      <c r="K2171" s="4"/>
      <c r="L2171" s="4"/>
      <c r="M2171" s="4"/>
      <c r="N2171" s="4"/>
      <c r="O2171" s="7"/>
      <c r="P2171" s="7"/>
    </row>
    <row r="2172" spans="1:16" ht="51.6" customHeight="1" x14ac:dyDescent="0.3">
      <c r="A2172" s="7"/>
      <c r="B2172" s="7"/>
      <c r="C2172" s="7"/>
      <c r="E2172" s="4"/>
      <c r="H2172" s="4"/>
      <c r="I2172" s="4"/>
      <c r="J2172" s="4"/>
      <c r="K2172" s="4"/>
      <c r="L2172" s="4"/>
      <c r="M2172" s="4"/>
      <c r="N2172" s="4"/>
    </row>
    <row r="2173" spans="1:16" ht="51.6" customHeight="1" x14ac:dyDescent="0.3">
      <c r="A2173" s="7"/>
      <c r="B2173" s="7"/>
      <c r="C2173" s="7"/>
      <c r="D2173" s="8"/>
      <c r="E2173" s="4"/>
      <c r="F2173" s="7"/>
      <c r="G2173" s="8"/>
      <c r="H2173" s="4"/>
      <c r="I2173" s="4"/>
      <c r="J2173" s="4"/>
      <c r="K2173" s="4"/>
      <c r="L2173" s="4"/>
      <c r="M2173" s="4"/>
      <c r="N2173" s="4"/>
      <c r="O2173" s="8"/>
      <c r="P2173" s="8"/>
    </row>
    <row r="2174" spans="1:16" ht="51.6" customHeight="1" x14ac:dyDescent="0.3">
      <c r="A2174" s="7"/>
      <c r="B2174" s="7"/>
      <c r="C2174" s="7"/>
      <c r="E2174" s="4"/>
      <c r="H2174" s="4"/>
      <c r="I2174" s="4"/>
      <c r="J2174" s="4"/>
      <c r="K2174" s="4"/>
      <c r="L2174" s="4"/>
      <c r="M2174" s="4"/>
      <c r="N2174" s="4"/>
    </row>
    <row r="2175" spans="1:16" ht="51.6" customHeight="1" x14ac:dyDescent="0.3">
      <c r="A2175" s="7"/>
      <c r="B2175" s="7"/>
      <c r="C2175" s="7"/>
      <c r="E2175" s="4"/>
      <c r="H2175" s="4"/>
      <c r="I2175" s="4"/>
      <c r="J2175" s="4"/>
      <c r="K2175" s="4"/>
      <c r="L2175" s="4"/>
      <c r="M2175" s="4"/>
      <c r="N2175" s="4"/>
    </row>
    <row r="2176" spans="1:16" ht="51.6" customHeight="1" x14ac:dyDescent="0.3">
      <c r="A2176" s="7"/>
      <c r="B2176" s="7"/>
      <c r="C2176" s="7"/>
      <c r="D2176" s="8"/>
      <c r="E2176" s="4"/>
      <c r="F2176" s="7"/>
      <c r="G2176" s="8"/>
      <c r="H2176" s="4"/>
      <c r="I2176" s="4"/>
      <c r="J2176" s="4"/>
      <c r="K2176" s="4"/>
      <c r="L2176" s="4"/>
      <c r="M2176" s="4"/>
      <c r="N2176" s="4"/>
      <c r="O2176" s="8"/>
      <c r="P2176" s="8"/>
    </row>
    <row r="2177" spans="1:16" ht="51.6" customHeight="1" x14ac:dyDescent="0.3">
      <c r="A2177" s="7"/>
      <c r="B2177" s="7"/>
      <c r="C2177" s="7"/>
      <c r="D2177" s="7"/>
      <c r="E2177" s="4"/>
      <c r="F2177" s="7"/>
      <c r="G2177" s="7"/>
      <c r="H2177" s="4"/>
      <c r="I2177" s="4"/>
      <c r="J2177" s="4"/>
      <c r="K2177" s="4"/>
      <c r="L2177" s="4"/>
      <c r="M2177" s="4"/>
      <c r="N2177" s="4"/>
      <c r="O2177" s="7"/>
      <c r="P2177" s="7"/>
    </row>
    <row r="2178" spans="1:16" ht="51.6" customHeight="1" x14ac:dyDescent="0.3">
      <c r="A2178" s="7"/>
      <c r="B2178" s="7"/>
      <c r="C2178" s="7"/>
      <c r="E2178" s="4"/>
      <c r="H2178" s="4"/>
      <c r="I2178" s="4"/>
      <c r="J2178" s="4"/>
      <c r="K2178" s="4"/>
      <c r="L2178" s="4"/>
      <c r="M2178" s="4"/>
      <c r="N2178" s="4"/>
    </row>
    <row r="2179" spans="1:16" ht="51.6" customHeight="1" x14ac:dyDescent="0.3">
      <c r="A2179" s="7"/>
      <c r="B2179" s="7"/>
      <c r="C2179" s="7"/>
      <c r="D2179" s="7"/>
      <c r="E2179" s="4"/>
      <c r="F2179" s="7"/>
      <c r="G2179" s="7"/>
      <c r="H2179" s="4"/>
      <c r="I2179" s="4"/>
      <c r="J2179" s="4"/>
      <c r="K2179" s="4"/>
      <c r="L2179" s="4"/>
      <c r="M2179" s="4"/>
      <c r="N2179" s="4"/>
      <c r="O2179" s="7"/>
      <c r="P2179" s="7"/>
    </row>
    <row r="2180" spans="1:16" ht="51.6" customHeight="1" x14ac:dyDescent="0.3">
      <c r="A2180" s="7"/>
      <c r="B2180" s="7"/>
      <c r="C2180" s="7"/>
      <c r="D2180" s="8"/>
      <c r="E2180" s="4"/>
      <c r="F2180" s="7"/>
      <c r="G2180" s="8"/>
      <c r="H2180" s="4"/>
      <c r="I2180" s="4"/>
      <c r="J2180" s="4"/>
      <c r="K2180" s="4"/>
      <c r="L2180" s="4"/>
      <c r="M2180" s="4"/>
      <c r="N2180" s="4"/>
      <c r="O2180" s="8"/>
      <c r="P2180" s="8"/>
    </row>
    <row r="2181" spans="1:16" ht="51.6" customHeight="1" x14ac:dyDescent="0.3">
      <c r="A2181" s="7"/>
      <c r="B2181" s="7"/>
      <c r="C2181" s="7"/>
      <c r="D2181" s="8"/>
      <c r="E2181" s="4"/>
      <c r="F2181" s="7"/>
      <c r="G2181" s="8"/>
      <c r="H2181" s="4"/>
      <c r="I2181" s="4"/>
      <c r="J2181" s="4"/>
      <c r="K2181" s="4"/>
      <c r="L2181" s="4"/>
      <c r="M2181" s="4"/>
      <c r="N2181" s="4"/>
      <c r="O2181" s="8"/>
      <c r="P2181" s="8"/>
    </row>
    <row r="2182" spans="1:16" ht="51.6" customHeight="1" x14ac:dyDescent="0.3">
      <c r="A2182" s="7"/>
      <c r="B2182" s="7"/>
      <c r="C2182" s="7"/>
      <c r="D2182" s="3"/>
      <c r="E2182" s="4"/>
      <c r="F2182" s="7"/>
      <c r="G2182" s="3"/>
      <c r="H2182" s="4"/>
      <c r="I2182" s="4"/>
      <c r="J2182" s="4"/>
      <c r="K2182" s="4"/>
      <c r="L2182" s="4"/>
      <c r="M2182" s="4"/>
      <c r="N2182" s="4"/>
      <c r="O2182" s="3"/>
      <c r="P2182" s="3"/>
    </row>
    <row r="2183" spans="1:16" ht="51.6" customHeight="1" x14ac:dyDescent="0.3">
      <c r="A2183" s="7"/>
      <c r="B2183" s="7"/>
      <c r="C2183" s="7"/>
      <c r="E2183" s="4"/>
      <c r="H2183" s="4"/>
      <c r="I2183" s="4"/>
      <c r="J2183" s="4"/>
      <c r="K2183" s="4"/>
      <c r="L2183" s="4"/>
      <c r="M2183" s="4"/>
      <c r="N2183" s="4"/>
    </row>
    <row r="2184" spans="1:16" ht="51.6" customHeight="1" x14ac:dyDescent="0.3">
      <c r="A2184" s="7"/>
      <c r="B2184" s="7"/>
      <c r="C2184" s="7"/>
      <c r="E2184" s="4"/>
      <c r="H2184" s="4"/>
      <c r="I2184" s="4"/>
      <c r="J2184" s="4"/>
      <c r="K2184" s="4"/>
      <c r="L2184" s="4"/>
      <c r="M2184" s="4"/>
      <c r="N2184" s="4"/>
    </row>
    <row r="2185" spans="1:16" ht="51.6" customHeight="1" x14ac:dyDescent="0.3">
      <c r="A2185" s="7"/>
      <c r="B2185" s="7"/>
      <c r="C2185" s="7"/>
      <c r="E2185" s="4"/>
      <c r="H2185" s="4"/>
      <c r="I2185" s="4"/>
      <c r="J2185" s="4"/>
      <c r="K2185" s="4"/>
      <c r="L2185" s="4"/>
      <c r="M2185" s="4"/>
      <c r="N2185" s="4"/>
    </row>
    <row r="2186" spans="1:16" ht="51.6" customHeight="1" x14ac:dyDescent="0.3">
      <c r="A2186" s="7"/>
      <c r="B2186" s="7"/>
      <c r="C2186" s="7"/>
      <c r="E2186" s="4"/>
      <c r="H2186" s="4"/>
      <c r="I2186" s="4"/>
      <c r="J2186" s="4"/>
      <c r="K2186" s="4"/>
      <c r="L2186" s="4"/>
      <c r="M2186" s="4"/>
      <c r="N2186" s="4"/>
    </row>
    <row r="2187" spans="1:16" ht="51.6" customHeight="1" x14ac:dyDescent="0.3">
      <c r="A2187" s="7"/>
      <c r="B2187" s="7"/>
      <c r="C2187" s="7"/>
      <c r="E2187" s="4"/>
      <c r="H2187" s="4"/>
      <c r="I2187" s="4"/>
      <c r="J2187" s="4"/>
      <c r="K2187" s="4"/>
      <c r="L2187" s="4"/>
      <c r="M2187" s="4"/>
      <c r="N2187" s="4"/>
    </row>
    <row r="2188" spans="1:16" ht="51.6" customHeight="1" x14ac:dyDescent="0.3">
      <c r="A2188" s="3"/>
      <c r="B2188" s="3"/>
      <c r="C2188" s="3"/>
      <c r="D2188" s="7"/>
      <c r="E2188" s="4"/>
      <c r="F2188" s="3"/>
      <c r="G2188" s="7"/>
      <c r="H2188" s="4"/>
      <c r="I2188" s="4"/>
      <c r="J2188" s="4"/>
      <c r="K2188" s="4"/>
      <c r="L2188" s="4"/>
      <c r="M2188" s="4"/>
      <c r="N2188" s="4"/>
      <c r="O2188" s="7"/>
      <c r="P2188" s="7"/>
    </row>
    <row r="2189" spans="1:16" ht="51.6" customHeight="1" x14ac:dyDescent="0.3">
      <c r="A2189" s="7"/>
      <c r="B2189" s="7"/>
      <c r="C2189" s="7"/>
      <c r="D2189" s="7"/>
      <c r="E2189" s="4"/>
      <c r="F2189" s="7"/>
      <c r="G2189" s="7"/>
      <c r="H2189" s="4"/>
      <c r="I2189" s="4"/>
      <c r="J2189" s="4"/>
      <c r="K2189" s="4"/>
      <c r="L2189" s="4"/>
      <c r="M2189" s="4"/>
      <c r="N2189" s="4"/>
      <c r="O2189" s="7"/>
      <c r="P2189" s="7"/>
    </row>
    <row r="2190" spans="1:16" ht="51.6" customHeight="1" x14ac:dyDescent="0.3">
      <c r="A2190" s="7"/>
      <c r="B2190" s="7"/>
      <c r="C2190" s="7"/>
      <c r="D2190" s="7"/>
      <c r="E2190" s="4"/>
      <c r="F2190" s="7"/>
      <c r="G2190" s="7"/>
      <c r="H2190" s="4"/>
      <c r="I2190" s="4"/>
      <c r="J2190" s="4"/>
      <c r="K2190" s="4"/>
      <c r="L2190" s="4"/>
      <c r="M2190" s="4"/>
      <c r="N2190" s="4"/>
      <c r="O2190" s="7"/>
      <c r="P2190" s="7"/>
    </row>
    <row r="2191" spans="1:16" ht="51.6" customHeight="1" x14ac:dyDescent="0.3">
      <c r="A2191" s="7"/>
      <c r="B2191" s="7"/>
      <c r="C2191" s="7"/>
      <c r="D2191" s="7"/>
      <c r="E2191" s="4"/>
      <c r="F2191" s="4"/>
      <c r="G2191" s="7"/>
      <c r="H2191" s="4"/>
      <c r="I2191" s="4"/>
      <c r="J2191" s="4"/>
      <c r="K2191" s="4"/>
      <c r="L2191" s="4"/>
      <c r="M2191" s="4"/>
      <c r="N2191" s="4"/>
      <c r="O2191" s="7"/>
      <c r="P2191" s="7"/>
    </row>
    <row r="2192" spans="1:16" ht="51.6" customHeight="1" x14ac:dyDescent="0.3">
      <c r="A2192" s="7"/>
      <c r="B2192" s="7"/>
      <c r="C2192" s="7"/>
      <c r="D2192" s="7"/>
      <c r="E2192" s="4"/>
      <c r="F2192" s="7"/>
      <c r="G2192" s="7"/>
      <c r="H2192" s="4"/>
      <c r="I2192" s="4"/>
      <c r="J2192" s="4"/>
      <c r="K2192" s="4"/>
      <c r="L2192" s="4"/>
      <c r="M2192" s="4"/>
      <c r="N2192" s="4"/>
      <c r="O2192" s="7"/>
      <c r="P2192" s="7"/>
    </row>
    <row r="2193" spans="1:16" ht="51.6" customHeight="1" x14ac:dyDescent="0.3">
      <c r="A2193" s="7"/>
      <c r="B2193" s="7"/>
      <c r="C2193" s="7"/>
      <c r="D2193" s="8"/>
      <c r="E2193" s="4"/>
      <c r="F2193" s="7"/>
      <c r="G2193" s="7"/>
      <c r="H2193" s="4"/>
      <c r="I2193" s="4"/>
      <c r="J2193" s="4"/>
      <c r="K2193" s="4"/>
      <c r="L2193" s="4"/>
      <c r="M2193" s="4"/>
      <c r="N2193" s="4"/>
      <c r="O2193" s="8"/>
      <c r="P2193" s="8"/>
    </row>
    <row r="2194" spans="1:16" ht="51.6" customHeight="1" x14ac:dyDescent="0.3">
      <c r="A2194" s="7"/>
      <c r="B2194" s="7"/>
      <c r="C2194" s="7"/>
      <c r="D2194" s="8"/>
      <c r="E2194" s="4"/>
      <c r="F2194" s="7"/>
      <c r="G2194" s="8"/>
      <c r="H2194" s="4"/>
      <c r="I2194" s="4"/>
      <c r="J2194" s="4"/>
      <c r="K2194" s="4"/>
      <c r="L2194" s="4"/>
      <c r="M2194" s="4"/>
      <c r="N2194" s="4"/>
      <c r="O2194" s="8"/>
      <c r="P2194" s="8"/>
    </row>
    <row r="2195" spans="1:16" ht="51.6" customHeight="1" x14ac:dyDescent="0.3">
      <c r="A2195" s="7"/>
      <c r="B2195" s="7"/>
      <c r="C2195" s="7"/>
      <c r="E2195" s="4"/>
      <c r="H2195" s="4"/>
      <c r="I2195" s="4"/>
      <c r="J2195" s="4"/>
      <c r="K2195" s="4"/>
      <c r="L2195" s="4"/>
      <c r="M2195" s="4"/>
      <c r="N2195" s="4"/>
    </row>
    <row r="2196" spans="1:16" ht="51.6" customHeight="1" x14ac:dyDescent="0.3">
      <c r="A2196" s="7"/>
      <c r="B2196" s="7"/>
      <c r="C2196" s="7"/>
      <c r="D2196" s="8"/>
      <c r="E2196" s="4"/>
      <c r="F2196" s="7"/>
      <c r="G2196" s="8"/>
      <c r="H2196" s="4"/>
      <c r="I2196" s="4"/>
      <c r="J2196" s="4"/>
      <c r="K2196" s="4"/>
      <c r="L2196" s="4"/>
      <c r="M2196" s="4"/>
      <c r="N2196" s="4"/>
      <c r="O2196" s="8"/>
      <c r="P2196" s="8"/>
    </row>
    <row r="2197" spans="1:16" ht="51.6" customHeight="1" x14ac:dyDescent="0.3">
      <c r="A2197" s="7"/>
      <c r="B2197" s="7"/>
      <c r="C2197" s="7"/>
      <c r="D2197" s="8"/>
      <c r="E2197" s="4"/>
      <c r="F2197" s="7"/>
      <c r="G2197" s="8"/>
      <c r="H2197" s="4"/>
      <c r="I2197" s="4"/>
      <c r="J2197" s="4"/>
      <c r="K2197" s="4"/>
      <c r="L2197" s="4"/>
      <c r="M2197" s="4"/>
      <c r="N2197" s="4"/>
      <c r="O2197" s="8"/>
      <c r="P2197" s="8"/>
    </row>
    <row r="2198" spans="1:16" ht="51.6" customHeight="1" x14ac:dyDescent="0.3">
      <c r="A2198" s="7"/>
      <c r="B2198" s="7"/>
      <c r="C2198" s="7"/>
      <c r="D2198" s="7"/>
      <c r="E2198" s="4"/>
      <c r="F2198" s="7"/>
      <c r="G2198" s="7"/>
      <c r="H2198" s="4"/>
      <c r="I2198" s="4"/>
      <c r="J2198" s="4"/>
      <c r="K2198" s="4"/>
      <c r="L2198" s="4"/>
      <c r="M2198" s="4"/>
      <c r="N2198" s="4"/>
      <c r="O2198" s="7"/>
      <c r="P2198" s="7"/>
    </row>
    <row r="2199" spans="1:16" ht="51.6" customHeight="1" x14ac:dyDescent="0.3">
      <c r="A2199" s="7"/>
      <c r="B2199" s="7"/>
      <c r="C2199" s="7"/>
      <c r="D2199" s="7"/>
      <c r="E2199" s="4"/>
      <c r="F2199" s="7"/>
      <c r="G2199" s="7"/>
      <c r="H2199" s="4"/>
      <c r="I2199" s="4"/>
      <c r="J2199" s="4"/>
      <c r="K2199" s="4"/>
      <c r="L2199" s="4"/>
      <c r="M2199" s="4"/>
      <c r="N2199" s="4"/>
      <c r="O2199" s="7"/>
      <c r="P2199" s="7"/>
    </row>
    <row r="2200" spans="1:16" ht="51.6" customHeight="1" x14ac:dyDescent="0.3">
      <c r="A2200" s="10"/>
      <c r="B2200" s="10"/>
      <c r="C2200" s="10"/>
      <c r="D2200" s="12"/>
      <c r="E2200" s="11"/>
      <c r="F2200" s="10"/>
      <c r="G2200" s="12"/>
      <c r="H2200" s="11"/>
      <c r="I2200" s="11"/>
      <c r="J2200" s="11"/>
      <c r="K2200" s="11"/>
      <c r="L2200" s="11"/>
      <c r="M2200" s="11"/>
      <c r="N2200" s="11"/>
      <c r="O2200" s="12"/>
      <c r="P2200" s="12"/>
    </row>
    <row r="2201" spans="1:16" ht="51.6" customHeight="1" x14ac:dyDescent="0.3">
      <c r="A2201" s="10"/>
      <c r="B2201" s="10"/>
      <c r="C2201" s="10"/>
      <c r="D2201" s="12"/>
      <c r="E2201" s="11"/>
      <c r="F2201" s="10"/>
      <c r="G2201" s="12"/>
      <c r="H2201" s="11"/>
      <c r="I2201" s="11"/>
      <c r="J2201" s="11"/>
      <c r="K2201" s="11"/>
      <c r="L2201" s="11"/>
      <c r="M2201" s="11"/>
      <c r="N2201" s="11"/>
      <c r="O2201" s="12"/>
      <c r="P2201" s="12"/>
    </row>
    <row r="2202" spans="1:16" ht="51.6" customHeight="1" x14ac:dyDescent="0.3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</row>
    <row r="2203" spans="1:16" ht="51.6" customHeight="1" x14ac:dyDescent="0.3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</row>
    <row r="2204" spans="1:16" ht="51.6" customHeight="1" x14ac:dyDescent="0.3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</row>
    <row r="2205" spans="1:16" ht="51.6" customHeight="1" x14ac:dyDescent="0.3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</row>
    <row r="2206" spans="1:16" ht="51.6" customHeight="1" x14ac:dyDescent="0.3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</row>
    <row r="2207" spans="1:16" ht="51.6" customHeight="1" x14ac:dyDescent="0.3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</row>
    <row r="2208" spans="1:16" ht="51.6" customHeight="1" x14ac:dyDescent="0.3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</row>
    <row r="2209" spans="1:16" ht="51.6" customHeight="1" x14ac:dyDescent="0.3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</row>
    <row r="2210" spans="1:16" ht="51.6" customHeight="1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</row>
    <row r="2211" spans="1:16" ht="51.6" customHeight="1" x14ac:dyDescent="0.3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</row>
    <row r="2212" spans="1:16" ht="51.6" customHeight="1" x14ac:dyDescent="0.3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</row>
    <row r="2213" spans="1:16" ht="51.6" customHeight="1" x14ac:dyDescent="0.3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</row>
    <row r="2214" spans="1:16" ht="51.6" customHeight="1" x14ac:dyDescent="0.3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</row>
    <row r="2215" spans="1:16" ht="51.6" customHeight="1" x14ac:dyDescent="0.3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</row>
    <row r="2216" spans="1:16" ht="51.6" customHeight="1" x14ac:dyDescent="0.3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</row>
    <row r="2217" spans="1:16" ht="51.6" customHeight="1" x14ac:dyDescent="0.3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</row>
    <row r="2218" spans="1:16" ht="51.6" customHeight="1" x14ac:dyDescent="0.3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</row>
    <row r="2219" spans="1:16" ht="51.6" customHeight="1" x14ac:dyDescent="0.3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</row>
    <row r="2220" spans="1:16" ht="51.6" customHeight="1" x14ac:dyDescent="0.3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</row>
    <row r="2221" spans="1:16" ht="51.6" customHeight="1" x14ac:dyDescent="0.3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</row>
    <row r="2222" spans="1:16" ht="51.6" customHeight="1" x14ac:dyDescent="0.3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</row>
    <row r="2223" spans="1:16" ht="51.6" customHeight="1" x14ac:dyDescent="0.3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</row>
    <row r="2224" spans="1:16" ht="51.6" customHeight="1" x14ac:dyDescent="0.3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</row>
    <row r="2225" spans="1:16" ht="51.6" customHeight="1" x14ac:dyDescent="0.3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</row>
    <row r="2226" spans="1:16" ht="51.6" customHeight="1" x14ac:dyDescent="0.3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</row>
    <row r="2227" spans="1:16" ht="51.6" customHeight="1" x14ac:dyDescent="0.3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</row>
    <row r="2228" spans="1:16" ht="51.6" customHeight="1" x14ac:dyDescent="0.3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</row>
    <row r="2229" spans="1:16" ht="51.6" customHeight="1" x14ac:dyDescent="0.3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</row>
    <row r="2230" spans="1:16" ht="51.6" customHeight="1" x14ac:dyDescent="0.3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</row>
    <row r="2231" spans="1:16" ht="51.6" customHeight="1" x14ac:dyDescent="0.3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</row>
    <row r="2232" spans="1:16" ht="51.6" customHeight="1" x14ac:dyDescent="0.3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</row>
    <row r="2233" spans="1:16" ht="51.6" customHeight="1" x14ac:dyDescent="0.3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</row>
    <row r="2234" spans="1:16" ht="51.6" customHeight="1" x14ac:dyDescent="0.3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</row>
    <row r="2235" spans="1:16" ht="51.6" customHeight="1" x14ac:dyDescent="0.3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</row>
    <row r="2236" spans="1:16" ht="51.6" customHeight="1" x14ac:dyDescent="0.3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</row>
    <row r="2237" spans="1:16" ht="51.6" customHeight="1" x14ac:dyDescent="0.3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</row>
    <row r="2238" spans="1:16" ht="51.6" customHeight="1" x14ac:dyDescent="0.3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</row>
    <row r="2239" spans="1:16" ht="51.6" customHeight="1" x14ac:dyDescent="0.3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</row>
    <row r="2240" spans="1:16" ht="51.6" customHeight="1" x14ac:dyDescent="0.3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</row>
    <row r="2241" spans="1:16" ht="51.6" customHeight="1" x14ac:dyDescent="0.3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</row>
    <row r="2242" spans="1:16" ht="51.6" customHeight="1" x14ac:dyDescent="0.3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</row>
    <row r="2243" spans="1:16" ht="51.6" customHeight="1" x14ac:dyDescent="0.3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</row>
    <row r="2244" spans="1:16" ht="51.6" customHeight="1" x14ac:dyDescent="0.3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</row>
    <row r="2245" spans="1:16" ht="51.6" customHeight="1" x14ac:dyDescent="0.3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</row>
    <row r="2246" spans="1:16" ht="51.6" customHeight="1" x14ac:dyDescent="0.3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</row>
    <row r="2247" spans="1:16" ht="51.6" customHeight="1" x14ac:dyDescent="0.3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</row>
    <row r="2248" spans="1:16" ht="51.6" customHeight="1" x14ac:dyDescent="0.3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</row>
    <row r="2249" spans="1:16" ht="51.6" customHeight="1" x14ac:dyDescent="0.3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</row>
    <row r="2250" spans="1:16" ht="51.6" customHeight="1" x14ac:dyDescent="0.3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</row>
    <row r="2251" spans="1:16" ht="51.6" customHeight="1" x14ac:dyDescent="0.3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</row>
    <row r="2252" spans="1:16" ht="51.6" customHeight="1" x14ac:dyDescent="0.3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</row>
    <row r="2253" spans="1:16" ht="51.6" customHeight="1" x14ac:dyDescent="0.3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</row>
    <row r="2254" spans="1:16" ht="51.6" customHeight="1" x14ac:dyDescent="0.3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</row>
    <row r="2255" spans="1:16" ht="51.6" customHeight="1" x14ac:dyDescent="0.3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</row>
    <row r="2256" spans="1:16" ht="51.6" customHeight="1" x14ac:dyDescent="0.3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</row>
    <row r="2257" spans="1:16" ht="51.6" customHeight="1" x14ac:dyDescent="0.3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</row>
    <row r="2258" spans="1:16" ht="51.6" customHeight="1" x14ac:dyDescent="0.3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</row>
    <row r="2259" spans="1:16" ht="51.6" customHeight="1" x14ac:dyDescent="0.3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</row>
    <row r="2260" spans="1:16" ht="51.6" customHeight="1" x14ac:dyDescent="0.3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</row>
    <row r="2261" spans="1:16" ht="51.6" customHeight="1" x14ac:dyDescent="0.3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</row>
    <row r="2262" spans="1:16" ht="51.6" customHeight="1" x14ac:dyDescent="0.3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</row>
    <row r="2263" spans="1:16" ht="51.6" customHeight="1" x14ac:dyDescent="0.3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</row>
    <row r="2264" spans="1:16" ht="51.6" customHeight="1" x14ac:dyDescent="0.3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</row>
    <row r="2265" spans="1:16" ht="51.6" customHeight="1" x14ac:dyDescent="0.3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</row>
    <row r="2266" spans="1:16" ht="51.6" customHeight="1" x14ac:dyDescent="0.3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</row>
    <row r="2267" spans="1:16" ht="51.6" customHeight="1" x14ac:dyDescent="0.3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</row>
    <row r="2268" spans="1:16" ht="51.6" customHeight="1" x14ac:dyDescent="0.3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</row>
    <row r="2269" spans="1:16" ht="51.6" customHeight="1" x14ac:dyDescent="0.3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</row>
    <row r="2270" spans="1:16" ht="51.6" customHeight="1" x14ac:dyDescent="0.3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</row>
    <row r="2271" spans="1:16" ht="51.6" customHeight="1" x14ac:dyDescent="0.3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</row>
    <row r="2272" spans="1:16" ht="51.6" customHeight="1" x14ac:dyDescent="0.3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</row>
    <row r="2273" spans="1:16" ht="51.6" customHeight="1" x14ac:dyDescent="0.3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</row>
    <row r="2274" spans="1:16" ht="51.6" customHeight="1" x14ac:dyDescent="0.3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</row>
    <row r="2275" spans="1:16" ht="51.6" customHeight="1" x14ac:dyDescent="0.3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</row>
    <row r="2276" spans="1:16" ht="51.6" customHeight="1" x14ac:dyDescent="0.3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</row>
    <row r="2277" spans="1:16" ht="51.6" customHeight="1" x14ac:dyDescent="0.3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</row>
    <row r="2278" spans="1:16" ht="51.6" customHeight="1" x14ac:dyDescent="0.3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</row>
    <row r="2279" spans="1:16" ht="51.6" customHeight="1" x14ac:dyDescent="0.3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</row>
    <row r="2280" spans="1:16" ht="51.6" customHeight="1" x14ac:dyDescent="0.3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</row>
    <row r="2281" spans="1:16" ht="51.6" customHeight="1" x14ac:dyDescent="0.3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</row>
    <row r="2282" spans="1:16" ht="51.6" customHeight="1" x14ac:dyDescent="0.3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</row>
    <row r="2283" spans="1:16" ht="51.6" customHeight="1" x14ac:dyDescent="0.3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</row>
    <row r="2284" spans="1:16" ht="51.6" customHeight="1" x14ac:dyDescent="0.3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</row>
    <row r="2285" spans="1:16" ht="51.6" customHeight="1" x14ac:dyDescent="0.3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</row>
    <row r="2286" spans="1:16" ht="51.6" customHeight="1" x14ac:dyDescent="0.3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</row>
    <row r="2287" spans="1:16" ht="51.6" customHeight="1" x14ac:dyDescent="0.3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</row>
    <row r="2288" spans="1:16" ht="51.6" customHeight="1" x14ac:dyDescent="0.3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</row>
    <row r="2289" spans="1:16" ht="51.6" customHeight="1" x14ac:dyDescent="0.3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</row>
    <row r="2290" spans="1:16" ht="51.6" customHeight="1" x14ac:dyDescent="0.3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</row>
    <row r="2291" spans="1:16" ht="51.6" customHeight="1" x14ac:dyDescent="0.3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</row>
    <row r="2292" spans="1:16" ht="51.6" customHeight="1" x14ac:dyDescent="0.3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</row>
    <row r="2293" spans="1:16" ht="51.6" customHeight="1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</row>
    <row r="2294" spans="1:16" ht="51.6" customHeight="1" x14ac:dyDescent="0.3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</row>
    <row r="2295" spans="1:16" ht="51.6" customHeight="1" x14ac:dyDescent="0.3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</row>
    <row r="2296" spans="1:16" ht="51.6" customHeight="1" x14ac:dyDescent="0.3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</row>
    <row r="2297" spans="1:16" ht="51.6" customHeight="1" x14ac:dyDescent="0.3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</row>
    <row r="2298" spans="1:16" ht="51.6" customHeight="1" x14ac:dyDescent="0.3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</row>
    <row r="2299" spans="1:16" ht="51.6" customHeight="1" x14ac:dyDescent="0.3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</row>
    <row r="2300" spans="1:16" ht="51.6" customHeight="1" x14ac:dyDescent="0.3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</row>
    <row r="2301" spans="1:16" ht="51.6" customHeight="1" x14ac:dyDescent="0.3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</row>
    <row r="2302" spans="1:16" ht="51.6" customHeight="1" x14ac:dyDescent="0.3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</row>
    <row r="2303" spans="1:16" ht="51.6" customHeight="1" x14ac:dyDescent="0.3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</row>
    <row r="2304" spans="1:16" ht="51.6" customHeight="1" x14ac:dyDescent="0.3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</row>
    <row r="2305" spans="1:16" ht="51.6" customHeight="1" x14ac:dyDescent="0.3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</row>
    <row r="2306" spans="1:16" ht="51.6" customHeight="1" x14ac:dyDescent="0.3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</row>
    <row r="2307" spans="1:16" ht="51.6" customHeight="1" x14ac:dyDescent="0.3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</row>
    <row r="2308" spans="1:16" ht="51.6" customHeight="1" x14ac:dyDescent="0.3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</row>
    <row r="2309" spans="1:16" ht="51.6" customHeight="1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</row>
    <row r="2310" spans="1:16" ht="51.6" customHeight="1" x14ac:dyDescent="0.3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</row>
    <row r="2311" spans="1:16" ht="51.6" customHeight="1" x14ac:dyDescent="0.3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</row>
    <row r="2312" spans="1:16" ht="51.6" customHeight="1" x14ac:dyDescent="0.3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</row>
    <row r="2313" spans="1:16" ht="51.6" customHeight="1" x14ac:dyDescent="0.3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</row>
    <row r="2314" spans="1:16" ht="51.6" customHeight="1" x14ac:dyDescent="0.3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</row>
    <row r="2315" spans="1:16" ht="51.6" customHeight="1" x14ac:dyDescent="0.3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</row>
    <row r="2316" spans="1:16" ht="51.6" customHeight="1" x14ac:dyDescent="0.3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</row>
    <row r="2317" spans="1:16" ht="51.6" customHeight="1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</row>
    <row r="2318" spans="1:16" ht="51.6" customHeight="1" x14ac:dyDescent="0.3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</row>
    <row r="2319" spans="1:16" ht="51.6" customHeight="1" x14ac:dyDescent="0.3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</row>
    <row r="2320" spans="1:16" ht="51.6" customHeight="1" x14ac:dyDescent="0.3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</row>
    <row r="2321" spans="1:16" ht="51.6" customHeight="1" x14ac:dyDescent="0.3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</row>
    <row r="2322" spans="1:16" ht="51.6" customHeight="1" x14ac:dyDescent="0.3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</row>
    <row r="2323" spans="1:16" ht="51.6" customHeight="1" x14ac:dyDescent="0.3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</row>
    <row r="2324" spans="1:16" ht="51.6" customHeight="1" x14ac:dyDescent="0.3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</row>
    <row r="2325" spans="1:16" ht="51.6" customHeight="1" x14ac:dyDescent="0.3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</row>
    <row r="2326" spans="1:16" ht="51.6" customHeight="1" x14ac:dyDescent="0.3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</row>
    <row r="2327" spans="1:16" ht="51.6" customHeight="1" x14ac:dyDescent="0.3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</row>
    <row r="2328" spans="1:16" ht="51.6" customHeight="1" x14ac:dyDescent="0.3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</row>
    <row r="2329" spans="1:16" ht="51.6" customHeight="1" x14ac:dyDescent="0.3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</row>
    <row r="2330" spans="1:16" ht="51.6" customHeight="1" x14ac:dyDescent="0.3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</row>
    <row r="2331" spans="1:16" ht="51.6" customHeight="1" x14ac:dyDescent="0.3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</row>
    <row r="2332" spans="1:16" ht="51.6" customHeight="1" x14ac:dyDescent="0.3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</row>
    <row r="2333" spans="1:16" ht="51.6" customHeight="1" x14ac:dyDescent="0.3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</row>
    <row r="2334" spans="1:16" ht="51.6" customHeight="1" x14ac:dyDescent="0.3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</row>
    <row r="2335" spans="1:16" ht="51.6" customHeight="1" x14ac:dyDescent="0.3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</row>
    <row r="2336" spans="1:16" ht="51.6" customHeight="1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</row>
    <row r="2337" spans="1:16" ht="51.6" customHeight="1" x14ac:dyDescent="0.3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</row>
    <row r="2338" spans="1:16" ht="51.6" customHeight="1" x14ac:dyDescent="0.3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</row>
    <row r="2339" spans="1:16" ht="51.6" customHeight="1" x14ac:dyDescent="0.3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</row>
    <row r="2340" spans="1:16" ht="51.6" customHeight="1" x14ac:dyDescent="0.3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</row>
    <row r="2341" spans="1:16" ht="51.6" customHeight="1" x14ac:dyDescent="0.3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</row>
    <row r="2342" spans="1:16" ht="51.6" customHeight="1" x14ac:dyDescent="0.3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</row>
    <row r="2343" spans="1:16" ht="51.6" customHeight="1" x14ac:dyDescent="0.3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</row>
    <row r="2344" spans="1:16" ht="51.6" customHeight="1" x14ac:dyDescent="0.3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</row>
    <row r="2345" spans="1:16" ht="51.6" customHeight="1" x14ac:dyDescent="0.3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</row>
    <row r="2346" spans="1:16" ht="51.6" customHeight="1" x14ac:dyDescent="0.3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</row>
    <row r="2347" spans="1:16" ht="51.6" customHeight="1" x14ac:dyDescent="0.3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</row>
    <row r="2348" spans="1:16" ht="51.6" customHeight="1" x14ac:dyDescent="0.3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</row>
    <row r="2349" spans="1:16" ht="51.6" customHeight="1" x14ac:dyDescent="0.3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</row>
    <row r="2350" spans="1:16" ht="51.6" customHeight="1" x14ac:dyDescent="0.3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</row>
    <row r="2351" spans="1:16" ht="51.6" customHeight="1" x14ac:dyDescent="0.3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</row>
    <row r="2352" spans="1:16" ht="51.6" customHeight="1" x14ac:dyDescent="0.3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</row>
    <row r="2353" spans="1:16" ht="51.6" customHeight="1" x14ac:dyDescent="0.3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</row>
    <row r="2354" spans="1:16" ht="51.6" customHeight="1" x14ac:dyDescent="0.3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</row>
    <row r="2355" spans="1:16" ht="51.6" customHeight="1" x14ac:dyDescent="0.3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</row>
    <row r="2356" spans="1:16" ht="51.6" customHeight="1" x14ac:dyDescent="0.3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</row>
    <row r="2357" spans="1:16" ht="51.6" customHeight="1" x14ac:dyDescent="0.3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</row>
    <row r="2358" spans="1:16" ht="51.6" customHeight="1" x14ac:dyDescent="0.3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</row>
    <row r="2359" spans="1:16" ht="51.6" customHeight="1" x14ac:dyDescent="0.3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</row>
    <row r="2360" spans="1:16" ht="51.6" customHeight="1" x14ac:dyDescent="0.3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</row>
    <row r="2361" spans="1:16" ht="51.6" customHeight="1" x14ac:dyDescent="0.3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</row>
    <row r="2362" spans="1:16" ht="51.6" customHeight="1" x14ac:dyDescent="0.3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</row>
    <row r="2363" spans="1:16" ht="51.6" customHeight="1" x14ac:dyDescent="0.3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</row>
    <row r="2364" spans="1:16" ht="51.6" customHeight="1" x14ac:dyDescent="0.3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</row>
    <row r="2365" spans="1:16" ht="51.6" customHeight="1" x14ac:dyDescent="0.3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</row>
    <row r="2366" spans="1:16" ht="51.6" customHeight="1" x14ac:dyDescent="0.3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</row>
    <row r="2367" spans="1:16" ht="51.6" customHeight="1" x14ac:dyDescent="0.3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</row>
    <row r="2368" spans="1:16" ht="51.6" customHeight="1" x14ac:dyDescent="0.3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</row>
    <row r="2369" spans="1:16" ht="51.6" customHeight="1" x14ac:dyDescent="0.3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</row>
    <row r="2370" spans="1:16" ht="51.6" customHeight="1" x14ac:dyDescent="0.3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</row>
    <row r="2371" spans="1:16" ht="51.6" customHeight="1" x14ac:dyDescent="0.3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</row>
    <row r="2372" spans="1:16" ht="51.6" customHeight="1" x14ac:dyDescent="0.3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</row>
    <row r="2373" spans="1:16" ht="51.6" customHeight="1" x14ac:dyDescent="0.3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</row>
    <row r="2374" spans="1:16" ht="51.6" customHeight="1" x14ac:dyDescent="0.3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</row>
    <row r="2375" spans="1:16" ht="51.6" customHeight="1" x14ac:dyDescent="0.3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</row>
    <row r="2376" spans="1:16" ht="51.6" customHeight="1" x14ac:dyDescent="0.3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</row>
    <row r="2377" spans="1:16" ht="51.6" customHeight="1" x14ac:dyDescent="0.3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</row>
    <row r="2378" spans="1:16" ht="51.6" customHeight="1" x14ac:dyDescent="0.3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</row>
    <row r="2379" spans="1:16" ht="51.6" customHeight="1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</row>
    <row r="2380" spans="1:16" ht="51.6" customHeight="1" x14ac:dyDescent="0.3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</row>
    <row r="2381" spans="1:16" ht="51.6" customHeight="1" x14ac:dyDescent="0.3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</row>
    <row r="2382" spans="1:16" ht="51.6" customHeight="1" x14ac:dyDescent="0.3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</row>
    <row r="2383" spans="1:16" ht="51.6" customHeight="1" x14ac:dyDescent="0.3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</row>
    <row r="2384" spans="1:16" ht="51.6" customHeight="1" x14ac:dyDescent="0.3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</row>
    <row r="2385" spans="1:16" ht="51.6" customHeight="1" x14ac:dyDescent="0.3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</row>
    <row r="2386" spans="1:16" ht="51.6" customHeight="1" x14ac:dyDescent="0.3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</row>
    <row r="2387" spans="1:16" ht="51.6" customHeight="1" x14ac:dyDescent="0.3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</row>
    <row r="2388" spans="1:16" ht="51.6" customHeight="1" x14ac:dyDescent="0.3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</row>
    <row r="2389" spans="1:16" ht="51.6" customHeight="1" x14ac:dyDescent="0.3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</row>
    <row r="2390" spans="1:16" ht="51.6" customHeight="1" x14ac:dyDescent="0.3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</row>
    <row r="2391" spans="1:16" ht="51.6" customHeight="1" x14ac:dyDescent="0.3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</row>
    <row r="2392" spans="1:16" ht="51.6" customHeight="1" x14ac:dyDescent="0.3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</row>
    <row r="2393" spans="1:16" ht="51.6" customHeight="1" x14ac:dyDescent="0.3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</row>
    <row r="2394" spans="1:16" ht="51.6" customHeight="1" x14ac:dyDescent="0.3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</row>
    <row r="2395" spans="1:16" ht="51.6" customHeight="1" x14ac:dyDescent="0.3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</row>
    <row r="2396" spans="1:16" ht="51.6" customHeight="1" x14ac:dyDescent="0.3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</row>
    <row r="2397" spans="1:16" ht="51.6" customHeight="1" x14ac:dyDescent="0.3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</row>
    <row r="2398" spans="1:16" ht="51.6" customHeight="1" x14ac:dyDescent="0.3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</row>
    <row r="2399" spans="1:16" ht="51.6" customHeight="1" x14ac:dyDescent="0.3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</row>
    <row r="2400" spans="1:16" ht="51.6" customHeight="1" x14ac:dyDescent="0.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</row>
    <row r="2401" spans="1:16" ht="51.6" customHeight="1" x14ac:dyDescent="0.3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</row>
    <row r="2402" spans="1:16" ht="51.6" customHeight="1" x14ac:dyDescent="0.3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</row>
    <row r="2403" spans="1:16" ht="51.6" customHeight="1" x14ac:dyDescent="0.3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</row>
    <row r="2404" spans="1:16" ht="51.6" customHeight="1" x14ac:dyDescent="0.3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</row>
    <row r="2405" spans="1:16" ht="51.6" customHeight="1" x14ac:dyDescent="0.3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</row>
    <row r="2406" spans="1:16" ht="51.6" customHeight="1" x14ac:dyDescent="0.3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</row>
    <row r="2407" spans="1:16" ht="51.6" customHeight="1" x14ac:dyDescent="0.3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</row>
    <row r="2408" spans="1:16" ht="51.6" customHeight="1" x14ac:dyDescent="0.3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</row>
    <row r="2409" spans="1:16" ht="51.6" customHeight="1" x14ac:dyDescent="0.3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</row>
    <row r="2410" spans="1:16" ht="51.6" customHeight="1" x14ac:dyDescent="0.3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</row>
    <row r="2411" spans="1:16" ht="51.6" customHeight="1" x14ac:dyDescent="0.3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</row>
    <row r="2412" spans="1:16" ht="51.6" customHeight="1" x14ac:dyDescent="0.3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</row>
    <row r="2413" spans="1:16" ht="51.6" customHeight="1" x14ac:dyDescent="0.3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</row>
    <row r="2414" spans="1:16" ht="51.6" customHeight="1" x14ac:dyDescent="0.3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</row>
    <row r="2415" spans="1:16" ht="51.6" customHeight="1" x14ac:dyDescent="0.3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</row>
    <row r="2416" spans="1:16" ht="51.6" customHeight="1" x14ac:dyDescent="0.3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</row>
    <row r="2417" spans="1:16" ht="51.6" customHeight="1" x14ac:dyDescent="0.3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</row>
    <row r="2418" spans="1:16" ht="51.6" customHeight="1" x14ac:dyDescent="0.3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</row>
    <row r="2419" spans="1:16" ht="51.6" customHeight="1" x14ac:dyDescent="0.3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</row>
    <row r="2420" spans="1:16" ht="51.6" customHeight="1" x14ac:dyDescent="0.3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</row>
    <row r="2421" spans="1:16" ht="51.6" customHeight="1" x14ac:dyDescent="0.3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</row>
    <row r="2422" spans="1:16" ht="51.6" customHeight="1" x14ac:dyDescent="0.3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</row>
    <row r="2423" spans="1:16" ht="51.6" customHeight="1" x14ac:dyDescent="0.3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</row>
    <row r="2424" spans="1:16" ht="51.6" customHeight="1" x14ac:dyDescent="0.3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</row>
    <row r="2425" spans="1:16" ht="51.6" customHeight="1" x14ac:dyDescent="0.3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</row>
    <row r="2426" spans="1:16" ht="51.6" customHeight="1" x14ac:dyDescent="0.3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</row>
    <row r="2427" spans="1:16" ht="51.6" customHeight="1" x14ac:dyDescent="0.3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</row>
    <row r="2428" spans="1:16" ht="51.6" customHeight="1" x14ac:dyDescent="0.3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</row>
    <row r="2429" spans="1:16" ht="51.6" customHeight="1" x14ac:dyDescent="0.3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</row>
    <row r="2430" spans="1:16" ht="51.6" customHeight="1" x14ac:dyDescent="0.3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</row>
    <row r="2431" spans="1:16" ht="51.6" customHeight="1" x14ac:dyDescent="0.3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</row>
    <row r="2432" spans="1:16" ht="51.6" customHeight="1" x14ac:dyDescent="0.3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</row>
    <row r="2433" spans="1:16" ht="51.6" customHeight="1" x14ac:dyDescent="0.3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</row>
    <row r="2434" spans="1:16" ht="51.6" customHeight="1" x14ac:dyDescent="0.3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</row>
    <row r="2435" spans="1:16" ht="51.6" customHeight="1" x14ac:dyDescent="0.3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</row>
    <row r="2436" spans="1:16" ht="51.6" customHeight="1" x14ac:dyDescent="0.3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</row>
    <row r="2437" spans="1:16" ht="51.6" customHeight="1" x14ac:dyDescent="0.3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</row>
    <row r="2438" spans="1:16" ht="51.6" customHeight="1" x14ac:dyDescent="0.3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</row>
    <row r="2439" spans="1:16" ht="51.6" customHeight="1" x14ac:dyDescent="0.3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</row>
    <row r="2440" spans="1:16" ht="51.6" customHeight="1" x14ac:dyDescent="0.3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</row>
    <row r="2441" spans="1:16" ht="51.6" customHeight="1" x14ac:dyDescent="0.3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</row>
    <row r="2442" spans="1:16" ht="51.6" customHeight="1" x14ac:dyDescent="0.3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</row>
    <row r="2443" spans="1:16" ht="51.6" customHeight="1" x14ac:dyDescent="0.3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</row>
    <row r="2444" spans="1:16" ht="51.6" customHeight="1" x14ac:dyDescent="0.3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</row>
    <row r="2445" spans="1:16" ht="51.6" customHeight="1" x14ac:dyDescent="0.3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</row>
    <row r="2446" spans="1:16" ht="51.6" customHeight="1" x14ac:dyDescent="0.3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</row>
    <row r="2447" spans="1:16" ht="51.6" customHeight="1" x14ac:dyDescent="0.3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</row>
    <row r="2448" spans="1:16" ht="51.6" customHeight="1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</row>
    <row r="2449" spans="1:16" ht="51.6" customHeight="1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</row>
    <row r="2450" spans="1:16" ht="51.6" customHeight="1" x14ac:dyDescent="0.3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</row>
    <row r="2451" spans="1:16" ht="51.6" customHeight="1" x14ac:dyDescent="0.3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</row>
    <row r="2452" spans="1:16" ht="51.6" customHeight="1" x14ac:dyDescent="0.3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</row>
    <row r="2453" spans="1:16" ht="51.6" customHeight="1" x14ac:dyDescent="0.3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</row>
    <row r="2454" spans="1:16" ht="51.6" customHeight="1" x14ac:dyDescent="0.3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</row>
    <row r="2455" spans="1:16" ht="51.6" customHeight="1" x14ac:dyDescent="0.3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</row>
    <row r="2456" spans="1:16" ht="51.6" customHeight="1" x14ac:dyDescent="0.3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</row>
    <row r="2457" spans="1:16" ht="51.6" customHeight="1" x14ac:dyDescent="0.3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</row>
    <row r="2458" spans="1:16" ht="51.6" customHeight="1" x14ac:dyDescent="0.3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</row>
    <row r="2459" spans="1:16" ht="51.6" customHeight="1" x14ac:dyDescent="0.3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</row>
    <row r="2460" spans="1:16" ht="51.6" customHeight="1" x14ac:dyDescent="0.3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</row>
    <row r="2461" spans="1:16" ht="51.6" customHeight="1" x14ac:dyDescent="0.3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</row>
    <row r="2462" spans="1:16" ht="51.6" customHeight="1" x14ac:dyDescent="0.3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</row>
    <row r="2463" spans="1:16" ht="51.6" customHeight="1" x14ac:dyDescent="0.3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</row>
    <row r="2464" spans="1:16" ht="51.6" customHeight="1" x14ac:dyDescent="0.3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</row>
    <row r="2465" spans="1:16" ht="51.6" customHeight="1" x14ac:dyDescent="0.3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</row>
    <row r="2466" spans="1:16" ht="51.6" customHeight="1" x14ac:dyDescent="0.3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</row>
    <row r="2467" spans="1:16" ht="51.6" customHeight="1" x14ac:dyDescent="0.3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</row>
    <row r="2468" spans="1:16" ht="51.6" customHeight="1" x14ac:dyDescent="0.3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</row>
    <row r="2469" spans="1:16" ht="51.6" customHeight="1" x14ac:dyDescent="0.3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</row>
    <row r="2470" spans="1:16" ht="51.6" customHeight="1" x14ac:dyDescent="0.3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</row>
    <row r="2471" spans="1:16" ht="51.6" customHeight="1" x14ac:dyDescent="0.3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</row>
    <row r="2472" spans="1:16" ht="51.6" customHeight="1" x14ac:dyDescent="0.3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</row>
    <row r="2473" spans="1:16" ht="51.6" customHeight="1" x14ac:dyDescent="0.3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</row>
    <row r="2474" spans="1:16" ht="51.6" customHeight="1" x14ac:dyDescent="0.3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</row>
    <row r="2475" spans="1:16" ht="51.6" customHeight="1" x14ac:dyDescent="0.3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</row>
    <row r="2476" spans="1:16" ht="51.6" customHeight="1" x14ac:dyDescent="0.3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</row>
    <row r="2477" spans="1:16" ht="51.6" customHeight="1" x14ac:dyDescent="0.3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</row>
    <row r="2478" spans="1:16" ht="51.6" customHeight="1" x14ac:dyDescent="0.3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</row>
    <row r="2479" spans="1:16" ht="51.6" customHeight="1" x14ac:dyDescent="0.3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</row>
    <row r="2480" spans="1:16" ht="51.6" customHeight="1" x14ac:dyDescent="0.3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</row>
    <row r="2481" spans="1:16" ht="51.6" customHeight="1" x14ac:dyDescent="0.3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</row>
    <row r="2482" spans="1:16" ht="51.6" customHeight="1" x14ac:dyDescent="0.3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</row>
    <row r="2483" spans="1:16" ht="51.6" customHeight="1" x14ac:dyDescent="0.3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</row>
    <row r="2484" spans="1:16" ht="51.6" customHeight="1" x14ac:dyDescent="0.3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</row>
    <row r="2485" spans="1:16" ht="51.6" customHeight="1" x14ac:dyDescent="0.3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</row>
    <row r="2486" spans="1:16" ht="51.6" customHeight="1" x14ac:dyDescent="0.3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</row>
    <row r="2487" spans="1:16" ht="51.6" customHeight="1" x14ac:dyDescent="0.3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</row>
    <row r="2488" spans="1:16" ht="51.6" customHeight="1" x14ac:dyDescent="0.3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</row>
    <row r="2489" spans="1:16" ht="51.6" customHeight="1" x14ac:dyDescent="0.3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</row>
    <row r="2490" spans="1:16" ht="51.6" customHeight="1" x14ac:dyDescent="0.3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</row>
    <row r="2491" spans="1:16" ht="51.6" customHeight="1" x14ac:dyDescent="0.3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</row>
    <row r="2492" spans="1:16" ht="51.6" customHeight="1" x14ac:dyDescent="0.3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</row>
    <row r="2493" spans="1:16" ht="51.6" customHeight="1" x14ac:dyDescent="0.3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</row>
    <row r="2494" spans="1:16" ht="51.6" customHeight="1" x14ac:dyDescent="0.3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</row>
    <row r="2495" spans="1:16" ht="51.6" customHeight="1" x14ac:dyDescent="0.3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</row>
    <row r="2496" spans="1:16" ht="51.6" customHeight="1" x14ac:dyDescent="0.3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</row>
    <row r="2497" spans="1:16" ht="51.6" customHeight="1" x14ac:dyDescent="0.3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</row>
    <row r="2498" spans="1:16" ht="51.6" customHeight="1" x14ac:dyDescent="0.3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</row>
    <row r="2499" spans="1:16" ht="51.6" customHeight="1" x14ac:dyDescent="0.3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</row>
    <row r="2500" spans="1:16" ht="51.6" customHeight="1" x14ac:dyDescent="0.3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</row>
    <row r="2501" spans="1:16" ht="51.6" customHeight="1" x14ac:dyDescent="0.3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</row>
    <row r="2502" spans="1:16" ht="51.6" customHeight="1" x14ac:dyDescent="0.3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</row>
    <row r="2503" spans="1:16" ht="51.6" customHeight="1" x14ac:dyDescent="0.3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</row>
    <row r="2504" spans="1:16" ht="51.6" customHeight="1" x14ac:dyDescent="0.3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</row>
    <row r="2505" spans="1:16" ht="51.6" customHeight="1" x14ac:dyDescent="0.3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</row>
    <row r="2506" spans="1:16" ht="51.6" customHeight="1" x14ac:dyDescent="0.3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</row>
    <row r="2507" spans="1:16" ht="51.6" customHeight="1" x14ac:dyDescent="0.3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</row>
    <row r="2508" spans="1:16" ht="51.6" customHeight="1" x14ac:dyDescent="0.3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</row>
    <row r="2509" spans="1:16" ht="51.6" customHeight="1" x14ac:dyDescent="0.3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</row>
    <row r="2510" spans="1:16" ht="51.6" customHeight="1" x14ac:dyDescent="0.3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</row>
    <row r="2511" spans="1:16" ht="51.6" customHeight="1" x14ac:dyDescent="0.3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</row>
    <row r="2512" spans="1:16" ht="51.6" customHeight="1" x14ac:dyDescent="0.3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</row>
    <row r="2513" spans="1:16" ht="51.6" customHeight="1" x14ac:dyDescent="0.3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</row>
    <row r="2514" spans="1:16" ht="51.6" customHeight="1" x14ac:dyDescent="0.3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</row>
    <row r="2515" spans="1:16" ht="51.6" customHeight="1" x14ac:dyDescent="0.3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</row>
    <row r="2516" spans="1:16" ht="51.6" customHeight="1" x14ac:dyDescent="0.3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</row>
    <row r="2517" spans="1:16" ht="51.6" customHeight="1" x14ac:dyDescent="0.3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</row>
    <row r="2518" spans="1:16" ht="51.6" customHeight="1" x14ac:dyDescent="0.3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</row>
    <row r="2519" spans="1:16" ht="51.6" customHeight="1" x14ac:dyDescent="0.3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</row>
    <row r="2520" spans="1:16" ht="51.6" customHeight="1" x14ac:dyDescent="0.3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</row>
    <row r="2521" spans="1:16" ht="51.6" customHeight="1" x14ac:dyDescent="0.3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</row>
    <row r="2522" spans="1:16" ht="51.6" customHeight="1" x14ac:dyDescent="0.3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</row>
    <row r="2523" spans="1:16" ht="51.6" customHeight="1" x14ac:dyDescent="0.3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</row>
    <row r="2524" spans="1:16" ht="51.6" customHeight="1" x14ac:dyDescent="0.3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</row>
    <row r="2525" spans="1:16" ht="51.6" customHeight="1" x14ac:dyDescent="0.3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</row>
    <row r="2526" spans="1:16" ht="51.6" customHeight="1" x14ac:dyDescent="0.3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</row>
    <row r="2527" spans="1:16" ht="51.6" customHeight="1" x14ac:dyDescent="0.3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</row>
    <row r="2528" spans="1:16" ht="51.6" customHeight="1" x14ac:dyDescent="0.3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</row>
    <row r="2529" spans="1:16" ht="51.6" customHeight="1" x14ac:dyDescent="0.3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</row>
    <row r="2530" spans="1:16" ht="51.6" customHeight="1" x14ac:dyDescent="0.3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</row>
    <row r="2531" spans="1:16" ht="51.6" customHeight="1" x14ac:dyDescent="0.3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</row>
    <row r="2532" spans="1:16" ht="51.6" customHeight="1" x14ac:dyDescent="0.3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</row>
    <row r="2533" spans="1:16" ht="51.6" customHeight="1" x14ac:dyDescent="0.3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</row>
    <row r="2534" spans="1:16" ht="51.6" customHeight="1" x14ac:dyDescent="0.3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</row>
    <row r="2535" spans="1:16" ht="51.6" customHeight="1" x14ac:dyDescent="0.3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</row>
    <row r="2536" spans="1:16" ht="51.6" customHeight="1" x14ac:dyDescent="0.3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</row>
    <row r="2537" spans="1:16" ht="51.6" customHeight="1" x14ac:dyDescent="0.3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</row>
    <row r="2538" spans="1:16" ht="51.6" customHeight="1" x14ac:dyDescent="0.3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</row>
    <row r="2539" spans="1:16" ht="51.6" customHeight="1" x14ac:dyDescent="0.3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</row>
    <row r="2540" spans="1:16" ht="51.6" customHeight="1" x14ac:dyDescent="0.3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</row>
    <row r="2541" spans="1:16" ht="51.6" customHeight="1" x14ac:dyDescent="0.3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</row>
    <row r="2542" spans="1:16" ht="51.6" customHeight="1" x14ac:dyDescent="0.3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</row>
    <row r="2543" spans="1:16" ht="51.6" customHeight="1" x14ac:dyDescent="0.3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</row>
    <row r="2544" spans="1:16" ht="51.6" customHeight="1" x14ac:dyDescent="0.3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</row>
    <row r="2545" spans="1:16" ht="51.6" customHeight="1" x14ac:dyDescent="0.3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</row>
    <row r="2546" spans="1:16" ht="51.6" customHeight="1" x14ac:dyDescent="0.3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</row>
    <row r="2547" spans="1:16" ht="51.6" customHeight="1" x14ac:dyDescent="0.3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</row>
    <row r="2548" spans="1:16" ht="51.6" customHeight="1" x14ac:dyDescent="0.3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</row>
    <row r="2549" spans="1:16" ht="51.6" customHeight="1" x14ac:dyDescent="0.3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</row>
    <row r="2550" spans="1:16" ht="51.6" customHeight="1" x14ac:dyDescent="0.3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</row>
    <row r="2551" spans="1:16" ht="51.6" customHeight="1" x14ac:dyDescent="0.3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</row>
    <row r="2552" spans="1:16" ht="51.6" customHeight="1" x14ac:dyDescent="0.3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</row>
    <row r="2553" spans="1:16" ht="51.6" customHeight="1" x14ac:dyDescent="0.3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</row>
    <row r="2554" spans="1:16" ht="51.6" customHeight="1" x14ac:dyDescent="0.3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</row>
    <row r="2555" spans="1:16" ht="51.6" customHeight="1" x14ac:dyDescent="0.3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</row>
    <row r="2556" spans="1:16" ht="51.6" customHeight="1" x14ac:dyDescent="0.3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</row>
    <row r="2557" spans="1:16" ht="51.6" customHeight="1" x14ac:dyDescent="0.3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</row>
    <row r="2558" spans="1:16" ht="51.6" customHeight="1" x14ac:dyDescent="0.3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</row>
    <row r="2559" spans="1:16" ht="51.6" customHeight="1" x14ac:dyDescent="0.3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</row>
    <row r="2560" spans="1:16" ht="51.6" customHeight="1" x14ac:dyDescent="0.3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</row>
    <row r="2561" spans="1:16" ht="51.6" customHeight="1" x14ac:dyDescent="0.3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</row>
    <row r="2562" spans="1:16" ht="51.6" customHeight="1" x14ac:dyDescent="0.3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</row>
    <row r="2563" spans="1:16" ht="51.6" customHeight="1" x14ac:dyDescent="0.3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</row>
    <row r="2564" spans="1:16" ht="51.6" customHeight="1" x14ac:dyDescent="0.3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</row>
    <row r="2565" spans="1:16" ht="51.6" customHeight="1" x14ac:dyDescent="0.3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</row>
    <row r="2566" spans="1:16" ht="51.6" customHeight="1" x14ac:dyDescent="0.3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</row>
    <row r="2567" spans="1:16" ht="51.6" customHeight="1" x14ac:dyDescent="0.3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</row>
    <row r="2568" spans="1:16" ht="51.6" customHeight="1" x14ac:dyDescent="0.3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</row>
    <row r="2569" spans="1:16" ht="51.6" customHeight="1" x14ac:dyDescent="0.3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</row>
    <row r="2570" spans="1:16" ht="51.6" customHeight="1" x14ac:dyDescent="0.3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</row>
    <row r="2571" spans="1:16" ht="51.6" customHeight="1" x14ac:dyDescent="0.3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</row>
    <row r="2572" spans="1:16" ht="51.6" customHeight="1" x14ac:dyDescent="0.3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</row>
    <row r="2573" spans="1:16" ht="51.6" customHeight="1" x14ac:dyDescent="0.3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</row>
    <row r="2574" spans="1:16" ht="51.6" customHeight="1" x14ac:dyDescent="0.3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</row>
    <row r="2575" spans="1:16" ht="51.6" customHeight="1" x14ac:dyDescent="0.3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</row>
    <row r="2576" spans="1:16" ht="51.6" customHeight="1" x14ac:dyDescent="0.3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</row>
    <row r="2577" spans="1:16" ht="51.6" customHeight="1" x14ac:dyDescent="0.3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</row>
    <row r="2578" spans="1:16" ht="51.6" customHeight="1" x14ac:dyDescent="0.3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</row>
    <row r="2579" spans="1:16" ht="51.6" customHeight="1" x14ac:dyDescent="0.3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</row>
    <row r="2580" spans="1:16" ht="51.6" customHeight="1" x14ac:dyDescent="0.3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</row>
    <row r="2581" spans="1:16" ht="51.6" customHeight="1" x14ac:dyDescent="0.3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</row>
    <row r="2582" spans="1:16" ht="51.6" customHeight="1" x14ac:dyDescent="0.3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</row>
    <row r="2583" spans="1:16" ht="51.6" customHeight="1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</row>
    <row r="2584" spans="1:16" ht="51.6" customHeight="1" x14ac:dyDescent="0.3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</row>
    <row r="2585" spans="1:16" ht="51.6" customHeight="1" x14ac:dyDescent="0.3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</row>
    <row r="2586" spans="1:16" ht="51.6" customHeight="1" x14ac:dyDescent="0.3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</row>
    <row r="2587" spans="1:16" ht="51.6" customHeight="1" x14ac:dyDescent="0.3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</row>
    <row r="2588" spans="1:16" ht="51.6" customHeight="1" x14ac:dyDescent="0.3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</row>
    <row r="2589" spans="1:16" ht="51.6" customHeight="1" x14ac:dyDescent="0.3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</row>
    <row r="2590" spans="1:16" ht="51.6" customHeight="1" x14ac:dyDescent="0.3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</row>
    <row r="2591" spans="1:16" ht="51.6" customHeight="1" x14ac:dyDescent="0.3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</row>
    <row r="2592" spans="1:16" ht="51.6" customHeight="1" x14ac:dyDescent="0.3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</row>
    <row r="2593" spans="1:16" ht="51.6" customHeight="1" x14ac:dyDescent="0.3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</row>
    <row r="2594" spans="1:16" ht="51.6" customHeight="1" x14ac:dyDescent="0.3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</row>
    <row r="2595" spans="1:16" ht="51.6" customHeight="1" x14ac:dyDescent="0.3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</row>
    <row r="2596" spans="1:16" ht="51.6" customHeight="1" x14ac:dyDescent="0.3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</row>
    <row r="2597" spans="1:16" ht="51.6" customHeight="1" x14ac:dyDescent="0.3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</row>
    <row r="2598" spans="1:16" ht="51.6" customHeight="1" x14ac:dyDescent="0.3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</row>
    <row r="2599" spans="1:16" ht="51.6" customHeight="1" x14ac:dyDescent="0.3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</row>
    <row r="2600" spans="1:16" ht="51.6" customHeight="1" x14ac:dyDescent="0.3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</row>
    <row r="2601" spans="1:16" ht="51.6" customHeight="1" x14ac:dyDescent="0.3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</row>
    <row r="2602" spans="1:16" ht="51.6" customHeight="1" x14ac:dyDescent="0.3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</row>
    <row r="2603" spans="1:16" ht="51.6" customHeight="1" x14ac:dyDescent="0.3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</row>
    <row r="2604" spans="1:16" ht="51.6" customHeight="1" x14ac:dyDescent="0.3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</row>
    <row r="2605" spans="1:16" ht="51.6" customHeight="1" x14ac:dyDescent="0.3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</row>
    <row r="2606" spans="1:16" ht="51.6" customHeight="1" x14ac:dyDescent="0.3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</row>
    <row r="2607" spans="1:16" ht="51.6" customHeight="1" x14ac:dyDescent="0.3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</row>
    <row r="2608" spans="1:16" ht="51.6" customHeight="1" x14ac:dyDescent="0.3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</row>
    <row r="2609" spans="1:16" ht="51.6" customHeight="1" x14ac:dyDescent="0.3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</row>
    <row r="2610" spans="1:16" ht="51.6" customHeight="1" x14ac:dyDescent="0.3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</row>
    <row r="2611" spans="1:16" ht="51.6" customHeight="1" x14ac:dyDescent="0.3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</row>
    <row r="2612" spans="1:16" ht="51.6" customHeight="1" x14ac:dyDescent="0.3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</row>
    <row r="2613" spans="1:16" ht="51.6" customHeight="1" x14ac:dyDescent="0.3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</row>
    <row r="2614" spans="1:16" ht="51.6" customHeight="1" x14ac:dyDescent="0.3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</row>
    <row r="2615" spans="1:16" ht="51.6" customHeight="1" x14ac:dyDescent="0.3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</row>
    <row r="2616" spans="1:16" ht="51.6" customHeight="1" x14ac:dyDescent="0.3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</row>
    <row r="2617" spans="1:16" ht="51.6" customHeight="1" x14ac:dyDescent="0.3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</row>
    <row r="2618" spans="1:16" ht="51.6" customHeight="1" x14ac:dyDescent="0.3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</row>
    <row r="2619" spans="1:16" ht="51.6" customHeight="1" x14ac:dyDescent="0.3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</row>
    <row r="2620" spans="1:16" ht="51.6" customHeight="1" x14ac:dyDescent="0.3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</row>
    <row r="2621" spans="1:16" ht="51.6" customHeight="1" x14ac:dyDescent="0.3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</row>
    <row r="2622" spans="1:16" ht="51.6" customHeight="1" x14ac:dyDescent="0.3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</row>
    <row r="2623" spans="1:16" ht="51.6" customHeight="1" x14ac:dyDescent="0.3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</row>
    <row r="2624" spans="1:16" ht="51.6" customHeight="1" x14ac:dyDescent="0.3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</row>
    <row r="2625" spans="1:16" ht="51.6" customHeight="1" x14ac:dyDescent="0.3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</row>
    <row r="2626" spans="1:16" ht="51.6" customHeight="1" x14ac:dyDescent="0.3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</row>
    <row r="2627" spans="1:16" ht="51.6" customHeight="1" x14ac:dyDescent="0.3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</row>
    <row r="2628" spans="1:16" ht="51.6" customHeight="1" x14ac:dyDescent="0.3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</row>
    <row r="2629" spans="1:16" ht="51.6" customHeight="1" x14ac:dyDescent="0.3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</row>
    <row r="2630" spans="1:16" ht="51.6" customHeight="1" x14ac:dyDescent="0.3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</row>
    <row r="2631" spans="1:16" ht="51.6" customHeight="1" x14ac:dyDescent="0.3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</row>
    <row r="2632" spans="1:16" ht="51.6" customHeight="1" x14ac:dyDescent="0.3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</row>
    <row r="2633" spans="1:16" ht="51.6" customHeight="1" x14ac:dyDescent="0.3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</row>
    <row r="2634" spans="1:16" ht="51.6" customHeight="1" x14ac:dyDescent="0.3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</row>
    <row r="2635" spans="1:16" ht="51.6" customHeight="1" x14ac:dyDescent="0.3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</row>
    <row r="2636" spans="1:16" ht="51.6" customHeight="1" x14ac:dyDescent="0.3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</row>
    <row r="2637" spans="1:16" ht="51.6" customHeight="1" x14ac:dyDescent="0.3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</row>
    <row r="2638" spans="1:16" ht="51.6" customHeight="1" x14ac:dyDescent="0.3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</row>
    <row r="2639" spans="1:16" ht="51.6" customHeight="1" x14ac:dyDescent="0.3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</row>
    <row r="2640" spans="1:16" ht="51.6" customHeight="1" x14ac:dyDescent="0.3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</row>
    <row r="2641" spans="1:16" ht="51.6" customHeight="1" x14ac:dyDescent="0.3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</row>
    <row r="2642" spans="1:16" ht="51.6" customHeight="1" x14ac:dyDescent="0.3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</row>
    <row r="2643" spans="1:16" ht="51.6" customHeight="1" x14ac:dyDescent="0.3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</row>
    <row r="2644" spans="1:16" ht="51.6" customHeight="1" x14ac:dyDescent="0.3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</row>
    <row r="2645" spans="1:16" ht="51.6" customHeight="1" x14ac:dyDescent="0.3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</row>
    <row r="2646" spans="1:16" ht="51.6" customHeight="1" x14ac:dyDescent="0.3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</row>
    <row r="2647" spans="1:16" ht="51.6" customHeight="1" x14ac:dyDescent="0.3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</row>
    <row r="2648" spans="1:16" ht="51.6" customHeight="1" x14ac:dyDescent="0.3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</row>
    <row r="2649" spans="1:16" ht="51.6" customHeight="1" x14ac:dyDescent="0.3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</row>
    <row r="2650" spans="1:16" ht="51.6" customHeight="1" x14ac:dyDescent="0.3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</row>
    <row r="2651" spans="1:16" ht="51.6" customHeight="1" x14ac:dyDescent="0.3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</row>
    <row r="2652" spans="1:16" ht="51.6" customHeight="1" x14ac:dyDescent="0.3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</row>
    <row r="2653" spans="1:16" ht="51.6" customHeight="1" x14ac:dyDescent="0.3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</row>
    <row r="2654" spans="1:16" ht="51.6" customHeight="1" x14ac:dyDescent="0.3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</row>
    <row r="2655" spans="1:16" ht="51.6" customHeight="1" x14ac:dyDescent="0.3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</row>
    <row r="2656" spans="1:16" ht="51.6" customHeight="1" x14ac:dyDescent="0.3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</row>
    <row r="2657" spans="1:16" ht="51.6" customHeight="1" x14ac:dyDescent="0.3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</row>
    <row r="2658" spans="1:16" ht="51.6" customHeight="1" x14ac:dyDescent="0.3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</row>
    <row r="2659" spans="1:16" ht="51.6" customHeight="1" x14ac:dyDescent="0.3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</row>
    <row r="2660" spans="1:16" ht="51.6" customHeight="1" x14ac:dyDescent="0.3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</row>
    <row r="2661" spans="1:16" ht="51.6" customHeight="1" x14ac:dyDescent="0.3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</row>
    <row r="2662" spans="1:16" ht="51.6" customHeight="1" x14ac:dyDescent="0.3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</row>
    <row r="2663" spans="1:16" ht="51.6" customHeight="1" x14ac:dyDescent="0.3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</row>
    <row r="2664" spans="1:16" ht="51.6" customHeight="1" x14ac:dyDescent="0.3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</row>
    <row r="2665" spans="1:16" ht="51.6" customHeight="1" x14ac:dyDescent="0.3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</row>
    <row r="2666" spans="1:16" ht="51.6" customHeight="1" x14ac:dyDescent="0.3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</row>
    <row r="2667" spans="1:16" ht="51.6" customHeight="1" x14ac:dyDescent="0.3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</row>
    <row r="2668" spans="1:16" ht="51.6" customHeight="1" x14ac:dyDescent="0.3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</row>
    <row r="2669" spans="1:16" ht="51.6" customHeight="1" x14ac:dyDescent="0.3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</row>
    <row r="2670" spans="1:16" ht="51.6" customHeight="1" x14ac:dyDescent="0.3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</row>
    <row r="2671" spans="1:16" ht="51.6" customHeight="1" x14ac:dyDescent="0.3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</row>
    <row r="2672" spans="1:16" ht="51.6" customHeight="1" x14ac:dyDescent="0.3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</row>
    <row r="2673" spans="1:16" ht="51.6" customHeight="1" x14ac:dyDescent="0.3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</row>
    <row r="2674" spans="1:16" ht="51.6" customHeight="1" x14ac:dyDescent="0.3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</row>
    <row r="2675" spans="1:16" ht="51.6" customHeight="1" x14ac:dyDescent="0.3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</row>
    <row r="2676" spans="1:16" ht="51.6" customHeight="1" x14ac:dyDescent="0.3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</row>
    <row r="2677" spans="1:16" ht="51.6" customHeight="1" x14ac:dyDescent="0.3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</row>
    <row r="2678" spans="1:16" ht="51.6" customHeight="1" x14ac:dyDescent="0.3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</row>
    <row r="2679" spans="1:16" ht="51.6" customHeight="1" x14ac:dyDescent="0.3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</row>
    <row r="2680" spans="1:16" ht="51.6" customHeight="1" x14ac:dyDescent="0.3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</row>
    <row r="2681" spans="1:16" ht="51.6" customHeight="1" x14ac:dyDescent="0.3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</row>
    <row r="2682" spans="1:16" ht="51.6" customHeight="1" x14ac:dyDescent="0.3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</row>
    <row r="2683" spans="1:16" ht="51.6" customHeight="1" x14ac:dyDescent="0.3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</row>
    <row r="2684" spans="1:16" ht="51.6" customHeight="1" x14ac:dyDescent="0.3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</row>
    <row r="2685" spans="1:16" ht="51.6" customHeight="1" x14ac:dyDescent="0.3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</row>
    <row r="2686" spans="1:16" ht="51.6" customHeight="1" x14ac:dyDescent="0.3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</row>
    <row r="2687" spans="1:16" ht="51.6" customHeight="1" x14ac:dyDescent="0.3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</row>
    <row r="2688" spans="1:16" ht="51.6" customHeight="1" x14ac:dyDescent="0.3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</row>
    <row r="2689" spans="1:16" ht="51.6" customHeight="1" x14ac:dyDescent="0.3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</row>
    <row r="2690" spans="1:16" ht="51.6" customHeight="1" x14ac:dyDescent="0.3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</row>
    <row r="2691" spans="1:16" ht="51.6" customHeight="1" x14ac:dyDescent="0.3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</row>
    <row r="2692" spans="1:16" ht="51.6" customHeight="1" x14ac:dyDescent="0.3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</row>
    <row r="2693" spans="1:16" ht="51.6" customHeight="1" x14ac:dyDescent="0.3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</row>
    <row r="2694" spans="1:16" ht="51.6" customHeight="1" x14ac:dyDescent="0.3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</row>
    <row r="2695" spans="1:16" ht="51.6" customHeight="1" x14ac:dyDescent="0.3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</row>
    <row r="2696" spans="1:16" ht="51.6" customHeight="1" x14ac:dyDescent="0.3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</row>
    <row r="2697" spans="1:16" ht="51.6" customHeight="1" x14ac:dyDescent="0.3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</row>
    <row r="2698" spans="1:16" ht="51.6" customHeight="1" x14ac:dyDescent="0.3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</row>
    <row r="2699" spans="1:16" ht="51.6" customHeight="1" x14ac:dyDescent="0.3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</row>
    <row r="2700" spans="1:16" ht="51.6" customHeight="1" x14ac:dyDescent="0.3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</row>
    <row r="2701" spans="1:16" ht="51.6" customHeight="1" x14ac:dyDescent="0.3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</row>
    <row r="2702" spans="1:16" ht="51.6" customHeight="1" x14ac:dyDescent="0.3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</row>
    <row r="2703" spans="1:16" ht="51.6" customHeight="1" x14ac:dyDescent="0.3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</row>
    <row r="2704" spans="1:16" ht="51.6" customHeight="1" x14ac:dyDescent="0.3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</row>
    <row r="2705" spans="1:16" ht="51.6" customHeight="1" x14ac:dyDescent="0.3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</row>
    <row r="2706" spans="1:16" ht="51.6" customHeight="1" x14ac:dyDescent="0.3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</row>
    <row r="2707" spans="1:16" ht="51.6" customHeight="1" x14ac:dyDescent="0.3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</row>
    <row r="2708" spans="1:16" ht="51.6" customHeight="1" x14ac:dyDescent="0.3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</row>
    <row r="2709" spans="1:16" ht="51.6" customHeight="1" x14ac:dyDescent="0.3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</row>
    <row r="2710" spans="1:16" ht="51.6" customHeight="1" x14ac:dyDescent="0.3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</row>
    <row r="2711" spans="1:16" ht="51.6" customHeight="1" x14ac:dyDescent="0.3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</row>
    <row r="2712" spans="1:16" ht="51.6" customHeight="1" x14ac:dyDescent="0.3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</row>
    <row r="2713" spans="1:16" ht="51.6" customHeight="1" x14ac:dyDescent="0.3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</row>
    <row r="2714" spans="1:16" ht="51.6" customHeight="1" x14ac:dyDescent="0.3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</row>
    <row r="2715" spans="1:16" ht="51.6" customHeight="1" x14ac:dyDescent="0.3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</row>
    <row r="2716" spans="1:16" ht="51.6" customHeight="1" x14ac:dyDescent="0.3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</row>
    <row r="2717" spans="1:16" ht="51.6" customHeight="1" x14ac:dyDescent="0.3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</row>
    <row r="2718" spans="1:16" ht="51.6" customHeight="1" x14ac:dyDescent="0.3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</row>
    <row r="2719" spans="1:16" ht="51.6" customHeight="1" x14ac:dyDescent="0.3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</row>
    <row r="2720" spans="1:16" ht="51.6" customHeight="1" x14ac:dyDescent="0.3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</row>
    <row r="2721" spans="1:16" ht="51.6" customHeight="1" x14ac:dyDescent="0.3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</row>
    <row r="2722" spans="1:16" ht="51.6" customHeight="1" x14ac:dyDescent="0.3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</row>
    <row r="2723" spans="1:16" ht="51.6" customHeight="1" x14ac:dyDescent="0.3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</row>
    <row r="2724" spans="1:16" ht="51.6" customHeight="1" x14ac:dyDescent="0.3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</row>
    <row r="2725" spans="1:16" ht="51.6" customHeight="1" x14ac:dyDescent="0.3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</row>
    <row r="2726" spans="1:16" ht="51.6" customHeight="1" x14ac:dyDescent="0.3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</row>
    <row r="2727" spans="1:16" ht="51.6" customHeight="1" x14ac:dyDescent="0.3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</row>
    <row r="2728" spans="1:16" ht="51.6" customHeight="1" x14ac:dyDescent="0.3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</row>
    <row r="2729" spans="1:16" ht="51.6" customHeight="1" x14ac:dyDescent="0.3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</row>
    <row r="2730" spans="1:16" ht="51.6" customHeight="1" x14ac:dyDescent="0.3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</row>
    <row r="2731" spans="1:16" ht="51.6" customHeight="1" x14ac:dyDescent="0.3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</row>
    <row r="2732" spans="1:16" ht="51.6" customHeight="1" x14ac:dyDescent="0.3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</row>
    <row r="2733" spans="1:16" ht="51.6" customHeight="1" x14ac:dyDescent="0.3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</row>
    <row r="2734" spans="1:16" ht="51.6" customHeight="1" x14ac:dyDescent="0.3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</row>
    <row r="2735" spans="1:16" ht="51.6" customHeight="1" x14ac:dyDescent="0.3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</row>
    <row r="2736" spans="1:16" ht="51.6" customHeight="1" x14ac:dyDescent="0.3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</row>
    <row r="2737" spans="1:16" ht="51.6" customHeight="1" x14ac:dyDescent="0.3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</row>
    <row r="2738" spans="1:16" ht="51.6" customHeight="1" x14ac:dyDescent="0.3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</row>
    <row r="2739" spans="1:16" ht="51.6" customHeight="1" x14ac:dyDescent="0.3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</row>
    <row r="2740" spans="1:16" ht="51.6" customHeight="1" x14ac:dyDescent="0.3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</row>
    <row r="2741" spans="1:16" ht="51.6" customHeight="1" x14ac:dyDescent="0.3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</row>
    <row r="2742" spans="1:16" ht="51.6" customHeight="1" x14ac:dyDescent="0.3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</row>
    <row r="2743" spans="1:16" ht="51.6" customHeight="1" x14ac:dyDescent="0.3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</row>
    <row r="2744" spans="1:16" ht="51.6" customHeight="1" x14ac:dyDescent="0.3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</row>
    <row r="2745" spans="1:16" ht="51.6" customHeight="1" x14ac:dyDescent="0.3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</row>
    <row r="2746" spans="1:16" ht="51.6" customHeight="1" x14ac:dyDescent="0.3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</row>
    <row r="2747" spans="1:16" ht="51.6" customHeight="1" x14ac:dyDescent="0.3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</row>
    <row r="2748" spans="1:16" ht="51.6" customHeight="1" x14ac:dyDescent="0.3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</row>
    <row r="2749" spans="1:16" ht="51.6" customHeight="1" x14ac:dyDescent="0.3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</row>
    <row r="2750" spans="1:16" ht="51.6" customHeight="1" x14ac:dyDescent="0.3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</row>
    <row r="2751" spans="1:16" ht="51.6" customHeight="1" x14ac:dyDescent="0.3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</row>
    <row r="2752" spans="1:16" ht="51.6" customHeight="1" x14ac:dyDescent="0.3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</row>
    <row r="2753" spans="1:16" ht="51.6" customHeight="1" x14ac:dyDescent="0.3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</row>
    <row r="2754" spans="1:16" ht="51.6" customHeight="1" x14ac:dyDescent="0.3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</row>
    <row r="2755" spans="1:16" ht="51.6" customHeight="1" x14ac:dyDescent="0.3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</row>
    <row r="2756" spans="1:16" ht="51.6" customHeight="1" x14ac:dyDescent="0.3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</row>
    <row r="2757" spans="1:16" ht="51.6" customHeight="1" x14ac:dyDescent="0.3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</row>
    <row r="2758" spans="1:16" ht="51.6" customHeight="1" x14ac:dyDescent="0.3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</row>
    <row r="2759" spans="1:16" ht="51.6" customHeight="1" x14ac:dyDescent="0.3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</row>
    <row r="2760" spans="1:16" ht="51.6" customHeight="1" x14ac:dyDescent="0.3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</row>
    <row r="2761" spans="1:16" ht="51.6" customHeight="1" x14ac:dyDescent="0.3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</row>
    <row r="2762" spans="1:16" ht="51.6" customHeight="1" x14ac:dyDescent="0.3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</row>
    <row r="2763" spans="1:16" ht="51.6" customHeight="1" x14ac:dyDescent="0.3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</row>
    <row r="2764" spans="1:16" ht="51.6" customHeight="1" x14ac:dyDescent="0.3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</row>
    <row r="2765" spans="1:16" ht="51.6" customHeight="1" x14ac:dyDescent="0.3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</row>
    <row r="2766" spans="1:16" ht="51.6" customHeight="1" x14ac:dyDescent="0.3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</row>
    <row r="2767" spans="1:16" ht="51.6" customHeight="1" x14ac:dyDescent="0.3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</row>
    <row r="2768" spans="1:16" ht="51.6" customHeight="1" x14ac:dyDescent="0.3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</row>
    <row r="2769" spans="1:16" ht="51.6" customHeight="1" x14ac:dyDescent="0.3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</row>
    <row r="2770" spans="1:16" ht="51.6" customHeight="1" x14ac:dyDescent="0.3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</row>
    <row r="2771" spans="1:16" ht="51.6" customHeight="1" x14ac:dyDescent="0.3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</row>
    <row r="2772" spans="1:16" ht="51.6" customHeight="1" x14ac:dyDescent="0.3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</row>
    <row r="2773" spans="1:16" ht="51.6" customHeight="1" x14ac:dyDescent="0.3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</row>
    <row r="2774" spans="1:16" ht="51.6" customHeight="1" x14ac:dyDescent="0.3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</row>
    <row r="2775" spans="1:16" ht="51.6" customHeight="1" x14ac:dyDescent="0.3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</row>
    <row r="2776" spans="1:16" ht="51.6" customHeight="1" x14ac:dyDescent="0.3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</row>
    <row r="2777" spans="1:16" ht="51.6" customHeight="1" x14ac:dyDescent="0.3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</row>
    <row r="2778" spans="1:16" ht="51.6" customHeight="1" x14ac:dyDescent="0.3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</row>
    <row r="2779" spans="1:16" ht="51.6" customHeight="1" x14ac:dyDescent="0.3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</row>
    <row r="2780" spans="1:16" ht="51.6" customHeight="1" x14ac:dyDescent="0.3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</row>
    <row r="2781" spans="1:16" ht="51.6" customHeight="1" x14ac:dyDescent="0.3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</row>
    <row r="2782" spans="1:16" ht="51.6" customHeight="1" x14ac:dyDescent="0.3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</row>
    <row r="2783" spans="1:16" ht="51.6" customHeight="1" x14ac:dyDescent="0.3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</row>
    <row r="2784" spans="1:16" ht="51.6" customHeight="1" x14ac:dyDescent="0.3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</row>
    <row r="2785" spans="1:16" ht="51.6" customHeight="1" x14ac:dyDescent="0.3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</row>
    <row r="2786" spans="1:16" ht="51.6" customHeight="1" x14ac:dyDescent="0.3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</row>
    <row r="2787" spans="1:16" ht="51.6" customHeight="1" x14ac:dyDescent="0.3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</row>
    <row r="2788" spans="1:16" ht="51.6" customHeight="1" x14ac:dyDescent="0.3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</row>
    <row r="2789" spans="1:16" ht="51.6" customHeight="1" x14ac:dyDescent="0.3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</row>
    <row r="2790" spans="1:16" ht="51.6" customHeight="1" x14ac:dyDescent="0.3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</row>
    <row r="2791" spans="1:16" ht="51.6" customHeight="1" x14ac:dyDescent="0.3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</row>
    <row r="2792" spans="1:16" ht="51.6" customHeight="1" x14ac:dyDescent="0.3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</row>
    <row r="2793" spans="1:16" ht="51.6" customHeight="1" x14ac:dyDescent="0.3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</row>
    <row r="2794" spans="1:16" ht="51.6" customHeight="1" x14ac:dyDescent="0.3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</row>
    <row r="2795" spans="1:16" ht="51.6" customHeight="1" x14ac:dyDescent="0.3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</row>
    <row r="2796" spans="1:16" ht="51.6" customHeight="1" x14ac:dyDescent="0.3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</row>
    <row r="2797" spans="1:16" ht="51.6" customHeight="1" x14ac:dyDescent="0.3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</row>
    <row r="2798" spans="1:16" ht="51.6" customHeight="1" x14ac:dyDescent="0.3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</row>
    <row r="2799" spans="1:16" ht="51.6" customHeight="1" x14ac:dyDescent="0.3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</row>
    <row r="2800" spans="1:16" ht="51.6" customHeight="1" x14ac:dyDescent="0.3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</row>
    <row r="2801" spans="1:16" ht="51.6" customHeight="1" x14ac:dyDescent="0.3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</row>
    <row r="2802" spans="1:16" ht="51.6" customHeight="1" x14ac:dyDescent="0.3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</row>
    <row r="2803" spans="1:16" ht="51.6" customHeight="1" x14ac:dyDescent="0.3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</row>
    <row r="2804" spans="1:16" ht="51.6" customHeight="1" x14ac:dyDescent="0.3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</row>
    <row r="2805" spans="1:16" ht="51.6" customHeight="1" x14ac:dyDescent="0.3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</row>
    <row r="2806" spans="1:16" ht="51.6" customHeight="1" x14ac:dyDescent="0.3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</row>
    <row r="2807" spans="1:16" ht="51.6" customHeight="1" x14ac:dyDescent="0.3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</row>
    <row r="2808" spans="1:16" ht="51.6" customHeight="1" x14ac:dyDescent="0.3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</row>
    <row r="2809" spans="1:16" ht="51.6" customHeight="1" x14ac:dyDescent="0.3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</row>
    <row r="2810" spans="1:16" ht="51.6" customHeight="1" x14ac:dyDescent="0.3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</row>
    <row r="2811" spans="1:16" ht="51.6" customHeight="1" x14ac:dyDescent="0.3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</row>
    <row r="2812" spans="1:16" ht="51.6" customHeight="1" x14ac:dyDescent="0.3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</row>
    <row r="2813" spans="1:16" ht="51.6" customHeight="1" x14ac:dyDescent="0.3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</row>
    <row r="2814" spans="1:16" ht="51.6" customHeight="1" x14ac:dyDescent="0.3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</row>
    <row r="2815" spans="1:16" ht="51.6" customHeight="1" x14ac:dyDescent="0.3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</row>
    <row r="2816" spans="1:16" ht="51.6" customHeight="1" x14ac:dyDescent="0.3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</row>
    <row r="2817" spans="1:16" ht="51.6" customHeight="1" x14ac:dyDescent="0.3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</row>
    <row r="2818" spans="1:16" ht="51.6" customHeight="1" x14ac:dyDescent="0.3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</row>
    <row r="2819" spans="1:16" ht="51.6" customHeight="1" x14ac:dyDescent="0.3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</row>
    <row r="2820" spans="1:16" ht="51.6" customHeight="1" x14ac:dyDescent="0.3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</row>
    <row r="2821" spans="1:16" ht="51.6" customHeight="1" x14ac:dyDescent="0.3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</row>
    <row r="2822" spans="1:16" ht="51.6" customHeight="1" x14ac:dyDescent="0.3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</row>
    <row r="2823" spans="1:16" ht="51.6" customHeight="1" x14ac:dyDescent="0.3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</row>
    <row r="2824" spans="1:16" ht="51.6" customHeight="1" x14ac:dyDescent="0.3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</row>
    <row r="2825" spans="1:16" ht="51.6" customHeight="1" x14ac:dyDescent="0.3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</row>
    <row r="2826" spans="1:16" ht="51.6" customHeight="1" x14ac:dyDescent="0.3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</row>
    <row r="2827" spans="1:16" ht="51.6" customHeight="1" x14ac:dyDescent="0.3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</row>
    <row r="2828" spans="1:16" ht="51.6" customHeight="1" x14ac:dyDescent="0.3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</row>
    <row r="2829" spans="1:16" ht="51.6" customHeight="1" x14ac:dyDescent="0.3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</row>
    <row r="2830" spans="1:16" ht="51.6" customHeight="1" x14ac:dyDescent="0.3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</row>
    <row r="2831" spans="1:16" ht="51.6" customHeight="1" x14ac:dyDescent="0.3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</row>
    <row r="2832" spans="1:16" ht="51.6" customHeight="1" x14ac:dyDescent="0.3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</row>
    <row r="2833" spans="1:16" ht="51.6" customHeight="1" x14ac:dyDescent="0.3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</row>
    <row r="2834" spans="1:16" ht="51.6" customHeight="1" x14ac:dyDescent="0.3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</row>
    <row r="2835" spans="1:16" ht="51.6" customHeight="1" x14ac:dyDescent="0.3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</row>
    <row r="2836" spans="1:16" ht="51.6" customHeight="1" x14ac:dyDescent="0.3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</row>
    <row r="2837" spans="1:16" ht="51.6" customHeight="1" x14ac:dyDescent="0.3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</row>
    <row r="2838" spans="1:16" ht="51.6" customHeight="1" x14ac:dyDescent="0.3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</row>
    <row r="2839" spans="1:16" ht="51.6" customHeight="1" x14ac:dyDescent="0.3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</row>
    <row r="2840" spans="1:16" ht="51.6" customHeight="1" x14ac:dyDescent="0.3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</row>
    <row r="2841" spans="1:16" ht="51.6" customHeight="1" x14ac:dyDescent="0.3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</row>
    <row r="2842" spans="1:16" ht="51.6" customHeight="1" x14ac:dyDescent="0.3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</row>
    <row r="2843" spans="1:16" ht="51.6" customHeight="1" x14ac:dyDescent="0.3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</row>
    <row r="2844" spans="1:16" ht="51.6" customHeight="1" x14ac:dyDescent="0.3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</row>
    <row r="2845" spans="1:16" ht="51.6" customHeight="1" x14ac:dyDescent="0.3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</row>
    <row r="2846" spans="1:16" ht="51.6" customHeight="1" x14ac:dyDescent="0.3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</row>
    <row r="2847" spans="1:16" ht="51.6" customHeight="1" x14ac:dyDescent="0.3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</row>
    <row r="2848" spans="1:16" ht="51.6" customHeight="1" x14ac:dyDescent="0.3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</row>
    <row r="2849" spans="1:16" ht="51.6" customHeight="1" x14ac:dyDescent="0.3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</row>
    <row r="2850" spans="1:16" ht="51.6" customHeight="1" x14ac:dyDescent="0.3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</row>
    <row r="2851" spans="1:16" ht="51.6" customHeight="1" x14ac:dyDescent="0.3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</row>
    <row r="2852" spans="1:16" ht="51.6" customHeight="1" x14ac:dyDescent="0.3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</row>
    <row r="2853" spans="1:16" ht="51.6" customHeight="1" x14ac:dyDescent="0.3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</row>
    <row r="2854" spans="1:16" ht="51.6" customHeight="1" x14ac:dyDescent="0.3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</row>
    <row r="2855" spans="1:16" ht="51.6" customHeight="1" x14ac:dyDescent="0.3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</row>
    <row r="2856" spans="1:16" ht="51.6" customHeight="1" x14ac:dyDescent="0.3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</row>
    <row r="2857" spans="1:16" ht="51.6" customHeight="1" x14ac:dyDescent="0.3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</row>
    <row r="2858" spans="1:16" ht="51.6" customHeight="1" x14ac:dyDescent="0.3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</row>
    <row r="2859" spans="1:16" ht="51.6" customHeight="1" x14ac:dyDescent="0.3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</row>
    <row r="2860" spans="1:16" ht="51.6" customHeight="1" x14ac:dyDescent="0.3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</row>
    <row r="2861" spans="1:16" ht="51.6" customHeight="1" x14ac:dyDescent="0.3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</row>
    <row r="2862" spans="1:16" ht="51.6" customHeight="1" x14ac:dyDescent="0.3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</row>
    <row r="2863" spans="1:16" ht="51.6" customHeight="1" x14ac:dyDescent="0.3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</row>
    <row r="2864" spans="1:16" ht="51.6" customHeight="1" x14ac:dyDescent="0.3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</row>
    <row r="2865" spans="1:16" ht="51.6" customHeight="1" x14ac:dyDescent="0.3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</row>
    <row r="2866" spans="1:16" ht="51.6" customHeight="1" x14ac:dyDescent="0.3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</row>
    <row r="2867" spans="1:16" ht="51.6" customHeight="1" x14ac:dyDescent="0.3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</row>
    <row r="2868" spans="1:16" ht="51.6" customHeight="1" x14ac:dyDescent="0.3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</row>
    <row r="2869" spans="1:16" ht="51.6" customHeight="1" x14ac:dyDescent="0.3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</row>
    <row r="2870" spans="1:16" ht="51.6" customHeight="1" x14ac:dyDescent="0.3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</row>
    <row r="2871" spans="1:16" ht="51.6" customHeight="1" x14ac:dyDescent="0.3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</row>
    <row r="2872" spans="1:16" ht="51.6" customHeight="1" x14ac:dyDescent="0.3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</row>
    <row r="2873" spans="1:16" ht="51.6" customHeight="1" x14ac:dyDescent="0.3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</row>
    <row r="2874" spans="1:16" ht="51.6" customHeight="1" x14ac:dyDescent="0.3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</row>
    <row r="2875" spans="1:16" ht="51.6" customHeight="1" x14ac:dyDescent="0.3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</row>
    <row r="2876" spans="1:16" ht="51.6" customHeight="1" x14ac:dyDescent="0.3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</row>
    <row r="2877" spans="1:16" ht="51.6" customHeight="1" x14ac:dyDescent="0.3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</row>
    <row r="2878" spans="1:16" ht="51.6" customHeight="1" x14ac:dyDescent="0.3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</row>
    <row r="2879" spans="1:16" ht="51.6" customHeight="1" x14ac:dyDescent="0.3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</row>
    <row r="2880" spans="1:16" ht="51.6" customHeight="1" x14ac:dyDescent="0.3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</row>
    <row r="2881" spans="1:16" ht="51.6" customHeight="1" x14ac:dyDescent="0.3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</row>
    <row r="2882" spans="1:16" ht="51.6" customHeight="1" x14ac:dyDescent="0.3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</row>
    <row r="2883" spans="1:16" ht="51.6" customHeight="1" x14ac:dyDescent="0.3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</row>
    <row r="2884" spans="1:16" ht="51.6" customHeight="1" x14ac:dyDescent="0.3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</row>
    <row r="2885" spans="1:16" ht="51.6" customHeight="1" x14ac:dyDescent="0.3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</row>
    <row r="2886" spans="1:16" ht="51.6" customHeight="1" x14ac:dyDescent="0.3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</row>
    <row r="2887" spans="1:16" ht="51.6" customHeight="1" x14ac:dyDescent="0.3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</row>
    <row r="2888" spans="1:16" ht="51.6" customHeight="1" x14ac:dyDescent="0.3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</row>
    <row r="2889" spans="1:16" ht="51.6" customHeight="1" x14ac:dyDescent="0.3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</row>
    <row r="2890" spans="1:16" ht="51.6" customHeight="1" x14ac:dyDescent="0.3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</row>
    <row r="2891" spans="1:16" ht="51.6" customHeight="1" x14ac:dyDescent="0.3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</row>
    <row r="2892" spans="1:16" ht="51.6" customHeight="1" x14ac:dyDescent="0.3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</row>
    <row r="2893" spans="1:16" ht="51.6" customHeight="1" x14ac:dyDescent="0.3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</row>
    <row r="2894" spans="1:16" ht="51.6" customHeight="1" x14ac:dyDescent="0.3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</row>
    <row r="2895" spans="1:16" ht="51.6" customHeight="1" x14ac:dyDescent="0.3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</row>
    <row r="2896" spans="1:16" ht="51.6" customHeight="1" x14ac:dyDescent="0.3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</row>
    <row r="2897" spans="1:16" ht="51.6" customHeight="1" x14ac:dyDescent="0.3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</row>
    <row r="2898" spans="1:16" ht="51.6" customHeight="1" x14ac:dyDescent="0.3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</row>
    <row r="2899" spans="1:16" ht="51.6" customHeight="1" x14ac:dyDescent="0.3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</row>
    <row r="2900" spans="1:16" ht="51.6" customHeight="1" x14ac:dyDescent="0.3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</row>
    <row r="2901" spans="1:16" ht="51.6" customHeight="1" x14ac:dyDescent="0.3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</row>
    <row r="2902" spans="1:16" ht="51.6" customHeight="1" x14ac:dyDescent="0.3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</row>
    <row r="2903" spans="1:16" ht="51.6" customHeight="1" x14ac:dyDescent="0.3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</row>
    <row r="2904" spans="1:16" ht="51.6" customHeight="1" x14ac:dyDescent="0.3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</row>
    <row r="2905" spans="1:16" ht="51.6" customHeight="1" x14ac:dyDescent="0.3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</row>
    <row r="2906" spans="1:16" ht="51.6" customHeight="1" x14ac:dyDescent="0.3">
      <c r="A2906" s="10"/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</row>
    <row r="2907" spans="1:16" ht="51.6" customHeight="1" x14ac:dyDescent="0.3">
      <c r="A2907" s="10"/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</row>
    <row r="2908" spans="1:16" ht="51.6" customHeight="1" x14ac:dyDescent="0.3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</row>
    <row r="2909" spans="1:16" ht="51.6" customHeight="1" x14ac:dyDescent="0.3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</row>
    <row r="2910" spans="1:16" ht="51.6" customHeight="1" x14ac:dyDescent="0.3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</row>
    <row r="2911" spans="1:16" ht="51.6" customHeight="1" x14ac:dyDescent="0.3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</row>
    <row r="2912" spans="1:16" ht="51.6" customHeight="1" x14ac:dyDescent="0.3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</row>
    <row r="2913" spans="1:16" ht="51.6" customHeight="1" x14ac:dyDescent="0.3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</row>
    <row r="2914" spans="1:16" ht="51.6" customHeight="1" x14ac:dyDescent="0.3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</row>
    <row r="2915" spans="1:16" ht="51.6" customHeight="1" x14ac:dyDescent="0.3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</row>
    <row r="2916" spans="1:16" ht="51.6" customHeight="1" x14ac:dyDescent="0.3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</row>
    <row r="2917" spans="1:16" ht="51.6" customHeight="1" x14ac:dyDescent="0.3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</row>
    <row r="2918" spans="1:16" ht="51.6" customHeight="1" x14ac:dyDescent="0.3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</row>
    <row r="2919" spans="1:16" ht="51.6" customHeight="1" x14ac:dyDescent="0.3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</row>
    <row r="2920" spans="1:16" ht="51.6" customHeight="1" x14ac:dyDescent="0.3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</row>
    <row r="2921" spans="1:16" ht="51.6" customHeight="1" x14ac:dyDescent="0.3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</row>
    <row r="2922" spans="1:16" ht="51.6" customHeight="1" x14ac:dyDescent="0.3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</row>
    <row r="2923" spans="1:16" ht="51.6" customHeight="1" x14ac:dyDescent="0.3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</row>
    <row r="2924" spans="1:16" ht="51.6" customHeight="1" x14ac:dyDescent="0.3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</row>
    <row r="2925" spans="1:16" ht="51.6" customHeight="1" x14ac:dyDescent="0.3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</row>
    <row r="2926" spans="1:16" ht="51.6" customHeight="1" x14ac:dyDescent="0.3">
      <c r="A2926" s="10"/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</row>
    <row r="2927" spans="1:16" ht="51.6" customHeight="1" x14ac:dyDescent="0.3">
      <c r="A2927" s="10"/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</row>
    <row r="2928" spans="1:16" ht="51.6" customHeight="1" x14ac:dyDescent="0.3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</row>
    <row r="2929" spans="1:16" ht="51.6" customHeight="1" x14ac:dyDescent="0.3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</row>
    <row r="2930" spans="1:16" ht="51.6" customHeight="1" x14ac:dyDescent="0.3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</row>
    <row r="2931" spans="1:16" ht="51.6" customHeight="1" x14ac:dyDescent="0.3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</row>
    <row r="2932" spans="1:16" ht="51.6" customHeight="1" x14ac:dyDescent="0.3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</row>
    <row r="2933" spans="1:16" ht="51.6" customHeight="1" x14ac:dyDescent="0.3">
      <c r="A2933" s="12"/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</row>
    <row r="2934" spans="1:16" ht="51.6" customHeight="1" x14ac:dyDescent="0.3">
      <c r="A2934" s="12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</row>
    <row r="2935" spans="1:16" ht="51.6" customHeight="1" x14ac:dyDescent="0.3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</row>
    <row r="2936" spans="1:16" ht="51.6" customHeight="1" x14ac:dyDescent="0.3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</row>
    <row r="2937" spans="1:16" ht="51.6" customHeight="1" x14ac:dyDescent="0.3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</row>
    <row r="2938" spans="1:16" ht="51.6" customHeight="1" x14ac:dyDescent="0.3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</row>
    <row r="2939" spans="1:16" ht="51.6" customHeight="1" x14ac:dyDescent="0.3">
      <c r="A2939" s="12"/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</row>
    <row r="2940" spans="1:16" ht="51.6" customHeight="1" x14ac:dyDescent="0.3">
      <c r="A2940" s="12"/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</row>
    <row r="2941" spans="1:16" ht="51.6" customHeight="1" x14ac:dyDescent="0.3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</row>
    <row r="2942" spans="1:16" ht="51.6" customHeight="1" x14ac:dyDescent="0.3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</row>
    <row r="2943" spans="1:16" ht="51.6" customHeight="1" x14ac:dyDescent="0.3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</row>
    <row r="2944" spans="1:16" ht="51.6" customHeight="1" x14ac:dyDescent="0.3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</row>
    <row r="2945" spans="1:16" ht="51.6" customHeight="1" x14ac:dyDescent="0.3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</row>
    <row r="2946" spans="1:16" ht="51.6" customHeight="1" x14ac:dyDescent="0.3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</row>
    <row r="2947" spans="1:16" ht="51.6" customHeight="1" x14ac:dyDescent="0.3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</row>
    <row r="2948" spans="1:16" ht="51.6" customHeight="1" x14ac:dyDescent="0.3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</row>
    <row r="2949" spans="1:16" ht="51.6" customHeight="1" x14ac:dyDescent="0.3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</row>
    <row r="2950" spans="1:16" ht="51.6" customHeight="1" x14ac:dyDescent="0.3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</row>
    <row r="2951" spans="1:16" ht="51.6" customHeight="1" x14ac:dyDescent="0.3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</row>
    <row r="2952" spans="1:16" ht="51.6" customHeight="1" x14ac:dyDescent="0.3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</row>
    <row r="2953" spans="1:16" ht="51.6" customHeight="1" x14ac:dyDescent="0.3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</row>
    <row r="2954" spans="1:16" ht="51.6" customHeight="1" x14ac:dyDescent="0.3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</row>
    <row r="2955" spans="1:16" ht="51.6" customHeight="1" x14ac:dyDescent="0.3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</row>
    <row r="2956" spans="1:16" ht="51.6" customHeight="1" x14ac:dyDescent="0.3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</row>
    <row r="2957" spans="1:16" ht="51.6" customHeight="1" x14ac:dyDescent="0.3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</row>
    <row r="2958" spans="1:16" ht="51.6" customHeight="1" x14ac:dyDescent="0.3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</row>
    <row r="2959" spans="1:16" ht="51.6" customHeight="1" x14ac:dyDescent="0.3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</row>
    <row r="2960" spans="1:16" ht="51.6" customHeight="1" x14ac:dyDescent="0.3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</row>
    <row r="2961" spans="1:16" ht="51.6" customHeight="1" x14ac:dyDescent="0.3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</row>
    <row r="2962" spans="1:16" ht="51.6" customHeight="1" x14ac:dyDescent="0.3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</row>
    <row r="2963" spans="1:16" ht="51.6" customHeight="1" x14ac:dyDescent="0.3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</row>
    <row r="2964" spans="1:16" ht="51.6" customHeight="1" x14ac:dyDescent="0.3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</row>
    <row r="2965" spans="1:16" ht="51.6" customHeight="1" x14ac:dyDescent="0.3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</row>
    <row r="2966" spans="1:16" ht="51.6" customHeight="1" x14ac:dyDescent="0.3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</row>
    <row r="2967" spans="1:16" ht="51.6" customHeight="1" x14ac:dyDescent="0.3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</row>
    <row r="2968" spans="1:16" ht="51.6" customHeight="1" x14ac:dyDescent="0.3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</row>
    <row r="2969" spans="1:16" ht="51.6" customHeight="1" x14ac:dyDescent="0.3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</row>
    <row r="2970" spans="1:16" ht="51.6" customHeight="1" x14ac:dyDescent="0.3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</row>
    <row r="2971" spans="1:16" ht="51.6" customHeight="1" x14ac:dyDescent="0.3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</row>
    <row r="2972" spans="1:16" ht="51.6" customHeight="1" x14ac:dyDescent="0.3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</row>
    <row r="2973" spans="1:16" ht="51.6" customHeight="1" x14ac:dyDescent="0.3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</row>
    <row r="2974" spans="1:16" ht="51.6" customHeight="1" x14ac:dyDescent="0.3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</row>
    <row r="2975" spans="1:16" ht="51.6" customHeight="1" x14ac:dyDescent="0.3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</row>
    <row r="2976" spans="1:16" ht="51.6" customHeight="1" x14ac:dyDescent="0.3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</row>
    <row r="2977" spans="1:16" ht="51.6" customHeight="1" x14ac:dyDescent="0.3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</row>
    <row r="2978" spans="1:16" ht="51.6" customHeight="1" x14ac:dyDescent="0.3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</row>
    <row r="2979" spans="1:16" ht="51.6" customHeight="1" x14ac:dyDescent="0.3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</row>
    <row r="2980" spans="1:16" ht="51.6" customHeight="1" x14ac:dyDescent="0.3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</row>
    <row r="2981" spans="1:16" ht="51.6" customHeight="1" x14ac:dyDescent="0.3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</row>
    <row r="2982" spans="1:16" ht="51.6" customHeight="1" x14ac:dyDescent="0.3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</row>
    <row r="2983" spans="1:16" ht="51.6" customHeight="1" x14ac:dyDescent="0.3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</row>
    <row r="2984" spans="1:16" ht="51.6" customHeight="1" x14ac:dyDescent="0.3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</row>
    <row r="2985" spans="1:16" ht="51.6" customHeight="1" x14ac:dyDescent="0.3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</row>
    <row r="2986" spans="1:16" ht="51.6" customHeight="1" x14ac:dyDescent="0.3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</row>
    <row r="2987" spans="1:16" ht="51.6" customHeight="1" x14ac:dyDescent="0.3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</row>
    <row r="2988" spans="1:16" ht="51.6" customHeight="1" x14ac:dyDescent="0.3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</row>
    <row r="2989" spans="1:16" ht="51.6" customHeight="1" x14ac:dyDescent="0.3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</row>
    <row r="2990" spans="1:16" ht="51.6" customHeight="1" x14ac:dyDescent="0.3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</row>
    <row r="2991" spans="1:16" ht="51.6" customHeight="1" x14ac:dyDescent="0.3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</row>
    <row r="2992" spans="1:16" ht="51.6" customHeight="1" x14ac:dyDescent="0.3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</row>
    <row r="2993" spans="1:16" ht="51.6" customHeight="1" x14ac:dyDescent="0.3">
      <c r="A2993" s="12"/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</row>
    <row r="2994" spans="1:16" ht="51.6" customHeight="1" x14ac:dyDescent="0.3">
      <c r="A2994" s="12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</row>
    <row r="2995" spans="1:16" ht="51.6" customHeight="1" x14ac:dyDescent="0.3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</row>
    <row r="2996" spans="1:16" ht="51.6" customHeight="1" x14ac:dyDescent="0.3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</row>
    <row r="2997" spans="1:16" ht="51.6" customHeight="1" x14ac:dyDescent="0.3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</row>
    <row r="2998" spans="1:16" ht="51.6" customHeight="1" x14ac:dyDescent="0.3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</row>
    <row r="2999" spans="1:16" ht="51.6" customHeight="1" x14ac:dyDescent="0.3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</row>
    <row r="3000" spans="1:16" ht="51.6" customHeight="1" x14ac:dyDescent="0.3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</row>
    <row r="3001" spans="1:16" ht="51.6" customHeight="1" x14ac:dyDescent="0.3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</row>
    <row r="3002" spans="1:16" ht="51.6" customHeight="1" x14ac:dyDescent="0.3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</row>
    <row r="3003" spans="1:16" ht="51.6" customHeight="1" x14ac:dyDescent="0.3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</row>
    <row r="3004" spans="1:16" ht="51.6" customHeight="1" x14ac:dyDescent="0.3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</row>
    <row r="3005" spans="1:16" ht="51.6" customHeight="1" x14ac:dyDescent="0.3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</row>
    <row r="3006" spans="1:16" ht="51.6" customHeight="1" x14ac:dyDescent="0.3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</row>
    <row r="3007" spans="1:16" ht="51.6" customHeight="1" x14ac:dyDescent="0.3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</row>
    <row r="3008" spans="1:16" ht="51.6" customHeight="1" x14ac:dyDescent="0.3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</row>
    <row r="3009" spans="1:16" ht="51.6" customHeight="1" x14ac:dyDescent="0.3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</row>
    <row r="3010" spans="1:16" ht="51.6" customHeight="1" x14ac:dyDescent="0.3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</row>
    <row r="3011" spans="1:16" ht="51.6" customHeight="1" x14ac:dyDescent="0.3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</row>
    <row r="3012" spans="1:16" ht="51.6" customHeight="1" x14ac:dyDescent="0.3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</row>
    <row r="3013" spans="1:16" ht="51.6" customHeight="1" x14ac:dyDescent="0.3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</row>
    <row r="3014" spans="1:16" ht="51.6" customHeight="1" x14ac:dyDescent="0.3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</row>
    <row r="3015" spans="1:16" ht="51.6" customHeight="1" x14ac:dyDescent="0.3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</row>
    <row r="3016" spans="1:16" ht="51.6" customHeight="1" x14ac:dyDescent="0.3">
      <c r="A3016" s="12"/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</row>
    <row r="3017" spans="1:16" ht="51.6" customHeight="1" x14ac:dyDescent="0.3">
      <c r="A3017" s="12"/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</row>
    <row r="3018" spans="1:16" ht="51.6" customHeight="1" x14ac:dyDescent="0.3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</row>
    <row r="3019" spans="1:16" ht="51.6" customHeight="1" x14ac:dyDescent="0.3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</row>
    <row r="3020" spans="1:16" ht="51.6" customHeight="1" x14ac:dyDescent="0.3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</row>
    <row r="3021" spans="1:16" ht="51.6" customHeight="1" x14ac:dyDescent="0.3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</row>
    <row r="3022" spans="1:16" ht="51.6" customHeight="1" x14ac:dyDescent="0.3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</row>
    <row r="3023" spans="1:16" ht="51.6" customHeight="1" x14ac:dyDescent="0.3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</row>
    <row r="3024" spans="1:16" ht="51.6" customHeight="1" x14ac:dyDescent="0.3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</row>
    <row r="3025" spans="1:16" ht="51.6" customHeight="1" x14ac:dyDescent="0.3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</row>
    <row r="3026" spans="1:16" ht="51.6" customHeight="1" x14ac:dyDescent="0.3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</row>
    <row r="3027" spans="1:16" ht="51.6" customHeight="1" x14ac:dyDescent="0.3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</row>
    <row r="3028" spans="1:16" ht="51.6" customHeight="1" x14ac:dyDescent="0.3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</row>
    <row r="3029" spans="1:16" ht="51.6" customHeight="1" x14ac:dyDescent="0.3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</row>
    <row r="3030" spans="1:16" ht="51.6" customHeight="1" x14ac:dyDescent="0.3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</row>
    <row r="3031" spans="1:16" ht="51.6" customHeight="1" x14ac:dyDescent="0.3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</row>
    <row r="3032" spans="1:16" ht="51.6" customHeight="1" x14ac:dyDescent="0.3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</row>
    <row r="3033" spans="1:16" ht="51.6" customHeight="1" x14ac:dyDescent="0.3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</row>
    <row r="3034" spans="1:16" ht="51.6" customHeight="1" x14ac:dyDescent="0.3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</row>
    <row r="3035" spans="1:16" ht="51.6" customHeight="1" x14ac:dyDescent="0.3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</row>
    <row r="3036" spans="1:16" ht="51.6" customHeight="1" x14ac:dyDescent="0.3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</row>
    <row r="3037" spans="1:16" ht="51.6" customHeight="1" x14ac:dyDescent="0.3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</row>
    <row r="3038" spans="1:16" ht="51.6" customHeight="1" x14ac:dyDescent="0.3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</row>
    <row r="3039" spans="1:16" ht="51.6" customHeight="1" x14ac:dyDescent="0.3">
      <c r="A3039" s="10"/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</row>
    <row r="3040" spans="1:16" ht="51.6" customHeight="1" x14ac:dyDescent="0.3">
      <c r="A3040" s="10"/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</row>
    <row r="3041" spans="1:16" ht="51.6" customHeight="1" x14ac:dyDescent="0.3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</row>
    <row r="3042" spans="1:16" ht="51.6" customHeight="1" x14ac:dyDescent="0.3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</row>
    <row r="3043" spans="1:16" ht="51.6" customHeight="1" x14ac:dyDescent="0.3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</row>
    <row r="3044" spans="1:16" ht="51.6" customHeight="1" x14ac:dyDescent="0.3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</row>
    <row r="3045" spans="1:16" ht="51.6" customHeight="1" x14ac:dyDescent="0.3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</row>
    <row r="3046" spans="1:16" ht="51.6" customHeight="1" x14ac:dyDescent="0.3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</row>
    <row r="3047" spans="1:16" ht="51.6" customHeight="1" x14ac:dyDescent="0.3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</row>
    <row r="3048" spans="1:16" ht="51.6" customHeight="1" x14ac:dyDescent="0.3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</row>
    <row r="3049" spans="1:16" ht="51.6" customHeight="1" x14ac:dyDescent="0.3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</row>
    <row r="3050" spans="1:16" ht="51.6" customHeight="1" x14ac:dyDescent="0.3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</row>
    <row r="3051" spans="1:16" ht="51.6" customHeight="1" x14ac:dyDescent="0.3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</row>
    <row r="3052" spans="1:16" ht="51.6" customHeight="1" x14ac:dyDescent="0.3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</row>
    <row r="3053" spans="1:16" ht="51.6" customHeight="1" x14ac:dyDescent="0.3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</row>
    <row r="3054" spans="1:16" ht="51.6" customHeight="1" x14ac:dyDescent="0.3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</row>
    <row r="3055" spans="1:16" ht="51.6" customHeight="1" x14ac:dyDescent="0.3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</row>
    <row r="3056" spans="1:16" ht="51.6" customHeight="1" x14ac:dyDescent="0.3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</row>
    <row r="3057" spans="1:16" ht="51.6" customHeight="1" x14ac:dyDescent="0.3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</row>
    <row r="3058" spans="1:16" ht="51.6" customHeight="1" x14ac:dyDescent="0.3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</row>
    <row r="3059" spans="1:16" ht="51.6" customHeight="1" x14ac:dyDescent="0.3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</row>
    <row r="3060" spans="1:16" ht="51.6" customHeight="1" x14ac:dyDescent="0.3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</row>
    <row r="3061" spans="1:16" ht="51.6" customHeight="1" x14ac:dyDescent="0.3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</row>
    <row r="3062" spans="1:16" ht="51.6" customHeight="1" x14ac:dyDescent="0.3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</row>
    <row r="3063" spans="1:16" ht="51.6" customHeight="1" x14ac:dyDescent="0.3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</row>
    <row r="3064" spans="1:16" ht="51.6" customHeight="1" x14ac:dyDescent="0.3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</row>
    <row r="3065" spans="1:16" ht="51.6" customHeight="1" x14ac:dyDescent="0.3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</row>
    <row r="3066" spans="1:16" ht="51.6" customHeight="1" x14ac:dyDescent="0.3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</row>
    <row r="3067" spans="1:16" ht="51.6" customHeight="1" x14ac:dyDescent="0.3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</row>
    <row r="3068" spans="1:16" ht="51.6" customHeight="1" x14ac:dyDescent="0.3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</row>
    <row r="3069" spans="1:16" ht="51.6" customHeight="1" x14ac:dyDescent="0.3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</row>
    <row r="3070" spans="1:16" ht="51.6" customHeight="1" x14ac:dyDescent="0.3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</row>
    <row r="3071" spans="1:16" ht="51.6" customHeight="1" x14ac:dyDescent="0.3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</row>
    <row r="3072" spans="1:16" ht="51.6" customHeight="1" x14ac:dyDescent="0.3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</row>
    <row r="3073" spans="1:16" ht="51.6" customHeight="1" x14ac:dyDescent="0.3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</row>
    <row r="3074" spans="1:16" ht="51.6" customHeight="1" x14ac:dyDescent="0.3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</row>
    <row r="3075" spans="1:16" ht="51.6" customHeight="1" x14ac:dyDescent="0.3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</row>
    <row r="3076" spans="1:16" ht="51.6" customHeight="1" x14ac:dyDescent="0.3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</row>
    <row r="3077" spans="1:16" ht="51.6" customHeight="1" x14ac:dyDescent="0.3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</row>
    <row r="3078" spans="1:16" ht="51.6" customHeight="1" x14ac:dyDescent="0.3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</row>
    <row r="3079" spans="1:16" ht="51.6" customHeight="1" x14ac:dyDescent="0.3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</row>
    <row r="3080" spans="1:16" ht="51.6" customHeight="1" x14ac:dyDescent="0.3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</row>
    <row r="3081" spans="1:16" ht="51.6" customHeight="1" x14ac:dyDescent="0.3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16" ht="51.6" customHeight="1" x14ac:dyDescent="0.3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16" ht="51.6" customHeight="1" x14ac:dyDescent="0.3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16" ht="51.6" customHeight="1" x14ac:dyDescent="0.3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16" ht="51.6" customHeight="1" x14ac:dyDescent="0.3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16" ht="51.6" customHeight="1" x14ac:dyDescent="0.3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16" ht="51.6" customHeight="1" x14ac:dyDescent="0.3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16" ht="51.6" customHeight="1" x14ac:dyDescent="0.3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51.6" customHeight="1" x14ac:dyDescent="0.3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  <row r="3090" spans="1:16" ht="51.6" customHeight="1" x14ac:dyDescent="0.3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</row>
    <row r="3091" spans="1:16" ht="51.6" customHeight="1" x14ac:dyDescent="0.3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</row>
    <row r="3092" spans="1:16" ht="51.6" customHeight="1" x14ac:dyDescent="0.3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</row>
    <row r="3093" spans="1:16" ht="51.6" customHeight="1" x14ac:dyDescent="0.3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</row>
    <row r="3094" spans="1:16" ht="51.6" customHeight="1" x14ac:dyDescent="0.3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</row>
    <row r="3095" spans="1:16" ht="51.6" customHeight="1" x14ac:dyDescent="0.3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</row>
    <row r="3096" spans="1:16" ht="51.6" customHeight="1" x14ac:dyDescent="0.3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</row>
    <row r="3097" spans="1:16" ht="51.6" customHeight="1" x14ac:dyDescent="0.3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</row>
    <row r="3098" spans="1:16" ht="51.6" customHeight="1" x14ac:dyDescent="0.3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</row>
    <row r="3099" spans="1:16" ht="51.6" customHeight="1" x14ac:dyDescent="0.3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</row>
    <row r="3100" spans="1:16" ht="51.6" customHeight="1" x14ac:dyDescent="0.3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</row>
    <row r="3101" spans="1:16" ht="51.6" customHeight="1" x14ac:dyDescent="0.3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</row>
    <row r="3102" spans="1:16" ht="51.6" customHeight="1" x14ac:dyDescent="0.3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</row>
    <row r="3103" spans="1:16" ht="51.6" customHeight="1" x14ac:dyDescent="0.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</row>
    <row r="3104" spans="1:16" ht="51.6" customHeight="1" x14ac:dyDescent="0.3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</row>
    <row r="3105" spans="1:16" ht="51.6" customHeight="1" x14ac:dyDescent="0.3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</row>
    <row r="3106" spans="1:16" ht="51.6" customHeight="1" x14ac:dyDescent="0.3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</row>
    <row r="3107" spans="1:16" ht="51.6" customHeight="1" x14ac:dyDescent="0.3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</row>
    <row r="3108" spans="1:16" ht="51.6" customHeight="1" x14ac:dyDescent="0.3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</row>
    <row r="3109" spans="1:16" ht="51.6" customHeight="1" x14ac:dyDescent="0.3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</row>
    <row r="3110" spans="1:16" ht="51.6" customHeight="1" x14ac:dyDescent="0.3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</row>
    <row r="3111" spans="1:16" ht="51.6" customHeight="1" x14ac:dyDescent="0.3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</row>
    <row r="3112" spans="1:16" ht="51.6" customHeight="1" x14ac:dyDescent="0.3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</row>
    <row r="3113" spans="1:16" ht="51.6" customHeight="1" x14ac:dyDescent="0.3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</row>
    <row r="3114" spans="1:16" ht="51.6" customHeight="1" x14ac:dyDescent="0.3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</row>
    <row r="3115" spans="1:16" ht="51.6" customHeight="1" x14ac:dyDescent="0.3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</row>
    <row r="3116" spans="1:16" ht="51.6" customHeight="1" x14ac:dyDescent="0.3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</row>
    <row r="3117" spans="1:16" ht="51.6" customHeight="1" x14ac:dyDescent="0.3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</row>
    <row r="3118" spans="1:16" ht="51.6" customHeight="1" x14ac:dyDescent="0.3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</row>
    <row r="3119" spans="1:16" ht="51.6" customHeight="1" x14ac:dyDescent="0.3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</row>
    <row r="3120" spans="1:16" ht="51.6" customHeight="1" x14ac:dyDescent="0.3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</row>
    <row r="3121" spans="1:16" ht="51.6" customHeight="1" x14ac:dyDescent="0.3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</row>
    <row r="3122" spans="1:16" ht="51.6" customHeight="1" x14ac:dyDescent="0.3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</row>
    <row r="3123" spans="1:16" ht="51.6" customHeight="1" x14ac:dyDescent="0.3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</row>
    <row r="3124" spans="1:16" ht="51.6" customHeight="1" x14ac:dyDescent="0.3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</row>
    <row r="3125" spans="1:16" ht="51.6" customHeight="1" x14ac:dyDescent="0.3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</row>
    <row r="3126" spans="1:16" ht="51.6" customHeight="1" x14ac:dyDescent="0.3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</row>
    <row r="3127" spans="1:16" ht="51.6" customHeight="1" x14ac:dyDescent="0.3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</row>
    <row r="3128" spans="1:16" ht="51.6" customHeight="1" x14ac:dyDescent="0.3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</row>
    <row r="3129" spans="1:16" ht="51.6" customHeight="1" x14ac:dyDescent="0.3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</row>
    <row r="3130" spans="1:16" ht="51.6" customHeight="1" x14ac:dyDescent="0.3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</row>
    <row r="3131" spans="1:16" ht="51.6" customHeight="1" x14ac:dyDescent="0.3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</row>
    <row r="3132" spans="1:16" ht="51.6" customHeight="1" x14ac:dyDescent="0.3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</row>
    <row r="3133" spans="1:16" ht="51.6" customHeight="1" x14ac:dyDescent="0.3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</row>
    <row r="3134" spans="1:16" ht="51.6" customHeight="1" x14ac:dyDescent="0.3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</row>
    <row r="3135" spans="1:16" ht="51.6" customHeight="1" x14ac:dyDescent="0.3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</row>
    <row r="3136" spans="1:16" ht="51.6" customHeight="1" x14ac:dyDescent="0.3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</row>
    <row r="3137" spans="1:16" ht="51.6" customHeight="1" x14ac:dyDescent="0.3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</row>
    <row r="3138" spans="1:16" ht="51.6" customHeight="1" x14ac:dyDescent="0.3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</row>
    <row r="3139" spans="1:16" ht="51.6" customHeight="1" x14ac:dyDescent="0.3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</row>
    <row r="3140" spans="1:16" ht="51.6" customHeight="1" x14ac:dyDescent="0.3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</row>
    <row r="3141" spans="1:16" ht="51.6" customHeight="1" x14ac:dyDescent="0.3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</row>
    <row r="3142" spans="1:16" ht="51.6" customHeight="1" x14ac:dyDescent="0.3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</row>
    <row r="3143" spans="1:16" ht="51.6" customHeight="1" x14ac:dyDescent="0.3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</row>
    <row r="3144" spans="1:16" ht="51.6" customHeight="1" x14ac:dyDescent="0.3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</row>
    <row r="3145" spans="1:16" ht="51.6" customHeight="1" x14ac:dyDescent="0.3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</row>
    <row r="3146" spans="1:16" ht="51.6" customHeight="1" x14ac:dyDescent="0.3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</row>
    <row r="3147" spans="1:16" ht="51.6" customHeight="1" x14ac:dyDescent="0.3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</row>
    <row r="3148" spans="1:16" ht="51.6" customHeight="1" x14ac:dyDescent="0.3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</row>
    <row r="3149" spans="1:16" ht="51.6" customHeight="1" x14ac:dyDescent="0.3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</row>
    <row r="3150" spans="1:16" ht="51.6" customHeight="1" x14ac:dyDescent="0.3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</row>
    <row r="3151" spans="1:16" ht="51.6" customHeight="1" x14ac:dyDescent="0.3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</row>
    <row r="3152" spans="1:16" ht="51.6" customHeight="1" x14ac:dyDescent="0.3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</row>
    <row r="3153" spans="1:16" ht="51.6" customHeight="1" x14ac:dyDescent="0.3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</row>
    <row r="3154" spans="1:16" ht="51.6" customHeight="1" x14ac:dyDescent="0.3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</row>
    <row r="3155" spans="1:16" ht="51.6" customHeight="1" x14ac:dyDescent="0.3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</row>
    <row r="3156" spans="1:16" ht="51.6" customHeight="1" x14ac:dyDescent="0.3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</row>
    <row r="3157" spans="1:16" ht="51.6" customHeight="1" x14ac:dyDescent="0.3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</row>
    <row r="3158" spans="1:16" ht="51.6" customHeight="1" x14ac:dyDescent="0.3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</row>
    <row r="3159" spans="1:16" ht="51.6" customHeight="1" x14ac:dyDescent="0.3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</row>
    <row r="3160" spans="1:16" ht="52.8" customHeight="1" x14ac:dyDescent="0.3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</row>
    <row r="3161" spans="1:16" ht="51.6" customHeight="1" x14ac:dyDescent="0.3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</row>
    <row r="3162" spans="1:16" ht="51.6" customHeight="1" x14ac:dyDescent="0.3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</row>
    <row r="3163" spans="1:16" ht="51.6" customHeight="1" x14ac:dyDescent="0.3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</row>
    <row r="3164" spans="1:16" ht="51.6" customHeight="1" x14ac:dyDescent="0.3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</row>
    <row r="3165" spans="1:16" ht="51.6" customHeight="1" x14ac:dyDescent="0.3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</row>
    <row r="3166" spans="1:16" ht="51.6" customHeight="1" x14ac:dyDescent="0.3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</row>
    <row r="3167" spans="1:16" ht="51.6" customHeight="1" x14ac:dyDescent="0.3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</row>
    <row r="3168" spans="1:16" ht="51.6" customHeight="1" x14ac:dyDescent="0.3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</row>
    <row r="3169" spans="1:16" ht="51.6" customHeight="1" x14ac:dyDescent="0.3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</row>
    <row r="3170" spans="1:16" ht="51.6" customHeight="1" x14ac:dyDescent="0.3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</row>
    <row r="3171" spans="1:16" ht="51.6" customHeight="1" x14ac:dyDescent="0.3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</row>
    <row r="3172" spans="1:16" ht="51.6" customHeight="1" x14ac:dyDescent="0.3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</row>
    <row r="3173" spans="1:16" ht="51.6" customHeight="1" x14ac:dyDescent="0.3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</row>
    <row r="3174" spans="1:16" ht="51.6" customHeight="1" x14ac:dyDescent="0.3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</row>
    <row r="3175" spans="1:16" ht="51.6" customHeight="1" x14ac:dyDescent="0.3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</row>
    <row r="3176" spans="1:16" ht="51.6" customHeight="1" x14ac:dyDescent="0.3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</row>
    <row r="3177" spans="1:16" ht="51.6" customHeight="1" x14ac:dyDescent="0.3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</row>
    <row r="3178" spans="1:16" ht="51.6" customHeight="1" x14ac:dyDescent="0.3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</row>
    <row r="3179" spans="1:16" ht="51.6" customHeight="1" x14ac:dyDescent="0.3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</row>
    <row r="3180" spans="1:16" ht="51.6" customHeight="1" x14ac:dyDescent="0.3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</row>
    <row r="3181" spans="1:16" ht="51.6" customHeight="1" x14ac:dyDescent="0.3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</row>
    <row r="3182" spans="1:16" ht="51.6" customHeight="1" x14ac:dyDescent="0.3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</row>
    <row r="3183" spans="1:16" ht="51.6" customHeight="1" x14ac:dyDescent="0.3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</row>
    <row r="3184" spans="1:16" ht="51.6" customHeight="1" x14ac:dyDescent="0.3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</row>
    <row r="3185" spans="1:16" ht="51.6" customHeight="1" x14ac:dyDescent="0.3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</row>
    <row r="3186" spans="1:16" ht="51.6" customHeight="1" x14ac:dyDescent="0.3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</row>
    <row r="3187" spans="1:16" ht="51.6" customHeight="1" x14ac:dyDescent="0.3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</row>
    <row r="3188" spans="1:16" ht="51.6" customHeight="1" x14ac:dyDescent="0.3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</row>
    <row r="3189" spans="1:16" ht="51.6" customHeight="1" x14ac:dyDescent="0.3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</row>
    <row r="3190" spans="1:16" ht="51.6" customHeight="1" x14ac:dyDescent="0.3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</row>
    <row r="3191" spans="1:16" ht="51.6" customHeight="1" x14ac:dyDescent="0.3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</row>
    <row r="3192" spans="1:16" ht="51.6" customHeight="1" x14ac:dyDescent="0.3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</row>
    <row r="3193" spans="1:16" ht="51.6" customHeight="1" x14ac:dyDescent="0.3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</row>
    <row r="3194" spans="1:16" ht="51.6" customHeight="1" x14ac:dyDescent="0.3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</row>
    <row r="3195" spans="1:16" ht="51.6" customHeight="1" x14ac:dyDescent="0.3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</row>
    <row r="3196" spans="1:16" ht="51.6" customHeight="1" x14ac:dyDescent="0.3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</row>
    <row r="3197" spans="1:16" ht="51.6" customHeight="1" x14ac:dyDescent="0.3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</row>
    <row r="3198" spans="1:16" ht="51.6" customHeight="1" x14ac:dyDescent="0.3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</row>
    <row r="3199" spans="1:16" ht="51.6" customHeight="1" x14ac:dyDescent="0.3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</row>
    <row r="3200" spans="1:16" ht="51.6" customHeight="1" x14ac:dyDescent="0.3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</row>
    <row r="3201" spans="1:16" ht="51.6" customHeight="1" x14ac:dyDescent="0.3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</row>
    <row r="3202" spans="1:16" ht="51.6" customHeight="1" x14ac:dyDescent="0.3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</row>
    <row r="3203" spans="1:16" ht="51.6" customHeight="1" x14ac:dyDescent="0.3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</row>
    <row r="3204" spans="1:16" ht="51.6" customHeight="1" x14ac:dyDescent="0.3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</row>
    <row r="3205" spans="1:16" ht="51.6" customHeight="1" x14ac:dyDescent="0.3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</row>
    <row r="3206" spans="1:16" ht="51.6" customHeight="1" x14ac:dyDescent="0.3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</row>
    <row r="3207" spans="1:16" ht="51.6" customHeight="1" x14ac:dyDescent="0.3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</row>
    <row r="3208" spans="1:16" ht="51.6" customHeight="1" x14ac:dyDescent="0.3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</row>
    <row r="3209" spans="1:16" ht="51.6" customHeight="1" x14ac:dyDescent="0.3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</row>
    <row r="3210" spans="1:16" ht="51.6" customHeight="1" x14ac:dyDescent="0.3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</row>
    <row r="3211" spans="1:16" ht="51.6" customHeight="1" x14ac:dyDescent="0.3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</row>
    <row r="3212" spans="1:16" ht="51.6" customHeight="1" x14ac:dyDescent="0.3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</row>
    <row r="3213" spans="1:16" ht="51.6" customHeight="1" x14ac:dyDescent="0.3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</row>
    <row r="3214" spans="1:16" ht="51.6" customHeight="1" x14ac:dyDescent="0.3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</row>
    <row r="3215" spans="1:16" ht="51.6" customHeight="1" x14ac:dyDescent="0.3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</row>
    <row r="3216" spans="1:16" ht="51.6" customHeight="1" x14ac:dyDescent="0.3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</row>
    <row r="3217" spans="1:16" ht="51.6" customHeight="1" x14ac:dyDescent="0.3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</row>
    <row r="3218" spans="1:16" ht="51.6" customHeight="1" x14ac:dyDescent="0.3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</row>
    <row r="3219" spans="1:16" ht="51.6" customHeight="1" x14ac:dyDescent="0.3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</row>
    <row r="3220" spans="1:16" ht="51.6" customHeight="1" x14ac:dyDescent="0.3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</row>
    <row r="3221" spans="1:16" ht="51.6" customHeight="1" x14ac:dyDescent="0.3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</row>
    <row r="3222" spans="1:16" ht="51.6" customHeight="1" x14ac:dyDescent="0.3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</row>
    <row r="3223" spans="1:16" ht="51.6" customHeight="1" x14ac:dyDescent="0.3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</row>
    <row r="3224" spans="1:16" ht="51.6" customHeight="1" x14ac:dyDescent="0.3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</row>
    <row r="3225" spans="1:16" ht="51.6" customHeight="1" x14ac:dyDescent="0.3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</row>
    <row r="3226" spans="1:16" ht="51.6" customHeight="1" x14ac:dyDescent="0.3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</row>
    <row r="3227" spans="1:16" ht="51.6" customHeight="1" x14ac:dyDescent="0.3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</row>
    <row r="3228" spans="1:16" ht="51.6" customHeight="1" x14ac:dyDescent="0.3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</row>
    <row r="3229" spans="1:16" ht="51.6" customHeight="1" x14ac:dyDescent="0.3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</row>
    <row r="3230" spans="1:16" ht="51.6" customHeight="1" x14ac:dyDescent="0.3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</row>
    <row r="3231" spans="1:16" ht="51.6" customHeight="1" x14ac:dyDescent="0.3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</row>
    <row r="3232" spans="1:16" ht="51.6" customHeight="1" x14ac:dyDescent="0.3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</row>
    <row r="3233" spans="1:16" ht="51.6" customHeight="1" x14ac:dyDescent="0.3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</row>
    <row r="3234" spans="1:16" ht="51.6" customHeight="1" x14ac:dyDescent="0.3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</row>
    <row r="3235" spans="1:16" ht="51.6" customHeight="1" x14ac:dyDescent="0.3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</row>
    <row r="3236" spans="1:16" ht="51.6" customHeight="1" x14ac:dyDescent="0.3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</row>
    <row r="3237" spans="1:16" ht="51.6" customHeight="1" x14ac:dyDescent="0.3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</row>
    <row r="3238" spans="1:16" ht="51.6" customHeight="1" x14ac:dyDescent="0.3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</row>
    <row r="3239" spans="1:16" ht="51.6" customHeight="1" x14ac:dyDescent="0.3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</row>
    <row r="3240" spans="1:16" ht="51.6" customHeight="1" x14ac:dyDescent="0.3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</row>
    <row r="3241" spans="1:16" ht="51.6" customHeight="1" x14ac:dyDescent="0.3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</row>
    <row r="3242" spans="1:16" ht="51.6" customHeight="1" x14ac:dyDescent="0.3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</row>
    <row r="3243" spans="1:16" ht="51.6" customHeight="1" x14ac:dyDescent="0.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</row>
    <row r="3244" spans="1:16" ht="51.6" customHeight="1" x14ac:dyDescent="0.3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</row>
    <row r="3245" spans="1:16" ht="51.6" customHeight="1" x14ac:dyDescent="0.3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</row>
    <row r="3246" spans="1:16" ht="51.6" customHeight="1" x14ac:dyDescent="0.3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</row>
    <row r="3247" spans="1:16" ht="51.6" customHeight="1" x14ac:dyDescent="0.3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</row>
    <row r="3248" spans="1:16" ht="51.6" customHeight="1" x14ac:dyDescent="0.3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</row>
    <row r="3249" spans="1:16" ht="51.6" customHeight="1" x14ac:dyDescent="0.3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</row>
    <row r="3250" spans="1:16" ht="51.6" customHeight="1" x14ac:dyDescent="0.3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</row>
    <row r="3251" spans="1:16" ht="51.6" customHeight="1" x14ac:dyDescent="0.3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</row>
    <row r="3252" spans="1:16" ht="51.6" customHeight="1" x14ac:dyDescent="0.3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</row>
    <row r="3253" spans="1:16" ht="51.6" customHeight="1" x14ac:dyDescent="0.3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</row>
    <row r="3254" spans="1:16" ht="51.6" customHeight="1" x14ac:dyDescent="0.3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</row>
    <row r="3255" spans="1:16" ht="51.6" customHeight="1" x14ac:dyDescent="0.3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</row>
    <row r="3256" spans="1:16" ht="51.6" customHeight="1" x14ac:dyDescent="0.3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</row>
    <row r="3257" spans="1:16" ht="51.6" customHeight="1" x14ac:dyDescent="0.3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</row>
    <row r="3258" spans="1:16" ht="51.6" customHeight="1" x14ac:dyDescent="0.3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</row>
    <row r="3259" spans="1:16" ht="51.6" customHeight="1" x14ac:dyDescent="0.3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</row>
    <row r="3260" spans="1:16" ht="51.6" customHeight="1" x14ac:dyDescent="0.3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</row>
    <row r="3261" spans="1:16" ht="51.6" customHeight="1" x14ac:dyDescent="0.3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</row>
    <row r="3262" spans="1:16" ht="51.6" customHeight="1" x14ac:dyDescent="0.3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</row>
    <row r="3263" spans="1:16" ht="51.6" customHeight="1" x14ac:dyDescent="0.3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</row>
    <row r="3264" spans="1:16" ht="51.6" customHeight="1" x14ac:dyDescent="0.3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</row>
    <row r="3265" spans="1:16" ht="51.6" customHeight="1" x14ac:dyDescent="0.3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</row>
    <row r="3266" spans="1:16" ht="51.6" customHeight="1" x14ac:dyDescent="0.3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</row>
    <row r="3267" spans="1:16" ht="51.6" customHeight="1" x14ac:dyDescent="0.3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</row>
    <row r="3268" spans="1:16" ht="51.6" customHeight="1" x14ac:dyDescent="0.3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</row>
    <row r="3269" spans="1:16" ht="51.6" customHeight="1" x14ac:dyDescent="0.3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</row>
    <row r="3270" spans="1:16" ht="51.6" customHeight="1" x14ac:dyDescent="0.3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</row>
    <row r="3271" spans="1:16" ht="51.6" customHeight="1" x14ac:dyDescent="0.3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</row>
    <row r="3272" spans="1:16" ht="51.6" customHeight="1" x14ac:dyDescent="0.3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</row>
    <row r="3273" spans="1:16" ht="51.6" customHeight="1" x14ac:dyDescent="0.3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</row>
    <row r="3274" spans="1:16" ht="51.6" customHeight="1" x14ac:dyDescent="0.3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</row>
    <row r="3275" spans="1:16" ht="51.6" customHeight="1" x14ac:dyDescent="0.3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</row>
    <row r="3276" spans="1:16" ht="51.6" customHeight="1" x14ac:dyDescent="0.3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</row>
    <row r="3277" spans="1:16" ht="51.6" customHeight="1" x14ac:dyDescent="0.3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</row>
    <row r="3278" spans="1:16" ht="51.6" customHeight="1" x14ac:dyDescent="0.3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</row>
    <row r="3279" spans="1:16" ht="51.6" customHeight="1" x14ac:dyDescent="0.3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</row>
    <row r="3280" spans="1:16" ht="51.6" customHeight="1" x14ac:dyDescent="0.3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</row>
    <row r="3281" spans="1:16" ht="51.6" customHeight="1" x14ac:dyDescent="0.3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</row>
    <row r="3282" spans="1:16" ht="51.6" customHeight="1" x14ac:dyDescent="0.3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</row>
    <row r="3283" spans="1:16" ht="51.6" customHeight="1" x14ac:dyDescent="0.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</row>
    <row r="3284" spans="1:16" ht="51.6" customHeight="1" x14ac:dyDescent="0.3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</row>
    <row r="3285" spans="1:16" ht="51.6" customHeight="1" x14ac:dyDescent="0.3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</row>
    <row r="3286" spans="1:16" ht="51.6" customHeight="1" x14ac:dyDescent="0.3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</row>
    <row r="3287" spans="1:16" ht="51.6" customHeight="1" x14ac:dyDescent="0.3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</row>
    <row r="3288" spans="1:16" ht="51.6" customHeight="1" x14ac:dyDescent="0.3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</row>
    <row r="3289" spans="1:16" ht="51.6" customHeight="1" x14ac:dyDescent="0.3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</row>
    <row r="3290" spans="1:16" ht="51.6" customHeight="1" x14ac:dyDescent="0.3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</row>
    <row r="3291" spans="1:16" ht="51.6" customHeight="1" x14ac:dyDescent="0.3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</row>
    <row r="3292" spans="1:16" ht="51.6" customHeight="1" x14ac:dyDescent="0.3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</row>
    <row r="3293" spans="1:16" ht="51.6" customHeight="1" x14ac:dyDescent="0.3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</row>
    <row r="3294" spans="1:16" ht="51.6" customHeight="1" x14ac:dyDescent="0.3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</row>
    <row r="3295" spans="1:16" ht="51.6" customHeight="1" x14ac:dyDescent="0.3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</row>
    <row r="3296" spans="1:16" ht="51.6" customHeight="1" x14ac:dyDescent="0.3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</row>
    <row r="3297" spans="1:16" ht="51.6" customHeight="1" x14ac:dyDescent="0.3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</row>
    <row r="3298" spans="1:16" ht="51.6" customHeight="1" x14ac:dyDescent="0.3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</row>
    <row r="3299" spans="1:16" ht="51.6" customHeight="1" x14ac:dyDescent="0.3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</row>
    <row r="3300" spans="1:16" ht="51.6" customHeight="1" x14ac:dyDescent="0.3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</row>
    <row r="3301" spans="1:16" ht="51.6" customHeight="1" x14ac:dyDescent="0.3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</row>
    <row r="3302" spans="1:16" ht="51.6" customHeight="1" x14ac:dyDescent="0.3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</row>
    <row r="3303" spans="1:16" ht="51.6" customHeight="1" x14ac:dyDescent="0.3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</row>
    <row r="3304" spans="1:16" ht="51.6" customHeight="1" x14ac:dyDescent="0.3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</row>
    <row r="3305" spans="1:16" ht="51.6" customHeight="1" x14ac:dyDescent="0.3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</row>
    <row r="3306" spans="1:16" ht="51.6" customHeight="1" x14ac:dyDescent="0.3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</row>
    <row r="3307" spans="1:16" ht="51.6" customHeight="1" x14ac:dyDescent="0.3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</row>
    <row r="3308" spans="1:16" ht="51.6" customHeight="1" x14ac:dyDescent="0.3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</row>
    <row r="3309" spans="1:16" ht="51.6" customHeight="1" x14ac:dyDescent="0.3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</row>
    <row r="3310" spans="1:16" ht="51.6" customHeight="1" x14ac:dyDescent="0.3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</row>
    <row r="3311" spans="1:16" ht="51.6" customHeight="1" x14ac:dyDescent="0.3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</row>
    <row r="3312" spans="1:16" ht="51.6" customHeight="1" x14ac:dyDescent="0.3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</row>
    <row r="3313" spans="1:16" ht="51.6" customHeight="1" x14ac:dyDescent="0.3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</row>
    <row r="3314" spans="1:16" ht="51.6" customHeight="1" x14ac:dyDescent="0.3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</row>
    <row r="3315" spans="1:16" ht="51.6" customHeight="1" x14ac:dyDescent="0.3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</row>
    <row r="3316" spans="1:16" ht="51.6" customHeight="1" x14ac:dyDescent="0.3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</row>
    <row r="3317" spans="1:16" ht="51.6" customHeight="1" x14ac:dyDescent="0.3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</row>
    <row r="3318" spans="1:16" ht="51.6" customHeight="1" x14ac:dyDescent="0.3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</row>
    <row r="3319" spans="1:16" ht="51.6" customHeight="1" x14ac:dyDescent="0.3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</row>
    <row r="3320" spans="1:16" ht="51.6" customHeight="1" x14ac:dyDescent="0.3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</row>
    <row r="3321" spans="1:16" ht="51.6" customHeight="1" x14ac:dyDescent="0.3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</row>
    <row r="3322" spans="1:16" ht="51.6" customHeight="1" x14ac:dyDescent="0.3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</row>
    <row r="3323" spans="1:16" ht="51.6" customHeight="1" x14ac:dyDescent="0.3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</row>
    <row r="3324" spans="1:16" ht="51.6" customHeight="1" x14ac:dyDescent="0.3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</row>
    <row r="3325" spans="1:16" ht="51.6" customHeight="1" x14ac:dyDescent="0.3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</row>
    <row r="3326" spans="1:16" ht="51.6" customHeight="1" x14ac:dyDescent="0.3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</row>
    <row r="3327" spans="1:16" ht="51.6" customHeight="1" x14ac:dyDescent="0.3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</row>
    <row r="3328" spans="1:16" ht="51.6" customHeight="1" x14ac:dyDescent="0.3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</row>
    <row r="3329" spans="1:16" ht="51.6" customHeight="1" x14ac:dyDescent="0.3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</row>
    <row r="3330" spans="1:16" ht="51.6" customHeight="1" x14ac:dyDescent="0.3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</row>
    <row r="3331" spans="1:16" ht="51.6" customHeight="1" x14ac:dyDescent="0.3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</row>
    <row r="3332" spans="1:16" ht="51.6" customHeight="1" x14ac:dyDescent="0.3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</row>
    <row r="3333" spans="1:16" ht="51.6" customHeight="1" x14ac:dyDescent="0.3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</row>
    <row r="3334" spans="1:16" ht="51.6" customHeight="1" x14ac:dyDescent="0.3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</row>
    <row r="3335" spans="1:16" ht="51.6" customHeight="1" x14ac:dyDescent="0.3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</row>
    <row r="3336" spans="1:16" ht="51.6" customHeight="1" x14ac:dyDescent="0.3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</row>
    <row r="3337" spans="1:16" ht="51.6" customHeight="1" x14ac:dyDescent="0.3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</row>
    <row r="3338" spans="1:16" ht="51.6" customHeight="1" x14ac:dyDescent="0.3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</row>
    <row r="3339" spans="1:16" ht="51.6" customHeight="1" x14ac:dyDescent="0.3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</row>
    <row r="3340" spans="1:16" ht="51.6" customHeight="1" x14ac:dyDescent="0.3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</row>
    <row r="3341" spans="1:16" ht="51.6" customHeight="1" x14ac:dyDescent="0.3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</row>
    <row r="3342" spans="1:16" ht="51.6" customHeight="1" x14ac:dyDescent="0.3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</row>
    <row r="3343" spans="1:16" ht="51.6" customHeight="1" x14ac:dyDescent="0.3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</row>
    <row r="3344" spans="1:16" ht="51.6" customHeight="1" x14ac:dyDescent="0.3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</row>
    <row r="3345" spans="1:16" ht="51.6" customHeight="1" x14ac:dyDescent="0.3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</row>
    <row r="3346" spans="1:16" ht="51.6" customHeight="1" x14ac:dyDescent="0.3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</row>
    <row r="3347" spans="1:16" ht="51.6" customHeight="1" x14ac:dyDescent="0.3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</row>
    <row r="3348" spans="1:16" ht="51.6" customHeight="1" x14ac:dyDescent="0.3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</row>
    <row r="3349" spans="1:16" ht="51.6" customHeight="1" x14ac:dyDescent="0.3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</row>
    <row r="3350" spans="1:16" ht="51.6" customHeight="1" x14ac:dyDescent="0.3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</row>
    <row r="3351" spans="1:16" ht="51.6" customHeight="1" x14ac:dyDescent="0.3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</row>
    <row r="3352" spans="1:16" ht="51.6" customHeight="1" x14ac:dyDescent="0.3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</row>
    <row r="3353" spans="1:16" ht="51.6" customHeight="1" x14ac:dyDescent="0.3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</row>
    <row r="3354" spans="1:16" ht="51.6" customHeight="1" x14ac:dyDescent="0.3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</row>
    <row r="3355" spans="1:16" ht="51.6" customHeight="1" x14ac:dyDescent="0.3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</row>
    <row r="3356" spans="1:16" ht="51.6" customHeight="1" x14ac:dyDescent="0.3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</row>
    <row r="3357" spans="1:16" ht="51.6" customHeight="1" x14ac:dyDescent="0.3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</row>
    <row r="3358" spans="1:16" ht="51.6" customHeight="1" x14ac:dyDescent="0.3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</row>
    <row r="3359" spans="1:16" ht="51.6" customHeight="1" x14ac:dyDescent="0.3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</row>
    <row r="3360" spans="1:16" ht="51.6" customHeight="1" x14ac:dyDescent="0.3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</row>
    <row r="3361" spans="1:16" ht="51.6" customHeight="1" x14ac:dyDescent="0.3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</row>
    <row r="3362" spans="1:16" ht="51.6" customHeight="1" x14ac:dyDescent="0.3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</row>
    <row r="3363" spans="1:16" ht="51.6" customHeight="1" x14ac:dyDescent="0.3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</row>
    <row r="3364" spans="1:16" ht="51.6" customHeight="1" x14ac:dyDescent="0.3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</row>
    <row r="3365" spans="1:16" ht="51.6" customHeight="1" x14ac:dyDescent="0.3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</row>
    <row r="3366" spans="1:16" ht="51.6" customHeight="1" x14ac:dyDescent="0.3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</row>
    <row r="3367" spans="1:16" ht="51.6" customHeight="1" x14ac:dyDescent="0.3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</row>
    <row r="3368" spans="1:16" ht="51.6" customHeight="1" x14ac:dyDescent="0.3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</row>
    <row r="3369" spans="1:16" ht="51.6" customHeight="1" x14ac:dyDescent="0.3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</row>
    <row r="3370" spans="1:16" ht="51.6" customHeight="1" x14ac:dyDescent="0.3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</row>
    <row r="3371" spans="1:16" ht="51.6" customHeight="1" x14ac:dyDescent="0.3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</row>
    <row r="3372" spans="1:16" ht="51.6" customHeight="1" x14ac:dyDescent="0.3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</row>
    <row r="3373" spans="1:16" ht="51.6" customHeight="1" x14ac:dyDescent="0.3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</row>
    <row r="3374" spans="1:16" ht="51.6" customHeight="1" x14ac:dyDescent="0.3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</row>
    <row r="3375" spans="1:16" ht="51.6" customHeight="1" x14ac:dyDescent="0.3">
      <c r="A3375" s="10"/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</row>
    <row r="3376" spans="1:16" ht="51.6" customHeight="1" x14ac:dyDescent="0.3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</row>
    <row r="3377" spans="1:16" ht="51.6" customHeight="1" x14ac:dyDescent="0.3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</row>
    <row r="3378" spans="1:16" ht="51.6" customHeight="1" x14ac:dyDescent="0.3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</row>
    <row r="3379" spans="1:16" ht="51.6" customHeight="1" x14ac:dyDescent="0.3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</row>
    <row r="3380" spans="1:16" ht="51.6" customHeight="1" x14ac:dyDescent="0.3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</row>
    <row r="3381" spans="1:16" ht="51.6" customHeight="1" x14ac:dyDescent="0.3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</row>
    <row r="3382" spans="1:16" ht="51.6" customHeight="1" x14ac:dyDescent="0.3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</row>
    <row r="3383" spans="1:16" ht="51.6" customHeight="1" x14ac:dyDescent="0.3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</row>
    <row r="3384" spans="1:16" ht="51.6" customHeight="1" x14ac:dyDescent="0.3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</row>
    <row r="3385" spans="1:16" ht="51.6" customHeight="1" x14ac:dyDescent="0.3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</row>
    <row r="3386" spans="1:16" ht="51.6" customHeight="1" x14ac:dyDescent="0.3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</row>
    <row r="3387" spans="1:16" ht="51.6" customHeight="1" x14ac:dyDescent="0.3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</row>
    <row r="3388" spans="1:16" ht="51.6" customHeight="1" x14ac:dyDescent="0.3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</row>
    <row r="3389" spans="1:16" ht="51.6" customHeight="1" x14ac:dyDescent="0.3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</row>
    <row r="3390" spans="1:16" ht="51.6" customHeight="1" x14ac:dyDescent="0.3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</row>
    <row r="3391" spans="1:16" ht="51.6" customHeight="1" x14ac:dyDescent="0.3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</row>
    <row r="3392" spans="1:16" ht="51.6" customHeight="1" x14ac:dyDescent="0.3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</row>
    <row r="3393" spans="1:16" ht="51.6" customHeight="1" x14ac:dyDescent="0.3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</row>
    <row r="3394" spans="1:16" ht="51.6" customHeight="1" x14ac:dyDescent="0.3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</row>
    <row r="3395" spans="1:16" ht="51.6" customHeight="1" x14ac:dyDescent="0.3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</row>
    <row r="3396" spans="1:16" ht="51.6" customHeight="1" x14ac:dyDescent="0.3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</row>
    <row r="3397" spans="1:16" ht="51.6" customHeight="1" x14ac:dyDescent="0.3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</row>
    <row r="3398" spans="1:16" ht="51.6" customHeight="1" x14ac:dyDescent="0.3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</row>
    <row r="3399" spans="1:16" ht="51.6" customHeight="1" x14ac:dyDescent="0.3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</row>
    <row r="3400" spans="1:16" ht="51.6" customHeight="1" x14ac:dyDescent="0.3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</row>
    <row r="3401" spans="1:16" ht="51.6" customHeight="1" x14ac:dyDescent="0.3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</row>
    <row r="3402" spans="1:16" ht="51.6" customHeight="1" x14ac:dyDescent="0.3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</row>
    <row r="3403" spans="1:16" ht="51.6" customHeight="1" x14ac:dyDescent="0.3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</row>
    <row r="3404" spans="1:16" ht="51.6" customHeight="1" x14ac:dyDescent="0.3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</row>
    <row r="3405" spans="1:16" ht="51.6" customHeight="1" x14ac:dyDescent="0.3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</row>
    <row r="3406" spans="1:16" ht="51.6" customHeight="1" x14ac:dyDescent="0.3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</row>
    <row r="3407" spans="1:16" ht="51.6" customHeight="1" x14ac:dyDescent="0.3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</row>
    <row r="3408" spans="1:16" ht="51.6" customHeight="1" x14ac:dyDescent="0.3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</row>
    <row r="3409" spans="1:16" ht="51.6" customHeight="1" x14ac:dyDescent="0.3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</row>
    <row r="3410" spans="1:16" ht="51.6" customHeight="1" x14ac:dyDescent="0.3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</row>
    <row r="3411" spans="1:16" ht="51.6" customHeight="1" x14ac:dyDescent="0.3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</row>
    <row r="3412" spans="1:16" ht="51.6" customHeight="1" x14ac:dyDescent="0.3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</row>
    <row r="3413" spans="1:16" ht="51.6" customHeight="1" x14ac:dyDescent="0.3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</row>
    <row r="3414" spans="1:16" ht="51.6" customHeight="1" x14ac:dyDescent="0.3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</row>
    <row r="3415" spans="1:16" ht="51.6" customHeight="1" x14ac:dyDescent="0.3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</row>
    <row r="3416" spans="1:16" ht="51.6" customHeight="1" x14ac:dyDescent="0.3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</row>
    <row r="3417" spans="1:16" ht="51.6" customHeight="1" x14ac:dyDescent="0.3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</row>
    <row r="3418" spans="1:16" ht="51.6" customHeight="1" x14ac:dyDescent="0.3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</row>
    <row r="3419" spans="1:16" ht="51.6" customHeight="1" x14ac:dyDescent="0.3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</row>
    <row r="3420" spans="1:16" ht="51.6" customHeight="1" x14ac:dyDescent="0.3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</row>
    <row r="3421" spans="1:16" ht="51.6" customHeight="1" x14ac:dyDescent="0.3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</row>
    <row r="3422" spans="1:16" ht="51.6" customHeight="1" x14ac:dyDescent="0.3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</row>
    <row r="3423" spans="1:16" ht="51.6" customHeight="1" x14ac:dyDescent="0.3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</row>
    <row r="3424" spans="1:16" ht="51.6" customHeight="1" x14ac:dyDescent="0.3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</row>
    <row r="3425" spans="1:16" ht="51.6" customHeight="1" x14ac:dyDescent="0.3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</row>
    <row r="3426" spans="1:16" ht="51.6" customHeight="1" x14ac:dyDescent="0.3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</row>
    <row r="3427" spans="1:16" ht="51.6" customHeight="1" x14ac:dyDescent="0.3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</row>
    <row r="3428" spans="1:16" ht="51.6" customHeight="1" x14ac:dyDescent="0.3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</row>
    <row r="3429" spans="1:16" ht="51.6" customHeight="1" x14ac:dyDescent="0.3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</row>
    <row r="3430" spans="1:16" ht="51.6" customHeight="1" x14ac:dyDescent="0.3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</row>
    <row r="3431" spans="1:16" ht="51.6" customHeight="1" x14ac:dyDescent="0.3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</row>
    <row r="3432" spans="1:16" ht="51.6" customHeight="1" x14ac:dyDescent="0.3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</row>
    <row r="3433" spans="1:16" ht="51.6" customHeight="1" x14ac:dyDescent="0.3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</row>
    <row r="3434" spans="1:16" ht="51.6" customHeight="1" x14ac:dyDescent="0.3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</row>
    <row r="3435" spans="1:16" ht="51.6" customHeight="1" x14ac:dyDescent="0.3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</row>
    <row r="3436" spans="1:16" ht="51.6" customHeight="1" x14ac:dyDescent="0.3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</row>
    <row r="3437" spans="1:16" ht="51.6" customHeight="1" x14ac:dyDescent="0.3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</row>
    <row r="3438" spans="1:16" ht="51.6" customHeight="1" x14ac:dyDescent="0.3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</row>
    <row r="3439" spans="1:16" ht="51.6" customHeight="1" x14ac:dyDescent="0.3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</row>
    <row r="3440" spans="1:16" ht="51.6" customHeight="1" x14ac:dyDescent="0.3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</row>
    <row r="3441" spans="1:16" ht="51.6" customHeight="1" x14ac:dyDescent="0.3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</row>
    <row r="3442" spans="1:16" ht="51.6" customHeight="1" x14ac:dyDescent="0.3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</row>
    <row r="3443" spans="1:16" ht="51.6" customHeight="1" x14ac:dyDescent="0.3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</row>
    <row r="3444" spans="1:16" ht="51.6" customHeight="1" x14ac:dyDescent="0.3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</row>
    <row r="3445" spans="1:16" ht="51.6" customHeight="1" x14ac:dyDescent="0.3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</row>
    <row r="3446" spans="1:16" ht="51.6" customHeight="1" x14ac:dyDescent="0.3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</row>
    <row r="3447" spans="1:16" ht="51.6" customHeight="1" x14ac:dyDescent="0.3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</row>
    <row r="3448" spans="1:16" ht="51.6" customHeight="1" x14ac:dyDescent="0.3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</row>
    <row r="3449" spans="1:16" ht="51.6" customHeight="1" x14ac:dyDescent="0.3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</row>
    <row r="3450" spans="1:16" ht="51.6" customHeight="1" x14ac:dyDescent="0.3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</row>
    <row r="3451" spans="1:16" ht="51.6" customHeight="1" x14ac:dyDescent="0.3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</row>
    <row r="3452" spans="1:16" ht="51.6" customHeight="1" x14ac:dyDescent="0.3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</row>
    <row r="3453" spans="1:16" ht="51.6" customHeight="1" x14ac:dyDescent="0.3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</row>
    <row r="3454" spans="1:16" ht="51.6" customHeight="1" x14ac:dyDescent="0.3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</row>
    <row r="3455" spans="1:16" ht="51.6" customHeight="1" x14ac:dyDescent="0.3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</row>
    <row r="3456" spans="1:16" ht="51.6" customHeight="1" x14ac:dyDescent="0.3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</row>
    <row r="3457" spans="1:16" ht="51.6" customHeight="1" x14ac:dyDescent="0.3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</row>
    <row r="3458" spans="1:16" ht="51.6" customHeight="1" x14ac:dyDescent="0.3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</row>
    <row r="3459" spans="1:16" ht="51.6" customHeight="1" x14ac:dyDescent="0.3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</row>
    <row r="3460" spans="1:16" ht="51.6" customHeight="1" x14ac:dyDescent="0.3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</row>
    <row r="3461" spans="1:16" ht="51.6" customHeight="1" x14ac:dyDescent="0.3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</row>
    <row r="3462" spans="1:16" ht="51.6" customHeight="1" x14ac:dyDescent="0.3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</row>
    <row r="3463" spans="1:16" ht="51.6" customHeight="1" x14ac:dyDescent="0.3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</row>
    <row r="3464" spans="1:16" ht="51.6" customHeight="1" x14ac:dyDescent="0.3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</row>
    <row r="3465" spans="1:16" ht="51.6" customHeight="1" x14ac:dyDescent="0.3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</row>
    <row r="3466" spans="1:16" ht="51.6" customHeight="1" x14ac:dyDescent="0.3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</row>
    <row r="3467" spans="1:16" ht="51.6" customHeight="1" x14ac:dyDescent="0.3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</row>
    <row r="3468" spans="1:16" ht="51.6" customHeight="1" x14ac:dyDescent="0.3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</row>
    <row r="3469" spans="1:16" ht="51.6" customHeight="1" x14ac:dyDescent="0.3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</row>
    <row r="3470" spans="1:16" ht="51.6" customHeight="1" x14ac:dyDescent="0.3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</row>
    <row r="3471" spans="1:16" ht="51.6" customHeight="1" x14ac:dyDescent="0.3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</row>
    <row r="3472" spans="1:16" ht="51.6" customHeight="1" x14ac:dyDescent="0.3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</row>
    <row r="3473" spans="1:16" ht="51.6" customHeight="1" x14ac:dyDescent="0.3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</row>
    <row r="3474" spans="1:16" ht="51.6" customHeight="1" x14ac:dyDescent="0.3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</row>
    <row r="3475" spans="1:16" ht="51.6" customHeight="1" x14ac:dyDescent="0.3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</row>
    <row r="3476" spans="1:16" ht="51.6" customHeight="1" x14ac:dyDescent="0.3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</row>
    <row r="3477" spans="1:16" ht="51.6" customHeight="1" x14ac:dyDescent="0.3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</row>
    <row r="3478" spans="1:16" ht="51.6" customHeight="1" x14ac:dyDescent="0.3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</row>
    <row r="3479" spans="1:16" ht="51.6" customHeight="1" x14ac:dyDescent="0.3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</row>
    <row r="3480" spans="1:16" ht="51.6" customHeight="1" x14ac:dyDescent="0.3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</row>
    <row r="3481" spans="1:16" ht="51.6" customHeight="1" x14ac:dyDescent="0.3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</row>
    <row r="3482" spans="1:16" ht="51.6" customHeight="1" x14ac:dyDescent="0.3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</row>
    <row r="3483" spans="1:16" ht="51.6" customHeight="1" x14ac:dyDescent="0.3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</row>
    <row r="3484" spans="1:16" ht="51.6" customHeight="1" x14ac:dyDescent="0.3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</row>
    <row r="3485" spans="1:16" ht="51.6" customHeight="1" x14ac:dyDescent="0.3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</row>
    <row r="3486" spans="1:16" ht="51.6" customHeight="1" x14ac:dyDescent="0.3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</row>
    <row r="3487" spans="1:16" ht="51.6" customHeight="1" x14ac:dyDescent="0.3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</row>
    <row r="3488" spans="1:16" ht="51.6" customHeight="1" x14ac:dyDescent="0.3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</row>
    <row r="3489" spans="1:16" ht="51.6" customHeight="1" x14ac:dyDescent="0.3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</row>
    <row r="3490" spans="1:16" ht="51.6" customHeight="1" x14ac:dyDescent="0.3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</row>
    <row r="3491" spans="1:16" ht="51.6" customHeight="1" x14ac:dyDescent="0.3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</row>
    <row r="3492" spans="1:16" ht="51.6" customHeight="1" x14ac:dyDescent="0.3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</row>
    <row r="3493" spans="1:16" ht="51.6" customHeight="1" x14ac:dyDescent="0.3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</row>
    <row r="3494" spans="1:16" ht="51.6" customHeight="1" x14ac:dyDescent="0.3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</row>
    <row r="3495" spans="1:16" ht="51.6" customHeight="1" x14ac:dyDescent="0.3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</row>
    <row r="3496" spans="1:16" ht="51.6" customHeight="1" x14ac:dyDescent="0.3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</row>
    <row r="3497" spans="1:16" ht="51.6" customHeight="1" x14ac:dyDescent="0.3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</row>
    <row r="3498" spans="1:16" ht="51.6" customHeight="1" x14ac:dyDescent="0.3">
      <c r="A3498" s="10"/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</row>
    <row r="3499" spans="1:16" ht="51.6" customHeight="1" x14ac:dyDescent="0.3">
      <c r="A3499" s="10"/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</row>
    <row r="3500" spans="1:16" ht="51.6" customHeight="1" x14ac:dyDescent="0.3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</row>
    <row r="3501" spans="1:16" ht="51.6" customHeight="1" x14ac:dyDescent="0.3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</row>
    <row r="3502" spans="1:16" ht="51.6" customHeight="1" x14ac:dyDescent="0.3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</row>
    <row r="3503" spans="1:16" ht="51.6" customHeight="1" x14ac:dyDescent="0.3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</row>
    <row r="3504" spans="1:16" ht="51.6" customHeight="1" x14ac:dyDescent="0.3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</row>
    <row r="3505" spans="1:16" ht="51.6" customHeight="1" x14ac:dyDescent="0.3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</row>
    <row r="3506" spans="1:16" ht="51.6" customHeight="1" x14ac:dyDescent="0.3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</row>
    <row r="3507" spans="1:16" ht="51.6" customHeight="1" x14ac:dyDescent="0.3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</row>
    <row r="3508" spans="1:16" ht="51.6" customHeight="1" x14ac:dyDescent="0.3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</row>
    <row r="3509" spans="1:16" ht="51.6" customHeight="1" x14ac:dyDescent="0.3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</row>
    <row r="3510" spans="1:16" ht="51.6" customHeight="1" x14ac:dyDescent="0.3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</row>
    <row r="3511" spans="1:16" ht="51.6" customHeight="1" x14ac:dyDescent="0.3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</row>
    <row r="3512" spans="1:16" ht="51.6" customHeight="1" x14ac:dyDescent="0.3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</row>
    <row r="3513" spans="1:16" ht="51.6" customHeight="1" x14ac:dyDescent="0.3">
      <c r="A3513" s="10"/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</row>
    <row r="3514" spans="1:16" ht="51.6" customHeight="1" x14ac:dyDescent="0.3">
      <c r="A3514" s="10"/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</row>
    <row r="3515" spans="1:16" ht="51.6" customHeight="1" x14ac:dyDescent="0.3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</row>
    <row r="3516" spans="1:16" ht="51.6" customHeight="1" x14ac:dyDescent="0.3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</row>
    <row r="3517" spans="1:16" ht="51.6" customHeight="1" x14ac:dyDescent="0.3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</row>
    <row r="3518" spans="1:16" ht="51.6" customHeight="1" x14ac:dyDescent="0.3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</row>
    <row r="3519" spans="1:16" ht="51.6" customHeight="1" x14ac:dyDescent="0.3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</row>
    <row r="3520" spans="1:16" ht="51.6" customHeight="1" x14ac:dyDescent="0.3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</row>
    <row r="3521" spans="1:16" ht="51.6" customHeight="1" x14ac:dyDescent="0.3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</row>
    <row r="3522" spans="1:16" ht="51.6" customHeight="1" x14ac:dyDescent="0.3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</row>
    <row r="3523" spans="1:16" ht="51.6" customHeight="1" x14ac:dyDescent="0.3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</row>
    <row r="3524" spans="1:16" ht="51.6" customHeight="1" x14ac:dyDescent="0.3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</row>
    <row r="3525" spans="1:16" ht="51.6" customHeight="1" x14ac:dyDescent="0.3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</row>
    <row r="3526" spans="1:16" ht="51.6" customHeight="1" x14ac:dyDescent="0.3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</row>
    <row r="3527" spans="1:16" ht="51.6" customHeight="1" x14ac:dyDescent="0.3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</row>
    <row r="3528" spans="1:16" ht="51.6" customHeight="1" x14ac:dyDescent="0.3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</row>
    <row r="3529" spans="1:16" ht="51.6" customHeight="1" x14ac:dyDescent="0.3">
      <c r="A3529" s="10"/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</row>
    <row r="3530" spans="1:16" ht="51.6" customHeight="1" x14ac:dyDescent="0.3">
      <c r="A3530" s="10"/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</row>
    <row r="3531" spans="1:16" ht="51.6" customHeight="1" x14ac:dyDescent="0.3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</row>
    <row r="3532" spans="1:16" ht="51.6" customHeight="1" x14ac:dyDescent="0.3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</row>
    <row r="3533" spans="1:16" ht="51.6" customHeight="1" x14ac:dyDescent="0.3">
      <c r="A3533" s="12"/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</row>
    <row r="3534" spans="1:16" ht="51.6" customHeight="1" x14ac:dyDescent="0.3">
      <c r="A3534" s="12"/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  <c r="O3534" s="12"/>
      <c r="P3534" s="12"/>
    </row>
    <row r="3535" spans="1:16" ht="51.6" customHeight="1" x14ac:dyDescent="0.3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</row>
    <row r="3536" spans="1:16" ht="51.6" customHeight="1" x14ac:dyDescent="0.3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</row>
    <row r="3537" spans="1:16" ht="51.6" customHeight="1" x14ac:dyDescent="0.3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</row>
    <row r="3538" spans="1:16" ht="51.6" customHeight="1" x14ac:dyDescent="0.3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</row>
    <row r="3539" spans="1:16" ht="51.6" customHeight="1" x14ac:dyDescent="0.3">
      <c r="A3539" s="10"/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</row>
    <row r="3540" spans="1:16" ht="51.6" customHeight="1" x14ac:dyDescent="0.3">
      <c r="A3540" s="10"/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</row>
    <row r="3541" spans="1:16" ht="51.6" customHeight="1" x14ac:dyDescent="0.3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</row>
    <row r="3542" spans="1:16" ht="51.6" customHeight="1" x14ac:dyDescent="0.3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</row>
    <row r="3543" spans="1:16" ht="51.6" customHeight="1" x14ac:dyDescent="0.3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</row>
    <row r="3544" spans="1:16" ht="51.6" customHeight="1" x14ac:dyDescent="0.3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</row>
    <row r="3545" spans="1:16" ht="51.6" customHeight="1" x14ac:dyDescent="0.3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</row>
    <row r="3546" spans="1:16" ht="51.6" customHeight="1" x14ac:dyDescent="0.3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</row>
    <row r="3547" spans="1:16" ht="51.6" customHeight="1" x14ac:dyDescent="0.3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</row>
    <row r="3548" spans="1:16" ht="51.6" customHeight="1" x14ac:dyDescent="0.3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</row>
    <row r="3549" spans="1:16" ht="51.6" customHeight="1" x14ac:dyDescent="0.3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</row>
    <row r="3550" spans="1:16" ht="51.6" customHeight="1" x14ac:dyDescent="0.3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</row>
    <row r="3551" spans="1:16" ht="51.6" customHeight="1" x14ac:dyDescent="0.3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</row>
    <row r="3552" spans="1:16" ht="51.6" customHeight="1" x14ac:dyDescent="0.3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</row>
    <row r="3553" spans="1:16" ht="51.6" customHeight="1" x14ac:dyDescent="0.3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</row>
    <row r="3554" spans="1:16" ht="51.6" customHeight="1" x14ac:dyDescent="0.3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</row>
    <row r="3555" spans="1:16" ht="51.6" customHeight="1" x14ac:dyDescent="0.3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</row>
    <row r="3556" spans="1:16" ht="51.6" customHeight="1" x14ac:dyDescent="0.3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</row>
    <row r="3557" spans="1:16" ht="51.6" customHeight="1" x14ac:dyDescent="0.3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</row>
    <row r="3558" spans="1:16" ht="51.6" customHeight="1" x14ac:dyDescent="0.3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</row>
    <row r="3559" spans="1:16" ht="51.6" customHeight="1" x14ac:dyDescent="0.3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</row>
    <row r="3560" spans="1:16" ht="51.6" customHeight="1" x14ac:dyDescent="0.3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</row>
    <row r="3561" spans="1:16" ht="51.6" customHeight="1" x14ac:dyDescent="0.3">
      <c r="A3561" s="12"/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</row>
    <row r="3562" spans="1:16" ht="51.6" customHeight="1" x14ac:dyDescent="0.3">
      <c r="A3562" s="12"/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  <c r="O3562" s="12"/>
      <c r="P3562" s="12"/>
    </row>
    <row r="3563" spans="1:16" ht="51.6" customHeight="1" x14ac:dyDescent="0.3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</row>
    <row r="3564" spans="1:16" ht="51.6" customHeight="1" x14ac:dyDescent="0.3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</row>
    <row r="3565" spans="1:16" ht="51.6" customHeight="1" x14ac:dyDescent="0.3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</row>
    <row r="3566" spans="1:16" ht="51.6" customHeight="1" x14ac:dyDescent="0.3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</row>
    <row r="3567" spans="1:16" ht="51.6" customHeight="1" x14ac:dyDescent="0.3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</row>
    <row r="3568" spans="1:16" ht="51.6" customHeight="1" x14ac:dyDescent="0.3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</row>
    <row r="3569" spans="1:16" ht="51.6" customHeight="1" x14ac:dyDescent="0.3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</row>
    <row r="3570" spans="1:16" ht="51.6" customHeight="1" x14ac:dyDescent="0.3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</row>
    <row r="3571" spans="1:16" ht="51.6" customHeight="1" x14ac:dyDescent="0.3">
      <c r="A3571" s="10"/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</row>
    <row r="3572" spans="1:16" ht="51.6" customHeight="1" x14ac:dyDescent="0.3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</row>
    <row r="3573" spans="1:16" ht="51.6" customHeight="1" x14ac:dyDescent="0.3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</row>
    <row r="3574" spans="1:16" ht="51.6" customHeight="1" x14ac:dyDescent="0.3">
      <c r="A3574" s="12"/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  <c r="O3574" s="12"/>
      <c r="P3574" s="12"/>
    </row>
    <row r="3575" spans="1:16" ht="51.6" customHeight="1" x14ac:dyDescent="0.3">
      <c r="A3575" s="12"/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</row>
    <row r="3576" spans="1:16" ht="51.6" customHeight="1" x14ac:dyDescent="0.3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</row>
    <row r="3577" spans="1:16" ht="51.6" customHeight="1" x14ac:dyDescent="0.3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</row>
    <row r="3578" spans="1:16" ht="51.6" customHeight="1" x14ac:dyDescent="0.3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</row>
    <row r="3579" spans="1:16" ht="51.6" customHeight="1" x14ac:dyDescent="0.3">
      <c r="A3579" s="10"/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</row>
    <row r="3580" spans="1:16" ht="51.6" customHeight="1" x14ac:dyDescent="0.3">
      <c r="A3580" s="10"/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</row>
    <row r="3581" spans="1:16" ht="51.6" customHeight="1" x14ac:dyDescent="0.3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</row>
    <row r="3582" spans="1:16" ht="51.6" customHeight="1" x14ac:dyDescent="0.3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</row>
    <row r="3583" spans="1:16" ht="51.6" customHeight="1" x14ac:dyDescent="0.3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</row>
    <row r="3584" spans="1:16" ht="51.6" customHeight="1" x14ac:dyDescent="0.3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</row>
    <row r="3585" spans="1:16" ht="51.6" customHeight="1" x14ac:dyDescent="0.3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</row>
    <row r="3586" spans="1:16" ht="51.6" customHeight="1" x14ac:dyDescent="0.3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</row>
    <row r="3587" spans="1:16" ht="51.6" customHeight="1" x14ac:dyDescent="0.3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</row>
    <row r="3588" spans="1:16" ht="51.6" customHeight="1" x14ac:dyDescent="0.3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</row>
    <row r="3589" spans="1:16" ht="51.6" customHeight="1" x14ac:dyDescent="0.3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</row>
    <row r="3590" spans="1:16" ht="51.6" customHeight="1" x14ac:dyDescent="0.3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</row>
    <row r="3591" spans="1:16" ht="51.6" customHeight="1" x14ac:dyDescent="0.3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</row>
    <row r="3592" spans="1:16" ht="51.6" customHeight="1" x14ac:dyDescent="0.3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</row>
    <row r="3593" spans="1:16" ht="51.6" customHeight="1" x14ac:dyDescent="0.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</row>
    <row r="3594" spans="1:16" ht="51.6" customHeight="1" x14ac:dyDescent="0.3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</row>
    <row r="3595" spans="1:16" ht="51.6" customHeight="1" x14ac:dyDescent="0.3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</row>
    <row r="3596" spans="1:16" ht="51.6" customHeight="1" x14ac:dyDescent="0.3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</row>
    <row r="3597" spans="1:16" ht="51.6" customHeight="1" x14ac:dyDescent="0.3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</row>
    <row r="3598" spans="1:16" ht="51.6" customHeight="1" x14ac:dyDescent="0.3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</row>
    <row r="3599" spans="1:16" ht="51.6" customHeight="1" x14ac:dyDescent="0.3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</row>
    <row r="3600" spans="1:16" ht="51.6" customHeight="1" x14ac:dyDescent="0.3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</row>
    <row r="3601" spans="1:16" ht="51.6" customHeight="1" x14ac:dyDescent="0.3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</row>
    <row r="3602" spans="1:16" ht="51.6" customHeight="1" x14ac:dyDescent="0.3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</row>
    <row r="3603" spans="1:16" ht="51.6" customHeight="1" x14ac:dyDescent="0.3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</row>
    <row r="3604" spans="1:16" ht="51.6" customHeight="1" x14ac:dyDescent="0.3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</row>
    <row r="3605" spans="1:16" ht="51.6" customHeight="1" x14ac:dyDescent="0.3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</row>
    <row r="3606" spans="1:16" ht="51.6" customHeight="1" x14ac:dyDescent="0.3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</row>
    <row r="3607" spans="1:16" ht="51.6" customHeight="1" x14ac:dyDescent="0.3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</row>
    <row r="3608" spans="1:16" ht="51.6" customHeight="1" x14ac:dyDescent="0.3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</row>
    <row r="3609" spans="1:16" ht="51.6" customHeight="1" x14ac:dyDescent="0.3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</row>
    <row r="3610" spans="1:16" ht="51.6" customHeight="1" x14ac:dyDescent="0.3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</row>
    <row r="3611" spans="1:16" ht="51.6" customHeight="1" x14ac:dyDescent="0.3">
      <c r="A3611" s="12"/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</row>
    <row r="3612" spans="1:16" ht="51.6" customHeight="1" x14ac:dyDescent="0.3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</row>
    <row r="3613" spans="1:16" ht="51.6" customHeight="1" x14ac:dyDescent="0.3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</row>
    <row r="3614" spans="1:16" ht="51.6" customHeight="1" x14ac:dyDescent="0.3">
      <c r="A3614" s="12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  <c r="O3614" s="12"/>
      <c r="P3614" s="12"/>
    </row>
    <row r="3615" spans="1:16" ht="51.6" customHeight="1" x14ac:dyDescent="0.3">
      <c r="A3615" s="12"/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</row>
    <row r="3616" spans="1:16" ht="51.6" customHeight="1" x14ac:dyDescent="0.3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</row>
    <row r="3617" spans="1:16" ht="51.6" customHeight="1" x14ac:dyDescent="0.3">
      <c r="A3617" s="12"/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</row>
    <row r="3618" spans="1:16" ht="51.6" customHeight="1" x14ac:dyDescent="0.3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</row>
    <row r="3619" spans="1:16" ht="51.6" customHeight="1" x14ac:dyDescent="0.3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</row>
    <row r="3620" spans="1:16" ht="51.6" customHeight="1" x14ac:dyDescent="0.3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</row>
    <row r="3621" spans="1:16" ht="51.6" customHeight="1" x14ac:dyDescent="0.3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</row>
    <row r="3622" spans="1:16" ht="51.6" customHeight="1" x14ac:dyDescent="0.3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</row>
    <row r="3623" spans="1:16" ht="51.6" customHeight="1" x14ac:dyDescent="0.3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</row>
    <row r="3624" spans="1:16" ht="51.6" customHeight="1" x14ac:dyDescent="0.3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</row>
    <row r="3625" spans="1:16" ht="51.6" customHeight="1" x14ac:dyDescent="0.3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</row>
    <row r="3626" spans="1:16" ht="51.6" customHeight="1" x14ac:dyDescent="0.3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</row>
    <row r="3627" spans="1:16" ht="51.6" customHeight="1" x14ac:dyDescent="0.3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</row>
    <row r="3628" spans="1:16" ht="51.6" customHeight="1" x14ac:dyDescent="0.3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</row>
    <row r="3629" spans="1:16" ht="51.6" customHeight="1" x14ac:dyDescent="0.3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</row>
    <row r="3630" spans="1:16" ht="51.6" customHeight="1" x14ac:dyDescent="0.3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</row>
    <row r="3631" spans="1:16" ht="51.6" customHeight="1" x14ac:dyDescent="0.3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</row>
    <row r="3632" spans="1:16" ht="51.6" customHeight="1" x14ac:dyDescent="0.3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</row>
    <row r="3633" spans="1:16" ht="51.6" customHeight="1" x14ac:dyDescent="0.3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</row>
    <row r="3634" spans="1:16" ht="51.6" customHeight="1" x14ac:dyDescent="0.3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</row>
    <row r="3635" spans="1:16" ht="51.6" customHeight="1" x14ac:dyDescent="0.3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</row>
    <row r="3636" spans="1:16" ht="51.6" customHeight="1" x14ac:dyDescent="0.3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</row>
    <row r="3637" spans="1:16" ht="51.6" customHeight="1" x14ac:dyDescent="0.3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</row>
    <row r="3638" spans="1:16" ht="51.6" customHeight="1" x14ac:dyDescent="0.3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</row>
    <row r="3639" spans="1:16" ht="51.6" customHeight="1" x14ac:dyDescent="0.3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</row>
    <row r="3640" spans="1:16" ht="51.6" customHeight="1" x14ac:dyDescent="0.3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</row>
    <row r="3641" spans="1:16" ht="51.6" customHeight="1" x14ac:dyDescent="0.3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</row>
    <row r="3642" spans="1:16" ht="51.6" customHeight="1" x14ac:dyDescent="0.3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</row>
    <row r="3643" spans="1:16" ht="51.6" customHeight="1" x14ac:dyDescent="0.3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</row>
    <row r="3644" spans="1:16" ht="51.6" customHeight="1" x14ac:dyDescent="0.3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</row>
    <row r="3645" spans="1:16" ht="51.6" customHeight="1" x14ac:dyDescent="0.3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</row>
    <row r="3646" spans="1:16" ht="51.6" customHeight="1" x14ac:dyDescent="0.3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</row>
    <row r="3647" spans="1:16" ht="51.6" customHeight="1" x14ac:dyDescent="0.3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</row>
    <row r="3648" spans="1:16" ht="51.6" customHeight="1" x14ac:dyDescent="0.3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</row>
    <row r="3649" spans="1:16" ht="51.6" customHeight="1" x14ac:dyDescent="0.3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</row>
    <row r="3650" spans="1:16" ht="51.6" customHeight="1" x14ac:dyDescent="0.3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</row>
    <row r="3651" spans="1:16" ht="51.6" customHeight="1" x14ac:dyDescent="0.3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</row>
    <row r="3652" spans="1:16" ht="51.6" customHeight="1" x14ac:dyDescent="0.3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</row>
    <row r="3653" spans="1:16" ht="51.6" customHeight="1" x14ac:dyDescent="0.3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</row>
    <row r="3654" spans="1:16" ht="51.6" customHeight="1" x14ac:dyDescent="0.3">
      <c r="A3654" s="10"/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</row>
    <row r="3655" spans="1:16" ht="51.6" customHeight="1" x14ac:dyDescent="0.3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</row>
    <row r="3656" spans="1:16" ht="51.6" customHeight="1" x14ac:dyDescent="0.3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</row>
    <row r="3657" spans="1:16" ht="51.6" customHeight="1" x14ac:dyDescent="0.3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</row>
    <row r="3658" spans="1:16" ht="51.6" customHeight="1" x14ac:dyDescent="0.3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</row>
    <row r="3659" spans="1:16" ht="51.6" customHeight="1" x14ac:dyDescent="0.3">
      <c r="A3659" s="12"/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</row>
    <row r="3660" spans="1:16" ht="51.6" customHeight="1" x14ac:dyDescent="0.3">
      <c r="A3660" s="12"/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</row>
    <row r="3661" spans="1:16" ht="51.6" customHeight="1" x14ac:dyDescent="0.3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</row>
    <row r="3662" spans="1:16" ht="51.6" customHeight="1" x14ac:dyDescent="0.3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</row>
    <row r="3663" spans="1:16" ht="51.6" customHeight="1" x14ac:dyDescent="0.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</row>
    <row r="3664" spans="1:16" ht="51.6" customHeight="1" x14ac:dyDescent="0.3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</row>
    <row r="3665" spans="1:16" ht="51.6" customHeight="1" x14ac:dyDescent="0.3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</row>
    <row r="3666" spans="1:16" ht="51.6" customHeight="1" x14ac:dyDescent="0.3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</row>
    <row r="3667" spans="1:16" ht="51.6" customHeight="1" x14ac:dyDescent="0.3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</row>
    <row r="3668" spans="1:16" ht="51.6" customHeight="1" x14ac:dyDescent="0.3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</row>
    <row r="3669" spans="1:16" ht="51.6" customHeight="1" x14ac:dyDescent="0.3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</row>
    <row r="3670" spans="1:16" ht="51.6" customHeight="1" x14ac:dyDescent="0.3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</row>
    <row r="3671" spans="1:16" ht="51.6" customHeight="1" x14ac:dyDescent="0.3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</row>
    <row r="3672" spans="1:16" ht="51.6" customHeight="1" x14ac:dyDescent="0.3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</row>
    <row r="3673" spans="1:16" ht="51.6" customHeight="1" x14ac:dyDescent="0.3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</row>
    <row r="3674" spans="1:16" ht="51.6" customHeight="1" x14ac:dyDescent="0.3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</row>
    <row r="3675" spans="1:16" ht="51.6" customHeight="1" x14ac:dyDescent="0.3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</row>
    <row r="3676" spans="1:16" ht="51.6" customHeight="1" x14ac:dyDescent="0.3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</row>
    <row r="3677" spans="1:16" ht="51.6" customHeight="1" x14ac:dyDescent="0.3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</row>
    <row r="3678" spans="1:16" ht="51.6" customHeight="1" x14ac:dyDescent="0.3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</row>
    <row r="3679" spans="1:16" ht="51.6" customHeight="1" x14ac:dyDescent="0.3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</row>
    <row r="3680" spans="1:16" ht="51.6" customHeight="1" x14ac:dyDescent="0.3">
      <c r="A3680" s="10"/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</row>
    <row r="3681" spans="1:16" ht="51.6" customHeight="1" x14ac:dyDescent="0.3">
      <c r="A3681" s="10"/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</row>
    <row r="3682" spans="1:16" ht="51.6" customHeight="1" x14ac:dyDescent="0.3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</row>
    <row r="3683" spans="1:16" ht="51.6" customHeight="1" x14ac:dyDescent="0.3">
      <c r="A3683" s="10"/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</row>
    <row r="3684" spans="1:16" ht="51.6" customHeight="1" x14ac:dyDescent="0.3">
      <c r="A3684" s="10"/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</row>
    <row r="3685" spans="1:16" ht="51.6" customHeight="1" x14ac:dyDescent="0.3">
      <c r="A3685" s="12"/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</row>
    <row r="3686" spans="1:16" ht="51.6" customHeight="1" x14ac:dyDescent="0.3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</row>
    <row r="3687" spans="1:16" ht="51.6" customHeight="1" x14ac:dyDescent="0.3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</row>
    <row r="3688" spans="1:16" ht="51.6" customHeight="1" x14ac:dyDescent="0.3">
      <c r="A3688" s="10"/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</row>
    <row r="3689" spans="1:16" ht="51.6" customHeight="1" x14ac:dyDescent="0.3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</row>
    <row r="3690" spans="1:16" ht="51.6" customHeight="1" x14ac:dyDescent="0.3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</row>
    <row r="3691" spans="1:16" ht="51.6" customHeight="1" x14ac:dyDescent="0.3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</row>
    <row r="3692" spans="1:16" ht="51.6" customHeight="1" x14ac:dyDescent="0.3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</row>
    <row r="3693" spans="1:16" ht="51.6" customHeight="1" x14ac:dyDescent="0.3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</row>
    <row r="3694" spans="1:16" ht="51.6" customHeight="1" x14ac:dyDescent="0.3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</row>
    <row r="3695" spans="1:16" ht="51.6" customHeight="1" x14ac:dyDescent="0.3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</row>
    <row r="3696" spans="1:16" ht="51.6" customHeight="1" x14ac:dyDescent="0.3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</row>
    <row r="3697" spans="1:16" ht="51.6" customHeight="1" x14ac:dyDescent="0.3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</row>
    <row r="3698" spans="1:16" ht="51.6" customHeight="1" x14ac:dyDescent="0.3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</row>
    <row r="3699" spans="1:16" ht="51.6" customHeight="1" x14ac:dyDescent="0.3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</row>
    <row r="3700" spans="1:16" ht="51.6" customHeight="1" x14ac:dyDescent="0.3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</row>
    <row r="3701" spans="1:16" ht="51.6" customHeight="1" x14ac:dyDescent="0.3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</row>
    <row r="3702" spans="1:16" ht="51.6" customHeight="1" x14ac:dyDescent="0.3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</row>
    <row r="3703" spans="1:16" ht="51.6" customHeight="1" x14ac:dyDescent="0.3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</row>
    <row r="3704" spans="1:16" ht="51.6" customHeight="1" x14ac:dyDescent="0.3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</row>
    <row r="3705" spans="1:16" ht="51.6" customHeight="1" x14ac:dyDescent="0.3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</row>
    <row r="3706" spans="1:16" ht="51.6" customHeight="1" x14ac:dyDescent="0.3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</row>
    <row r="3707" spans="1:16" ht="51.6" customHeight="1" x14ac:dyDescent="0.3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</row>
    <row r="3708" spans="1:16" ht="51.6" customHeight="1" x14ac:dyDescent="0.3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</row>
    <row r="3709" spans="1:16" ht="51.6" customHeight="1" x14ac:dyDescent="0.3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</row>
    <row r="3710" spans="1:16" ht="51.6" customHeight="1" x14ac:dyDescent="0.3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</row>
    <row r="3711" spans="1:16" ht="51.6" customHeight="1" x14ac:dyDescent="0.3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</row>
    <row r="3712" spans="1:16" ht="51.6" customHeight="1" x14ac:dyDescent="0.3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</row>
    <row r="3713" spans="1:16" ht="51.6" customHeight="1" x14ac:dyDescent="0.3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</row>
    <row r="3714" spans="1:16" ht="51.6" customHeight="1" x14ac:dyDescent="0.3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</row>
    <row r="3715" spans="1:16" ht="51.6" customHeight="1" x14ac:dyDescent="0.3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</row>
    <row r="3716" spans="1:16" ht="51.6" customHeight="1" x14ac:dyDescent="0.3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</row>
    <row r="3717" spans="1:16" ht="51.6" customHeight="1" x14ac:dyDescent="0.3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</row>
    <row r="3718" spans="1:16" ht="51.6" customHeight="1" x14ac:dyDescent="0.3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</row>
    <row r="3719" spans="1:16" ht="51.6" customHeight="1" x14ac:dyDescent="0.3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</row>
    <row r="3720" spans="1:16" ht="51.6" customHeight="1" x14ac:dyDescent="0.3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</row>
    <row r="3721" spans="1:16" ht="51.6" customHeight="1" x14ac:dyDescent="0.3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</row>
    <row r="3722" spans="1:16" ht="51.6" customHeight="1" x14ac:dyDescent="0.3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</row>
    <row r="3723" spans="1:16" ht="51.6" customHeight="1" x14ac:dyDescent="0.3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</row>
    <row r="3724" spans="1:16" ht="51.6" customHeight="1" x14ac:dyDescent="0.3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</row>
    <row r="3725" spans="1:16" ht="51.6" customHeight="1" x14ac:dyDescent="0.3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</row>
    <row r="3726" spans="1:16" ht="51.6" customHeight="1" x14ac:dyDescent="0.3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</row>
    <row r="3727" spans="1:16" ht="51.6" customHeight="1" x14ac:dyDescent="0.3">
      <c r="A3727" s="10"/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</row>
    <row r="3728" spans="1:16" ht="51.6" customHeight="1" x14ac:dyDescent="0.3">
      <c r="A3728" s="10"/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</row>
    <row r="3729" spans="1:16" ht="51.6" customHeight="1" x14ac:dyDescent="0.3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</row>
    <row r="3730" spans="1:16" ht="51.6" customHeight="1" x14ac:dyDescent="0.3">
      <c r="A3730" s="10"/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</row>
    <row r="3731" spans="1:16" ht="51.6" customHeight="1" x14ac:dyDescent="0.3">
      <c r="A3731" s="10"/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</row>
    <row r="3732" spans="1:16" ht="51.6" customHeight="1" x14ac:dyDescent="0.3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</row>
    <row r="3733" spans="1:16" ht="51.6" customHeight="1" x14ac:dyDescent="0.3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</row>
    <row r="3734" spans="1:16" ht="51.6" customHeight="1" x14ac:dyDescent="0.3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</row>
    <row r="3735" spans="1:16" ht="51.6" customHeight="1" x14ac:dyDescent="0.3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</row>
    <row r="3736" spans="1:16" ht="51.6" customHeight="1" x14ac:dyDescent="0.3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</row>
    <row r="3737" spans="1:16" ht="51.6" customHeight="1" x14ac:dyDescent="0.3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</row>
    <row r="3738" spans="1:16" ht="51.6" customHeight="1" x14ac:dyDescent="0.3">
      <c r="A3738" s="10"/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</row>
    <row r="3739" spans="1:16" ht="51.6" customHeight="1" x14ac:dyDescent="0.3">
      <c r="A3739" s="10"/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</row>
    <row r="3740" spans="1:16" ht="51.6" customHeight="1" x14ac:dyDescent="0.3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</row>
    <row r="3741" spans="1:16" ht="51.6" customHeight="1" x14ac:dyDescent="0.3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</row>
    <row r="3742" spans="1:16" ht="51.6" customHeight="1" x14ac:dyDescent="0.3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</row>
    <row r="3743" spans="1:16" ht="51.6" customHeight="1" x14ac:dyDescent="0.3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</row>
    <row r="3744" spans="1:16" ht="51.6" customHeight="1" x14ac:dyDescent="0.3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</row>
    <row r="3745" spans="1:16" ht="51.6" customHeight="1" x14ac:dyDescent="0.3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</row>
    <row r="3746" spans="1:16" ht="51.6" customHeight="1" x14ac:dyDescent="0.3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</row>
    <row r="3747" spans="1:16" ht="51.6" customHeight="1" x14ac:dyDescent="0.3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</row>
    <row r="3748" spans="1:16" ht="51.6" customHeight="1" x14ac:dyDescent="0.3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</row>
    <row r="3749" spans="1:16" ht="51.6" customHeight="1" x14ac:dyDescent="0.3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</row>
    <row r="3750" spans="1:16" ht="51.6" customHeight="1" x14ac:dyDescent="0.3">
      <c r="A3750" s="13"/>
      <c r="B3750" s="13"/>
      <c r="C3750" s="13"/>
      <c r="D3750" s="13"/>
      <c r="E3750" s="13"/>
      <c r="F3750" s="13"/>
      <c r="G3750" s="13"/>
      <c r="H3750" s="13"/>
      <c r="I3750" s="13"/>
      <c r="J3750" s="13"/>
      <c r="K3750" s="13"/>
      <c r="L3750" s="13"/>
      <c r="M3750" s="13"/>
      <c r="N3750" s="13"/>
      <c r="O3750" s="13"/>
      <c r="P3750" s="13"/>
    </row>
    <row r="3751" spans="1:16" ht="51.6" customHeight="1" x14ac:dyDescent="0.3">
      <c r="A3751" s="13"/>
      <c r="B3751" s="13"/>
      <c r="C3751" s="13"/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</row>
    <row r="3752" spans="1:16" ht="51.6" customHeight="1" x14ac:dyDescent="0.3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</row>
    <row r="3753" spans="1:16" ht="51.6" customHeight="1" x14ac:dyDescent="0.3">
      <c r="A3753" s="12"/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</row>
    <row r="3754" spans="1:16" ht="51.6" customHeight="1" x14ac:dyDescent="0.3">
      <c r="A3754" s="12"/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  <c r="O3754" s="12"/>
      <c r="P3754" s="12"/>
    </row>
    <row r="3755" spans="1:16" ht="51.6" customHeight="1" x14ac:dyDescent="0.3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</row>
    <row r="3756" spans="1:16" ht="51.6" customHeight="1" x14ac:dyDescent="0.3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</row>
    <row r="3757" spans="1:16" ht="51.6" customHeight="1" x14ac:dyDescent="0.3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</row>
    <row r="3758" spans="1:16" ht="51.6" customHeight="1" x14ac:dyDescent="0.3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</row>
    <row r="3759" spans="1:16" ht="51.6" customHeight="1" x14ac:dyDescent="0.3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</row>
    <row r="3760" spans="1:16" ht="51.6" customHeight="1" x14ac:dyDescent="0.3">
      <c r="A3760" s="12"/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  <c r="O3760" s="12"/>
      <c r="P3760" s="12"/>
    </row>
    <row r="3761" spans="1:16" ht="51.6" customHeight="1" x14ac:dyDescent="0.3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</row>
    <row r="3762" spans="1:16" ht="51.6" customHeight="1" x14ac:dyDescent="0.3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</row>
    <row r="3763" spans="1:16" ht="51.6" customHeight="1" x14ac:dyDescent="0.3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</row>
    <row r="3764" spans="1:16" ht="51.6" customHeight="1" x14ac:dyDescent="0.3">
      <c r="A3764" s="10"/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</row>
    <row r="3765" spans="1:16" ht="51.6" customHeight="1" x14ac:dyDescent="0.3">
      <c r="A3765" s="10"/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</row>
    <row r="3766" spans="1:16" ht="51.6" customHeight="1" x14ac:dyDescent="0.3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</row>
    <row r="3767" spans="1:16" ht="51.6" customHeight="1" x14ac:dyDescent="0.3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</row>
    <row r="3768" spans="1:16" ht="51.6" customHeight="1" x14ac:dyDescent="0.3">
      <c r="A3768" s="10"/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</row>
    <row r="3769" spans="1:16" ht="51.6" customHeight="1" x14ac:dyDescent="0.3">
      <c r="A3769" s="10"/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</row>
    <row r="3770" spans="1:16" ht="51.6" customHeight="1" x14ac:dyDescent="0.3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</row>
    <row r="3771" spans="1:16" ht="51.6" customHeight="1" x14ac:dyDescent="0.3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</row>
    <row r="3772" spans="1:16" ht="51.6" customHeight="1" x14ac:dyDescent="0.3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</row>
    <row r="3773" spans="1:16" ht="51.6" customHeight="1" x14ac:dyDescent="0.3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</row>
    <row r="3774" spans="1:16" ht="51.6" customHeight="1" x14ac:dyDescent="0.3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</row>
    <row r="3775" spans="1:16" ht="51.6" customHeight="1" x14ac:dyDescent="0.3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</row>
    <row r="3776" spans="1:16" ht="51.6" customHeight="1" x14ac:dyDescent="0.3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</row>
    <row r="3777" spans="1:16" ht="51.6" customHeight="1" x14ac:dyDescent="0.3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</row>
    <row r="3778" spans="1:16" ht="51.6" customHeight="1" x14ac:dyDescent="0.3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</row>
    <row r="3779" spans="1:16" ht="51.6" customHeight="1" x14ac:dyDescent="0.3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</row>
    <row r="3780" spans="1:16" ht="51.6" customHeight="1" x14ac:dyDescent="0.3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</row>
    <row r="3781" spans="1:16" ht="51.6" customHeight="1" x14ac:dyDescent="0.3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</row>
    <row r="3782" spans="1:16" ht="51.6" customHeight="1" x14ac:dyDescent="0.3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</row>
    <row r="3783" spans="1:16" ht="51.6" customHeight="1" x14ac:dyDescent="0.3">
      <c r="A3783" s="12"/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</row>
    <row r="3784" spans="1:16" ht="51.6" customHeight="1" x14ac:dyDescent="0.3">
      <c r="A3784" s="12"/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</row>
    <row r="3785" spans="1:16" ht="51.6" customHeight="1" x14ac:dyDescent="0.3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</row>
    <row r="3786" spans="1:16" ht="51.6" customHeight="1" x14ac:dyDescent="0.3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</row>
    <row r="3787" spans="1:16" ht="51.6" customHeight="1" x14ac:dyDescent="0.3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</row>
    <row r="3788" spans="1:16" ht="51.6" customHeight="1" x14ac:dyDescent="0.3">
      <c r="A3788" s="12"/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</row>
    <row r="3789" spans="1:16" ht="51.6" customHeight="1" x14ac:dyDescent="0.3">
      <c r="A3789" s="12"/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</row>
    <row r="3790" spans="1:16" ht="51.6" customHeight="1" x14ac:dyDescent="0.3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</row>
    <row r="3791" spans="1:16" ht="51.6" customHeight="1" x14ac:dyDescent="0.3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</row>
    <row r="3792" spans="1:16" ht="51.6" customHeight="1" x14ac:dyDescent="0.3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</row>
    <row r="3793" spans="1:16" ht="51.6" customHeight="1" x14ac:dyDescent="0.3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</row>
    <row r="3794" spans="1:16" ht="51.6" customHeight="1" x14ac:dyDescent="0.3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</row>
    <row r="3795" spans="1:16" ht="51.6" customHeight="1" x14ac:dyDescent="0.3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</row>
    <row r="3796" spans="1:16" ht="51.6" customHeight="1" x14ac:dyDescent="0.3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</row>
    <row r="3797" spans="1:16" ht="51.6" customHeight="1" x14ac:dyDescent="0.3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</row>
    <row r="3798" spans="1:16" ht="51.6" customHeight="1" x14ac:dyDescent="0.3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</row>
    <row r="3799" spans="1:16" ht="51.6" customHeight="1" x14ac:dyDescent="0.3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</row>
    <row r="3800" spans="1:16" ht="51.6" customHeight="1" x14ac:dyDescent="0.3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</row>
    <row r="3801" spans="1:16" ht="51.6" customHeight="1" x14ac:dyDescent="0.3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</row>
    <row r="3802" spans="1:16" ht="51.6" customHeight="1" x14ac:dyDescent="0.3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</row>
    <row r="3803" spans="1:16" ht="51.6" customHeight="1" x14ac:dyDescent="0.3">
      <c r="A3803" s="12"/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</row>
    <row r="3804" spans="1:16" ht="51.6" customHeight="1" x14ac:dyDescent="0.3">
      <c r="A3804" s="12"/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</row>
    <row r="3805" spans="1:16" ht="51.6" customHeight="1" x14ac:dyDescent="0.3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</row>
    <row r="3806" spans="1:16" ht="51.6" customHeight="1" x14ac:dyDescent="0.3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</row>
    <row r="3807" spans="1:16" ht="51.6" customHeight="1" x14ac:dyDescent="0.3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</row>
    <row r="3808" spans="1:16" ht="51.6" customHeight="1" x14ac:dyDescent="0.3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</row>
    <row r="3809" spans="1:16" ht="51.6" customHeight="1" x14ac:dyDescent="0.3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</row>
    <row r="3810" spans="1:16" ht="51.6" customHeight="1" x14ac:dyDescent="0.3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</row>
    <row r="3811" spans="1:16" ht="51.6" customHeight="1" x14ac:dyDescent="0.3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</row>
    <row r="3812" spans="1:16" ht="51.6" customHeight="1" x14ac:dyDescent="0.3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</row>
    <row r="3813" spans="1:16" ht="51.6" customHeight="1" x14ac:dyDescent="0.3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</row>
    <row r="3814" spans="1:16" ht="51.6" customHeight="1" x14ac:dyDescent="0.3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</row>
    <row r="3815" spans="1:16" ht="51.6" customHeight="1" x14ac:dyDescent="0.3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</row>
    <row r="3816" spans="1:16" ht="51.6" customHeight="1" x14ac:dyDescent="0.3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</row>
    <row r="3817" spans="1:16" ht="51.6" customHeight="1" x14ac:dyDescent="0.3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</row>
    <row r="3818" spans="1:16" ht="51.6" customHeight="1" x14ac:dyDescent="0.3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</row>
    <row r="3819" spans="1:16" ht="51.6" customHeight="1" x14ac:dyDescent="0.3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</row>
    <row r="3820" spans="1:16" ht="51.6" customHeight="1" x14ac:dyDescent="0.3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</row>
    <row r="3821" spans="1:16" ht="51.6" customHeight="1" x14ac:dyDescent="0.3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</row>
    <row r="3822" spans="1:16" ht="51.6" customHeight="1" x14ac:dyDescent="0.3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</row>
    <row r="3823" spans="1:16" ht="51.6" customHeight="1" x14ac:dyDescent="0.3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</row>
    <row r="3824" spans="1:16" ht="51.6" customHeight="1" x14ac:dyDescent="0.3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</row>
    <row r="3825" spans="1:16" ht="51.6" customHeight="1" x14ac:dyDescent="0.3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</row>
    <row r="3826" spans="1:16" ht="51.6" customHeight="1" x14ac:dyDescent="0.3">
      <c r="A3826" s="10"/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</row>
    <row r="3827" spans="1:16" ht="51.6" customHeight="1" x14ac:dyDescent="0.3">
      <c r="A3827" s="10"/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</row>
    <row r="3828" spans="1:16" ht="51.6" customHeight="1" x14ac:dyDescent="0.3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</row>
    <row r="3829" spans="1:16" ht="51.6" customHeight="1" x14ac:dyDescent="0.3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</row>
    <row r="3830" spans="1:16" ht="51.6" customHeight="1" x14ac:dyDescent="0.3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</row>
    <row r="3831" spans="1:16" ht="51.6" customHeight="1" x14ac:dyDescent="0.3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</row>
    <row r="3832" spans="1:16" ht="51.6" customHeight="1" x14ac:dyDescent="0.3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</row>
    <row r="3833" spans="1:16" ht="51.6" customHeight="1" x14ac:dyDescent="0.3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</row>
    <row r="3834" spans="1:16" ht="51.6" customHeight="1" x14ac:dyDescent="0.3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</row>
    <row r="3835" spans="1:16" ht="51.6" customHeight="1" x14ac:dyDescent="0.3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</row>
    <row r="3836" spans="1:16" ht="51.6" customHeight="1" x14ac:dyDescent="0.3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</row>
    <row r="3837" spans="1:16" ht="51.6" customHeight="1" x14ac:dyDescent="0.3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</row>
    <row r="3838" spans="1:16" ht="51.6" customHeight="1" x14ac:dyDescent="0.3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</row>
    <row r="3839" spans="1:16" ht="51.6" customHeight="1" x14ac:dyDescent="0.3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</row>
    <row r="3840" spans="1:16" ht="51.6" customHeight="1" x14ac:dyDescent="0.3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</row>
    <row r="3841" spans="1:16" ht="51.6" customHeight="1" x14ac:dyDescent="0.3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</row>
    <row r="3842" spans="1:16" ht="51.6" customHeight="1" x14ac:dyDescent="0.3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</row>
    <row r="3843" spans="1:16" ht="51.6" customHeight="1" x14ac:dyDescent="0.3">
      <c r="A3843" s="12"/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</row>
    <row r="3844" spans="1:16" ht="51.6" customHeight="1" x14ac:dyDescent="0.3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</row>
    <row r="3845" spans="1:16" ht="51.6" customHeight="1" x14ac:dyDescent="0.3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</row>
    <row r="3846" spans="1:16" ht="51.6" customHeight="1" x14ac:dyDescent="0.3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</row>
    <row r="3847" spans="1:16" ht="51.6" customHeight="1" x14ac:dyDescent="0.3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</row>
    <row r="3848" spans="1:16" ht="51.6" customHeight="1" x14ac:dyDescent="0.3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</row>
    <row r="3849" spans="1:16" ht="51.6" customHeight="1" x14ac:dyDescent="0.3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</row>
    <row r="3850" spans="1:16" ht="51.6" customHeight="1" x14ac:dyDescent="0.3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</row>
    <row r="3851" spans="1:16" ht="51.6" customHeight="1" x14ac:dyDescent="0.3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</row>
    <row r="3852" spans="1:16" ht="51.6" customHeight="1" x14ac:dyDescent="0.3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</row>
    <row r="3853" spans="1:16" ht="51.6" customHeight="1" x14ac:dyDescent="0.3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</row>
    <row r="3854" spans="1:16" ht="51.6" customHeight="1" x14ac:dyDescent="0.3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</row>
    <row r="3855" spans="1:16" ht="51.6" customHeight="1" x14ac:dyDescent="0.3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</row>
    <row r="3856" spans="1:16" ht="51.6" customHeight="1" x14ac:dyDescent="0.3">
      <c r="A3856" s="12"/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  <c r="O3856" s="12"/>
      <c r="P3856" s="12"/>
    </row>
    <row r="3857" spans="1:16" ht="51.6" customHeight="1" x14ac:dyDescent="0.3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</row>
    <row r="3858" spans="1:16" ht="51.6" customHeight="1" x14ac:dyDescent="0.3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</row>
    <row r="3859" spans="1:16" ht="51.6" customHeight="1" x14ac:dyDescent="0.3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</row>
    <row r="3860" spans="1:16" ht="51.6" customHeight="1" x14ac:dyDescent="0.3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</row>
    <row r="3861" spans="1:16" ht="51.6" customHeight="1" x14ac:dyDescent="0.3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</row>
    <row r="3862" spans="1:16" ht="51.6" customHeight="1" x14ac:dyDescent="0.3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</row>
    <row r="3863" spans="1:16" ht="51.6" customHeight="1" x14ac:dyDescent="0.3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</row>
    <row r="3864" spans="1:16" ht="51.6" customHeight="1" x14ac:dyDescent="0.3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</row>
    <row r="3865" spans="1:16" ht="51.6" customHeight="1" x14ac:dyDescent="0.3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</row>
    <row r="3866" spans="1:16" ht="51.6" customHeight="1" x14ac:dyDescent="0.3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</row>
    <row r="3867" spans="1:16" ht="51.6" customHeight="1" x14ac:dyDescent="0.3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</row>
    <row r="3868" spans="1:16" ht="51.6" customHeight="1" x14ac:dyDescent="0.3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</row>
    <row r="3869" spans="1:16" ht="51.6" customHeight="1" x14ac:dyDescent="0.3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</row>
    <row r="3870" spans="1:16" ht="51.6" customHeight="1" x14ac:dyDescent="0.3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</row>
    <row r="3871" spans="1:16" ht="51.6" customHeight="1" x14ac:dyDescent="0.3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</row>
    <row r="3872" spans="1:16" ht="51.6" customHeight="1" x14ac:dyDescent="0.3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</row>
    <row r="3873" spans="1:16" ht="51.6" customHeight="1" x14ac:dyDescent="0.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</row>
    <row r="3874" spans="1:16" ht="51.6" customHeight="1" x14ac:dyDescent="0.3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</row>
    <row r="3875" spans="1:16" ht="51.6" customHeight="1" x14ac:dyDescent="0.3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</row>
    <row r="3876" spans="1:16" ht="51.6" customHeight="1" x14ac:dyDescent="0.3">
      <c r="A3876" s="12"/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</row>
    <row r="3877" spans="1:16" ht="51.6" customHeight="1" x14ac:dyDescent="0.3">
      <c r="A3877" s="12"/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</row>
    <row r="3878" spans="1:16" ht="51.6" customHeight="1" x14ac:dyDescent="0.3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</row>
    <row r="3879" spans="1:16" ht="51.6" customHeight="1" x14ac:dyDescent="0.3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</row>
    <row r="3880" spans="1:16" ht="51.6" customHeight="1" x14ac:dyDescent="0.3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</row>
    <row r="3881" spans="1:16" ht="51.6" customHeight="1" x14ac:dyDescent="0.3">
      <c r="A3881" s="10"/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</row>
    <row r="3882" spans="1:16" ht="51.6" customHeight="1" x14ac:dyDescent="0.3">
      <c r="A3882" s="10"/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</row>
    <row r="3883" spans="1:16" ht="51.6" customHeight="1" x14ac:dyDescent="0.3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</row>
    <row r="3884" spans="1:16" ht="51.6" customHeight="1" x14ac:dyDescent="0.3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</row>
    <row r="3885" spans="1:16" ht="51.6" customHeight="1" x14ac:dyDescent="0.3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</row>
    <row r="3886" spans="1:16" ht="51.6" customHeight="1" x14ac:dyDescent="0.3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</row>
    <row r="3887" spans="1:16" ht="51.6" customHeight="1" x14ac:dyDescent="0.3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</row>
    <row r="3888" spans="1:16" ht="51.6" customHeight="1" x14ac:dyDescent="0.3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</row>
    <row r="3889" spans="1:16" ht="51.6" customHeight="1" x14ac:dyDescent="0.3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</row>
    <row r="3890" spans="1:16" ht="51.6" customHeight="1" x14ac:dyDescent="0.3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</row>
    <row r="3891" spans="1:16" ht="51.6" customHeight="1" x14ac:dyDescent="0.3">
      <c r="A3891" s="10"/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</row>
    <row r="3892" spans="1:16" ht="51.6" customHeight="1" x14ac:dyDescent="0.3">
      <c r="A3892" s="10"/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</row>
    <row r="3893" spans="1:16" ht="51.6" customHeight="1" x14ac:dyDescent="0.3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</row>
    <row r="3894" spans="1:16" ht="51.6" customHeight="1" x14ac:dyDescent="0.3">
      <c r="A3894" s="10"/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</row>
    <row r="3895" spans="1:16" ht="51.6" customHeight="1" x14ac:dyDescent="0.3">
      <c r="A3895" s="10"/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</row>
    <row r="3896" spans="1:16" ht="51.6" customHeight="1" x14ac:dyDescent="0.3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</row>
    <row r="3897" spans="1:16" ht="51.6" customHeight="1" x14ac:dyDescent="0.3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</row>
    <row r="3898" spans="1:16" ht="51.6" customHeight="1" x14ac:dyDescent="0.3">
      <c r="A3898" s="12"/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</row>
    <row r="3899" spans="1:16" ht="51.6" customHeight="1" x14ac:dyDescent="0.3">
      <c r="A3899" s="12"/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</row>
    <row r="3900" spans="1:16" ht="51.6" customHeight="1" x14ac:dyDescent="0.3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</row>
    <row r="3901" spans="1:16" ht="51.6" customHeight="1" x14ac:dyDescent="0.3">
      <c r="A3901" s="10"/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</row>
    <row r="3902" spans="1:16" ht="51.6" customHeight="1" x14ac:dyDescent="0.3">
      <c r="A3902" s="10"/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</row>
    <row r="3903" spans="1:16" ht="51.6" customHeight="1" x14ac:dyDescent="0.3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</row>
    <row r="3904" spans="1:16" ht="51.6" customHeight="1" x14ac:dyDescent="0.3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</row>
    <row r="3905" spans="1:16" ht="51.6" customHeight="1" x14ac:dyDescent="0.3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</row>
    <row r="3906" spans="1:16" ht="51.6" customHeight="1" x14ac:dyDescent="0.3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</row>
    <row r="3907" spans="1:16" ht="51.6" customHeight="1" x14ac:dyDescent="0.3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</row>
    <row r="3908" spans="1:16" ht="51.6" customHeight="1" x14ac:dyDescent="0.3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</row>
    <row r="3909" spans="1:16" ht="51.6" customHeight="1" x14ac:dyDescent="0.3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</row>
    <row r="3910" spans="1:16" ht="51.6" customHeight="1" x14ac:dyDescent="0.3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</row>
    <row r="3911" spans="1:16" ht="51.6" customHeight="1" x14ac:dyDescent="0.3">
      <c r="A3911" s="10"/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</row>
    <row r="3912" spans="1:16" ht="51.6" customHeight="1" x14ac:dyDescent="0.3">
      <c r="A3912" s="10"/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</row>
    <row r="3913" spans="1:16" ht="51.6" customHeight="1" x14ac:dyDescent="0.3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</row>
    <row r="3914" spans="1:16" ht="51.6" customHeight="1" x14ac:dyDescent="0.3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</row>
    <row r="3915" spans="1:16" ht="51.6" customHeight="1" x14ac:dyDescent="0.3">
      <c r="A3915" s="10"/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</row>
    <row r="3916" spans="1:16" ht="51.6" customHeight="1" x14ac:dyDescent="0.3">
      <c r="A3916" s="10"/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</row>
    <row r="3917" spans="1:16" ht="51.6" customHeight="1" x14ac:dyDescent="0.3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</row>
    <row r="3918" spans="1:16" ht="51.6" customHeight="1" x14ac:dyDescent="0.3">
      <c r="A3918" s="10"/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</row>
    <row r="3919" spans="1:16" ht="51.6" customHeight="1" x14ac:dyDescent="0.3">
      <c r="A3919" s="10"/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</row>
    <row r="3920" spans="1:16" ht="51.6" customHeight="1" x14ac:dyDescent="0.3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</row>
    <row r="3921" spans="1:16" ht="51.6" customHeight="1" x14ac:dyDescent="0.3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</row>
    <row r="3922" spans="1:16" ht="51.6" customHeight="1" x14ac:dyDescent="0.3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</row>
    <row r="3923" spans="1:16" ht="51.6" customHeight="1" x14ac:dyDescent="0.3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</row>
    <row r="3924" spans="1:16" ht="51.6" customHeight="1" x14ac:dyDescent="0.3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</row>
    <row r="3925" spans="1:16" ht="51.6" customHeight="1" x14ac:dyDescent="0.3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</row>
    <row r="3926" spans="1:16" ht="51.6" customHeight="1" x14ac:dyDescent="0.3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</row>
    <row r="3927" spans="1:16" ht="51.6" customHeight="1" x14ac:dyDescent="0.3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</row>
    <row r="3928" spans="1:16" ht="51.6" customHeight="1" x14ac:dyDescent="0.3">
      <c r="A3928" s="10"/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</row>
    <row r="3929" spans="1:16" ht="51.6" customHeight="1" x14ac:dyDescent="0.3">
      <c r="A3929" s="10"/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</row>
    <row r="3930" spans="1:16" ht="51.6" customHeight="1" x14ac:dyDescent="0.3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</row>
    <row r="3931" spans="1:16" ht="51.6" customHeight="1" x14ac:dyDescent="0.3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</row>
    <row r="3932" spans="1:16" ht="51.6" customHeight="1" x14ac:dyDescent="0.3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</row>
    <row r="3933" spans="1:16" ht="51.6" customHeight="1" x14ac:dyDescent="0.3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</row>
    <row r="3934" spans="1:16" ht="51.6" customHeight="1" x14ac:dyDescent="0.3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</row>
    <row r="3935" spans="1:16" ht="51.6" customHeight="1" x14ac:dyDescent="0.3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</row>
    <row r="3936" spans="1:16" ht="51.6" customHeight="1" x14ac:dyDescent="0.3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</row>
    <row r="3937" spans="1:16" ht="51.6" customHeight="1" x14ac:dyDescent="0.3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</row>
    <row r="3938" spans="1:16" ht="51.6" customHeight="1" x14ac:dyDescent="0.3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</row>
    <row r="3939" spans="1:16" ht="51.6" customHeight="1" x14ac:dyDescent="0.3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</row>
    <row r="3940" spans="1:16" ht="51.6" customHeight="1" x14ac:dyDescent="0.3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</row>
    <row r="3941" spans="1:16" ht="51.6" customHeight="1" x14ac:dyDescent="0.3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</row>
    <row r="3942" spans="1:16" ht="51.6" customHeight="1" x14ac:dyDescent="0.3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</row>
    <row r="3943" spans="1:16" ht="51.6" customHeight="1" x14ac:dyDescent="0.3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</row>
    <row r="3944" spans="1:16" ht="51.6" customHeight="1" x14ac:dyDescent="0.3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</row>
    <row r="3945" spans="1:16" ht="51.6" customHeight="1" x14ac:dyDescent="0.3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</row>
    <row r="3946" spans="1:16" ht="51.6" customHeight="1" x14ac:dyDescent="0.3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</row>
    <row r="3947" spans="1:16" ht="51.6" customHeight="1" x14ac:dyDescent="0.3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</row>
    <row r="3948" spans="1:16" ht="51.6" customHeight="1" x14ac:dyDescent="0.3">
      <c r="A3948" s="10"/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</row>
    <row r="3949" spans="1:16" ht="51.6" customHeight="1" x14ac:dyDescent="0.3">
      <c r="A3949" s="10"/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</row>
    <row r="3950" spans="1:16" ht="51.6" customHeight="1" x14ac:dyDescent="0.3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</row>
    <row r="3951" spans="1:16" ht="51.6" customHeight="1" x14ac:dyDescent="0.3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</row>
    <row r="3952" spans="1:16" ht="51.6" customHeight="1" x14ac:dyDescent="0.3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</row>
    <row r="3953" spans="1:16" ht="51.6" customHeight="1" x14ac:dyDescent="0.3">
      <c r="A3953" s="10"/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</row>
    <row r="3954" spans="1:16" ht="51.6" customHeight="1" x14ac:dyDescent="0.3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</row>
    <row r="3955" spans="1:16" ht="51.6" customHeight="1" x14ac:dyDescent="0.3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</row>
    <row r="3956" spans="1:16" ht="51.6" customHeight="1" x14ac:dyDescent="0.3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</row>
    <row r="3957" spans="1:16" ht="51.6" customHeight="1" x14ac:dyDescent="0.3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</row>
    <row r="3958" spans="1:16" ht="51.6" customHeight="1" x14ac:dyDescent="0.3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</row>
    <row r="3959" spans="1:16" ht="51.6" customHeight="1" x14ac:dyDescent="0.3">
      <c r="A3959" s="10"/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</row>
    <row r="3960" spans="1:16" ht="51.6" customHeight="1" x14ac:dyDescent="0.3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</row>
    <row r="3961" spans="1:16" ht="51.6" customHeight="1" x14ac:dyDescent="0.3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</row>
    <row r="3962" spans="1:16" ht="51.6" customHeight="1" x14ac:dyDescent="0.3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</row>
    <row r="3963" spans="1:16" ht="51.6" customHeight="1" x14ac:dyDescent="0.3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</row>
    <row r="3964" spans="1:16" ht="51.6" customHeight="1" x14ac:dyDescent="0.3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</row>
    <row r="3965" spans="1:16" ht="51.6" customHeight="1" x14ac:dyDescent="0.3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</row>
    <row r="3966" spans="1:16" ht="51.6" customHeight="1" x14ac:dyDescent="0.3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</row>
    <row r="3967" spans="1:16" ht="51.6" customHeight="1" x14ac:dyDescent="0.3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</row>
    <row r="3968" spans="1:16" ht="51.6" customHeight="1" x14ac:dyDescent="0.3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</row>
    <row r="3969" spans="1:16" ht="51.6" customHeight="1" x14ac:dyDescent="0.3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</row>
    <row r="3970" spans="1:16" ht="51.6" customHeight="1" x14ac:dyDescent="0.3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</row>
    <row r="3971" spans="1:16" ht="51.6" customHeight="1" x14ac:dyDescent="0.3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</row>
    <row r="3972" spans="1:16" ht="51.6" customHeight="1" x14ac:dyDescent="0.3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</row>
    <row r="3973" spans="1:16" ht="51.6" customHeight="1" x14ac:dyDescent="0.3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</row>
    <row r="3974" spans="1:16" ht="51.6" customHeight="1" x14ac:dyDescent="0.3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</row>
    <row r="3975" spans="1:16" ht="51.6" customHeight="1" x14ac:dyDescent="0.3">
      <c r="A3975" s="10"/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</row>
    <row r="3976" spans="1:16" ht="51.6" customHeight="1" x14ac:dyDescent="0.3">
      <c r="A3976" s="10"/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</row>
    <row r="3977" spans="1:16" ht="51.6" customHeight="1" x14ac:dyDescent="0.3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</row>
    <row r="3978" spans="1:16" ht="51.6" customHeight="1" x14ac:dyDescent="0.3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</row>
    <row r="3979" spans="1:16" ht="51.6" customHeight="1" x14ac:dyDescent="0.3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</row>
    <row r="3980" spans="1:16" ht="51.6" customHeight="1" x14ac:dyDescent="0.3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</row>
    <row r="3981" spans="1:16" ht="51.6" customHeight="1" x14ac:dyDescent="0.3">
      <c r="A3981" s="10"/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</row>
    <row r="3982" spans="1:16" ht="51.6" customHeight="1" x14ac:dyDescent="0.3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</row>
    <row r="3983" spans="1:16" ht="51.6" customHeight="1" x14ac:dyDescent="0.3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</row>
    <row r="3984" spans="1:16" ht="51.6" customHeight="1" x14ac:dyDescent="0.3">
      <c r="A3984" s="10"/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</row>
    <row r="3985" spans="1:16" ht="51.6" customHeight="1" x14ac:dyDescent="0.3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</row>
    <row r="3986" spans="1:16" ht="51.6" customHeight="1" x14ac:dyDescent="0.3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</row>
    <row r="3987" spans="1:16" ht="51.6" customHeight="1" x14ac:dyDescent="0.3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</row>
    <row r="3988" spans="1:16" ht="51.6" customHeight="1" x14ac:dyDescent="0.3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</row>
    <row r="3989" spans="1:16" ht="51.6" customHeight="1" x14ac:dyDescent="0.3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</row>
    <row r="3990" spans="1:16" ht="51.6" customHeight="1" x14ac:dyDescent="0.3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</row>
    <row r="3991" spans="1:16" ht="51.6" customHeight="1" x14ac:dyDescent="0.3">
      <c r="A3991" s="12"/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</row>
    <row r="3992" spans="1:16" ht="51.6" customHeight="1" x14ac:dyDescent="0.3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</row>
    <row r="3993" spans="1:16" ht="51.6" customHeight="1" x14ac:dyDescent="0.3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</row>
    <row r="3994" spans="1:16" ht="51.6" customHeight="1" x14ac:dyDescent="0.3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</row>
    <row r="3995" spans="1:16" ht="51.6" customHeight="1" x14ac:dyDescent="0.3">
      <c r="A3995" s="12"/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</row>
    <row r="3996" spans="1:16" ht="51.6" customHeight="1" x14ac:dyDescent="0.3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</row>
    <row r="3997" spans="1:16" ht="51.6" customHeight="1" x14ac:dyDescent="0.3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</row>
    <row r="3998" spans="1:16" ht="51.6" customHeight="1" x14ac:dyDescent="0.3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</row>
    <row r="3999" spans="1:16" ht="51.6" customHeight="1" x14ac:dyDescent="0.3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</row>
    <row r="4000" spans="1:16" ht="51.6" customHeight="1" x14ac:dyDescent="0.3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</row>
    <row r="4001" spans="1:16" ht="51.6" customHeight="1" x14ac:dyDescent="0.3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</row>
    <row r="4002" spans="1:16" ht="51.6" customHeight="1" x14ac:dyDescent="0.3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</row>
    <row r="4003" spans="1:16" ht="51.6" customHeight="1" x14ac:dyDescent="0.3">
      <c r="A4003" s="12"/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</row>
    <row r="4004" spans="1:16" ht="51.6" customHeight="1" x14ac:dyDescent="0.3">
      <c r="A4004" s="12"/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</row>
    <row r="4005" spans="1:16" ht="51.6" customHeight="1" x14ac:dyDescent="0.3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</row>
    <row r="4006" spans="1:16" ht="51.6" customHeight="1" x14ac:dyDescent="0.3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</row>
    <row r="4007" spans="1:16" ht="51.6" customHeight="1" x14ac:dyDescent="0.3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</row>
    <row r="4008" spans="1:16" ht="51.6" customHeight="1" x14ac:dyDescent="0.3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</row>
    <row r="4009" spans="1:16" ht="51.6" customHeight="1" x14ac:dyDescent="0.3">
      <c r="A4009" s="12"/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</row>
    <row r="4010" spans="1:16" ht="51.6" customHeight="1" x14ac:dyDescent="0.3">
      <c r="A4010" s="12"/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</row>
    <row r="4011" spans="1:16" ht="51.6" customHeight="1" x14ac:dyDescent="0.3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</row>
    <row r="4012" spans="1:16" ht="51.6" customHeight="1" x14ac:dyDescent="0.3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</row>
    <row r="4013" spans="1:16" ht="51.6" customHeight="1" x14ac:dyDescent="0.3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</row>
    <row r="4014" spans="1:16" ht="51.6" customHeight="1" x14ac:dyDescent="0.3">
      <c r="A4014" s="12"/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</row>
    <row r="4015" spans="1:16" ht="51.6" customHeight="1" x14ac:dyDescent="0.3">
      <c r="A4015" s="12"/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</row>
    <row r="4016" spans="1:16" ht="51.6" customHeight="1" x14ac:dyDescent="0.3">
      <c r="A4016" s="12"/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</row>
    <row r="4017" spans="1:16" ht="51.6" customHeight="1" x14ac:dyDescent="0.3">
      <c r="A4017" s="12"/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</row>
    <row r="4018" spans="1:16" ht="51.6" customHeight="1" x14ac:dyDescent="0.3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</row>
    <row r="4019" spans="1:16" ht="51.6" customHeight="1" x14ac:dyDescent="0.3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</row>
    <row r="4020" spans="1:16" ht="51.6" customHeight="1" x14ac:dyDescent="0.3">
      <c r="A4020" s="12"/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</row>
    <row r="4021" spans="1:16" ht="51.6" customHeight="1" x14ac:dyDescent="0.3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</row>
    <row r="4022" spans="1:16" ht="51.6" customHeight="1" x14ac:dyDescent="0.3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</row>
    <row r="4023" spans="1:16" ht="51.6" customHeight="1" x14ac:dyDescent="0.3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</row>
    <row r="4024" spans="1:16" ht="51.6" customHeight="1" x14ac:dyDescent="0.3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</row>
    <row r="4025" spans="1:16" ht="51.6" customHeight="1" x14ac:dyDescent="0.3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</row>
    <row r="4026" spans="1:16" ht="51.6" customHeight="1" x14ac:dyDescent="0.3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</row>
    <row r="4027" spans="1:16" ht="51.6" customHeight="1" x14ac:dyDescent="0.3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</row>
    <row r="4028" spans="1:16" ht="51.6" customHeight="1" x14ac:dyDescent="0.3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</row>
    <row r="4029" spans="1:16" ht="51.6" customHeight="1" x14ac:dyDescent="0.3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</row>
    <row r="4030" spans="1:16" ht="51.6" customHeight="1" x14ac:dyDescent="0.3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</row>
    <row r="4031" spans="1:16" ht="51.6" customHeight="1" x14ac:dyDescent="0.3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</row>
    <row r="4032" spans="1:16" ht="51.6" customHeight="1" x14ac:dyDescent="0.3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</row>
    <row r="4033" spans="1:16" ht="51.6" customHeight="1" x14ac:dyDescent="0.3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</row>
    <row r="4034" spans="1:16" ht="51.6" customHeight="1" x14ac:dyDescent="0.3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</row>
    <row r="4035" spans="1:16" ht="51.6" customHeight="1" x14ac:dyDescent="0.3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</row>
    <row r="4036" spans="1:16" ht="51.6" customHeight="1" x14ac:dyDescent="0.3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</row>
    <row r="4037" spans="1:16" ht="51.6" customHeight="1" x14ac:dyDescent="0.3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</row>
    <row r="4038" spans="1:16" ht="51.6" customHeight="1" x14ac:dyDescent="0.3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</row>
    <row r="4039" spans="1:16" ht="51.6" customHeight="1" x14ac:dyDescent="0.3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</row>
    <row r="4040" spans="1:16" ht="51.6" customHeight="1" x14ac:dyDescent="0.3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</row>
    <row r="4041" spans="1:16" ht="51.6" customHeight="1" x14ac:dyDescent="0.3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</row>
    <row r="4042" spans="1:16" ht="51.6" customHeight="1" x14ac:dyDescent="0.3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</row>
    <row r="4043" spans="1:16" ht="51.6" customHeight="1" x14ac:dyDescent="0.3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</row>
    <row r="4044" spans="1:16" ht="51.6" customHeight="1" x14ac:dyDescent="0.3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</row>
    <row r="4045" spans="1:16" ht="51.6" customHeight="1" x14ac:dyDescent="0.3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</row>
    <row r="4046" spans="1:16" ht="51.6" customHeight="1" x14ac:dyDescent="0.3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</row>
    <row r="4047" spans="1:16" ht="51.6" customHeight="1" x14ac:dyDescent="0.3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</row>
    <row r="4048" spans="1:16" ht="51.6" customHeight="1" x14ac:dyDescent="0.3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</row>
    <row r="4049" spans="1:16" ht="51.6" customHeight="1" x14ac:dyDescent="0.3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</row>
    <row r="4050" spans="1:16" ht="51.6" customHeight="1" x14ac:dyDescent="0.3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</row>
    <row r="4051" spans="1:16" ht="51.6" customHeight="1" x14ac:dyDescent="0.3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</row>
    <row r="4052" spans="1:16" ht="51.6" customHeight="1" x14ac:dyDescent="0.3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</row>
    <row r="4053" spans="1:16" ht="51.6" customHeight="1" x14ac:dyDescent="0.3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</row>
    <row r="4054" spans="1:16" ht="51.6" customHeight="1" x14ac:dyDescent="0.3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</row>
    <row r="4055" spans="1:16" ht="51.6" customHeight="1" x14ac:dyDescent="0.3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</row>
    <row r="4056" spans="1:16" ht="51.6" customHeight="1" x14ac:dyDescent="0.3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</row>
    <row r="4057" spans="1:16" ht="51.6" customHeight="1" x14ac:dyDescent="0.3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</row>
    <row r="4058" spans="1:16" ht="51.6" customHeight="1" x14ac:dyDescent="0.3">
      <c r="A4058" s="12"/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</row>
    <row r="4059" spans="1:16" ht="51.6" customHeight="1" x14ac:dyDescent="0.3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</row>
    <row r="4060" spans="1:16" ht="51.6" customHeight="1" x14ac:dyDescent="0.3">
      <c r="A4060" s="12"/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</row>
    <row r="4061" spans="1:16" ht="51.6" customHeight="1" x14ac:dyDescent="0.3">
      <c r="A4061" s="12"/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</row>
    <row r="4062" spans="1:16" ht="51.6" customHeight="1" x14ac:dyDescent="0.3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</row>
    <row r="4063" spans="1:16" ht="51.6" customHeight="1" x14ac:dyDescent="0.3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</row>
    <row r="4064" spans="1:16" ht="51.6" customHeight="1" x14ac:dyDescent="0.3">
      <c r="A4064" s="12"/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</row>
    <row r="4065" spans="1:16" ht="51.6" customHeight="1" x14ac:dyDescent="0.3">
      <c r="A4065" s="12"/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</row>
    <row r="4066" spans="1:16" ht="51.6" customHeight="1" x14ac:dyDescent="0.3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</row>
    <row r="4067" spans="1:16" ht="51.6" customHeight="1" x14ac:dyDescent="0.3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</row>
    <row r="4068" spans="1:16" ht="51.6" customHeight="1" x14ac:dyDescent="0.3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</row>
    <row r="4069" spans="1:16" ht="51.6" customHeight="1" x14ac:dyDescent="0.3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</row>
    <row r="4070" spans="1:16" ht="51.6" customHeight="1" x14ac:dyDescent="0.3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</row>
    <row r="4071" spans="1:16" ht="51.6" customHeight="1" x14ac:dyDescent="0.3">
      <c r="A4071" s="12"/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</row>
    <row r="4072" spans="1:16" ht="51.6" customHeight="1" x14ac:dyDescent="0.3">
      <c r="A4072" s="12"/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</row>
    <row r="4073" spans="1:16" ht="51.6" customHeight="1" x14ac:dyDescent="0.3">
      <c r="A4073" s="12"/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</row>
    <row r="4074" spans="1:16" ht="51.6" customHeight="1" x14ac:dyDescent="0.3">
      <c r="A4074" s="12"/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</row>
    <row r="4075" spans="1:16" ht="51.6" customHeight="1" x14ac:dyDescent="0.3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</row>
    <row r="4076" spans="1:16" ht="51.6" customHeight="1" x14ac:dyDescent="0.3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</row>
    <row r="4077" spans="1:16" ht="51.6" customHeight="1" x14ac:dyDescent="0.3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</row>
    <row r="4078" spans="1:16" ht="51.6" customHeight="1" x14ac:dyDescent="0.3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</row>
    <row r="4079" spans="1:16" ht="51.6" customHeight="1" x14ac:dyDescent="0.3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</row>
    <row r="4080" spans="1:16" ht="51.6" customHeight="1" x14ac:dyDescent="0.3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</row>
    <row r="4081" spans="1:16" ht="51.6" customHeight="1" x14ac:dyDescent="0.3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</row>
    <row r="4082" spans="1:16" ht="51.6" customHeight="1" x14ac:dyDescent="0.3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</row>
    <row r="4083" spans="1:16" ht="51.6" customHeight="1" x14ac:dyDescent="0.3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</row>
    <row r="4084" spans="1:16" ht="51.6" customHeight="1" x14ac:dyDescent="0.3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</row>
    <row r="4085" spans="1:16" ht="51.6" customHeight="1" x14ac:dyDescent="0.3">
      <c r="A4085" s="12"/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</row>
    <row r="4086" spans="1:16" ht="51.6" customHeight="1" x14ac:dyDescent="0.3">
      <c r="A4086" s="12"/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</row>
    <row r="4087" spans="1:16" ht="51.6" customHeight="1" x14ac:dyDescent="0.3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</row>
    <row r="4088" spans="1:16" ht="51.6" customHeight="1" x14ac:dyDescent="0.3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</row>
    <row r="4089" spans="1:16" ht="51.6" customHeight="1" x14ac:dyDescent="0.3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</row>
    <row r="4090" spans="1:16" ht="51.6" customHeight="1" x14ac:dyDescent="0.3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</row>
    <row r="4091" spans="1:16" ht="51.6" customHeight="1" x14ac:dyDescent="0.3">
      <c r="A4091" s="10"/>
      <c r="B4091" s="10"/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</row>
    <row r="4092" spans="1:16" ht="51.6" customHeight="1" x14ac:dyDescent="0.3">
      <c r="A4092" s="10"/>
      <c r="B4092" s="10"/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</row>
    <row r="4093" spans="1:16" ht="51.6" customHeight="1" x14ac:dyDescent="0.3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</row>
    <row r="4094" spans="1:16" ht="51.6" customHeight="1" x14ac:dyDescent="0.3">
      <c r="A4094" s="10"/>
      <c r="B4094" s="10"/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</row>
    <row r="4095" spans="1:16" ht="51.6" customHeight="1" x14ac:dyDescent="0.3">
      <c r="A4095" s="10"/>
      <c r="B4095" s="10"/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</row>
    <row r="4096" spans="1:16" ht="51.6" customHeight="1" x14ac:dyDescent="0.3">
      <c r="A4096" s="10"/>
      <c r="B4096" s="10"/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</row>
    <row r="4097" spans="1:16" ht="51.6" customHeight="1" x14ac:dyDescent="0.3">
      <c r="A4097" s="10"/>
      <c r="B4097" s="10"/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</row>
    <row r="4098" spans="1:16" ht="51.6" customHeight="1" x14ac:dyDescent="0.3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</row>
    <row r="4099" spans="1:16" ht="51.6" customHeight="1" x14ac:dyDescent="0.3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</row>
    <row r="4100" spans="1:16" ht="51.6" customHeight="1" x14ac:dyDescent="0.3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</row>
    <row r="4101" spans="1:16" ht="51.6" customHeight="1" x14ac:dyDescent="0.3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</row>
    <row r="4102" spans="1:16" ht="51.6" customHeight="1" x14ac:dyDescent="0.3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</row>
    <row r="4103" spans="1:16" ht="51.6" customHeight="1" x14ac:dyDescent="0.3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</row>
    <row r="4104" spans="1:16" ht="51.6" customHeight="1" x14ac:dyDescent="0.3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</row>
    <row r="4105" spans="1:16" ht="51.6" customHeight="1" x14ac:dyDescent="0.3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</row>
    <row r="4106" spans="1:16" ht="51.6" customHeight="1" x14ac:dyDescent="0.3">
      <c r="A4106" s="10"/>
      <c r="B4106" s="10"/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</row>
    <row r="4107" spans="1:16" ht="51.6" customHeight="1" x14ac:dyDescent="0.3">
      <c r="A4107" s="10"/>
      <c r="B4107" s="10"/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</row>
    <row r="4108" spans="1:16" ht="51.6" customHeight="1" x14ac:dyDescent="0.3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</row>
    <row r="4109" spans="1:16" ht="51.6" customHeight="1" x14ac:dyDescent="0.3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</row>
    <row r="4110" spans="1:16" ht="51.6" customHeight="1" x14ac:dyDescent="0.3">
      <c r="A4110" s="10"/>
      <c r="B4110" s="10"/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</row>
    <row r="4111" spans="1:16" ht="51.6" customHeight="1" x14ac:dyDescent="0.3">
      <c r="A4111" s="10"/>
      <c r="B4111" s="10"/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</row>
    <row r="4112" spans="1:16" ht="51.6" customHeight="1" x14ac:dyDescent="0.3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</row>
    <row r="4113" spans="1:16" ht="51.6" customHeight="1" x14ac:dyDescent="0.3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</row>
    <row r="4114" spans="1:16" ht="51.6" customHeight="1" x14ac:dyDescent="0.3">
      <c r="A4114" s="10"/>
      <c r="B4114" s="10"/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</row>
    <row r="4115" spans="1:16" ht="51.6" customHeight="1" x14ac:dyDescent="0.3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</row>
    <row r="4116" spans="1:16" ht="51.6" customHeight="1" x14ac:dyDescent="0.3">
      <c r="A4116" s="10"/>
      <c r="B4116" s="10"/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</row>
    <row r="4117" spans="1:16" ht="51.6" customHeight="1" x14ac:dyDescent="0.3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</row>
    <row r="4118" spans="1:16" ht="51.6" customHeight="1" x14ac:dyDescent="0.3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</row>
    <row r="4119" spans="1:16" ht="51.6" customHeight="1" x14ac:dyDescent="0.3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</row>
    <row r="4120" spans="1:16" ht="51.6" customHeight="1" x14ac:dyDescent="0.3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</row>
    <row r="4121" spans="1:16" ht="51.6" customHeight="1" x14ac:dyDescent="0.3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</row>
    <row r="4122" spans="1:16" ht="51.6" customHeight="1" x14ac:dyDescent="0.3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</row>
    <row r="4123" spans="1:16" ht="51.6" customHeight="1" x14ac:dyDescent="0.3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</row>
    <row r="4124" spans="1:16" ht="51.6" customHeight="1" x14ac:dyDescent="0.3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</row>
    <row r="4125" spans="1:16" ht="51.6" customHeight="1" x14ac:dyDescent="0.3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</row>
    <row r="4126" spans="1:16" ht="51.6" customHeight="1" x14ac:dyDescent="0.3">
      <c r="A4126" s="12"/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</row>
    <row r="4127" spans="1:16" ht="51.6" customHeight="1" x14ac:dyDescent="0.3">
      <c r="A4127" s="12"/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</row>
    <row r="4128" spans="1:16" ht="51.6" customHeight="1" x14ac:dyDescent="0.3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</row>
    <row r="4129" spans="1:16" ht="51.6" customHeight="1" x14ac:dyDescent="0.3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</row>
    <row r="4130" spans="1:16" ht="51.6" customHeight="1" x14ac:dyDescent="0.3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</row>
    <row r="4131" spans="1:16" ht="51.6" customHeight="1" x14ac:dyDescent="0.3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</row>
    <row r="4132" spans="1:16" ht="51.6" customHeight="1" x14ac:dyDescent="0.3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</row>
    <row r="4133" spans="1:16" ht="51.6" customHeight="1" x14ac:dyDescent="0.3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</row>
    <row r="4134" spans="1:16" ht="51.6" customHeight="1" x14ac:dyDescent="0.3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</row>
    <row r="4135" spans="1:16" ht="51.6" customHeight="1" x14ac:dyDescent="0.3">
      <c r="A4135" s="12"/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</row>
    <row r="4136" spans="1:16" ht="51.6" customHeight="1" x14ac:dyDescent="0.3">
      <c r="A4136" s="12"/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</row>
    <row r="4137" spans="1:16" ht="51.6" customHeight="1" x14ac:dyDescent="0.3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</row>
    <row r="4138" spans="1:16" ht="51.6" customHeight="1" x14ac:dyDescent="0.3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</row>
    <row r="4139" spans="1:16" ht="51.6" customHeight="1" x14ac:dyDescent="0.3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</row>
    <row r="4140" spans="1:16" ht="51.6" customHeight="1" x14ac:dyDescent="0.3">
      <c r="A4140" s="10"/>
      <c r="B4140" s="10"/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</row>
    <row r="4141" spans="1:16" ht="51.6" customHeight="1" x14ac:dyDescent="0.3">
      <c r="A4141" s="10"/>
      <c r="B4141" s="10"/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</row>
    <row r="4142" spans="1:16" ht="51.6" customHeight="1" x14ac:dyDescent="0.3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</row>
    <row r="4143" spans="1:16" ht="51.6" customHeight="1" x14ac:dyDescent="0.3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</row>
    <row r="4144" spans="1:16" ht="51.6" customHeight="1" x14ac:dyDescent="0.3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</row>
    <row r="4145" spans="1:16" ht="51.6" customHeight="1" x14ac:dyDescent="0.3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</row>
    <row r="4146" spans="1:16" ht="51.6" customHeight="1" x14ac:dyDescent="0.3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</row>
    <row r="4147" spans="1:16" ht="51.6" customHeight="1" x14ac:dyDescent="0.3">
      <c r="A4147" s="10"/>
      <c r="B4147" s="10"/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</row>
    <row r="4148" spans="1:16" ht="51.6" customHeight="1" x14ac:dyDescent="0.3">
      <c r="A4148" s="12"/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</row>
    <row r="4149" spans="1:16" ht="51.6" customHeight="1" x14ac:dyDescent="0.3">
      <c r="A4149" s="12"/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</row>
    <row r="4150" spans="1:16" ht="51.6" customHeight="1" x14ac:dyDescent="0.3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</row>
    <row r="4151" spans="1:16" ht="51.6" customHeight="1" x14ac:dyDescent="0.3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</row>
    <row r="4152" spans="1:16" ht="51.6" customHeight="1" x14ac:dyDescent="0.3">
      <c r="A4152" s="10"/>
      <c r="B4152" s="10"/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</row>
    <row r="4153" spans="1:16" ht="51.6" customHeight="1" x14ac:dyDescent="0.3">
      <c r="A4153" s="10"/>
      <c r="B4153" s="10"/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</row>
    <row r="4154" spans="1:16" ht="51.6" customHeight="1" x14ac:dyDescent="0.3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</row>
    <row r="4155" spans="1:16" ht="51.6" customHeight="1" x14ac:dyDescent="0.3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</row>
    <row r="4156" spans="1:16" ht="51.6" customHeight="1" x14ac:dyDescent="0.3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</row>
    <row r="4157" spans="1:16" ht="51.6" customHeight="1" x14ac:dyDescent="0.3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</row>
    <row r="4158" spans="1:16" ht="51.6" customHeight="1" x14ac:dyDescent="0.3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</row>
    <row r="4159" spans="1:16" ht="51.6" customHeight="1" x14ac:dyDescent="0.3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</row>
    <row r="4160" spans="1:16" ht="51.6" customHeight="1" x14ac:dyDescent="0.3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</row>
    <row r="4161" spans="1:16" ht="51.6" customHeight="1" x14ac:dyDescent="0.3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</row>
    <row r="4162" spans="1:16" ht="51.6" customHeight="1" x14ac:dyDescent="0.3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</row>
    <row r="4163" spans="1:16" ht="51.6" customHeight="1" x14ac:dyDescent="0.3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</row>
    <row r="4164" spans="1:16" ht="51.6" customHeight="1" x14ac:dyDescent="0.3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</row>
    <row r="4165" spans="1:16" ht="51.6" customHeight="1" x14ac:dyDescent="0.3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</row>
    <row r="4166" spans="1:16" ht="51.6" customHeight="1" x14ac:dyDescent="0.3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</row>
    <row r="4167" spans="1:16" ht="51.6" customHeight="1" x14ac:dyDescent="0.3">
      <c r="A4167" s="10"/>
      <c r="B4167" s="10"/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</row>
    <row r="4168" spans="1:16" ht="51.6" customHeight="1" x14ac:dyDescent="0.3">
      <c r="A4168" s="10"/>
      <c r="B4168" s="10"/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</row>
    <row r="4169" spans="1:16" ht="51.6" customHeight="1" x14ac:dyDescent="0.3">
      <c r="A4169" s="10"/>
      <c r="B4169" s="10"/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</row>
    <row r="4170" spans="1:16" ht="51.6" customHeight="1" x14ac:dyDescent="0.3">
      <c r="A4170" s="10"/>
      <c r="B4170" s="10"/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</row>
    <row r="4171" spans="1:16" ht="51.6" customHeight="1" x14ac:dyDescent="0.3">
      <c r="A4171" s="10"/>
      <c r="B4171" s="10"/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</row>
    <row r="4172" spans="1:16" ht="51.6" customHeight="1" x14ac:dyDescent="0.3">
      <c r="A4172" s="10"/>
      <c r="B4172" s="10"/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</row>
    <row r="4173" spans="1:16" ht="51.6" customHeight="1" x14ac:dyDescent="0.3">
      <c r="A4173" s="7"/>
      <c r="B4173" s="7"/>
      <c r="C4173" s="7"/>
      <c r="D4173" s="7"/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</row>
    <row r="4174" spans="1:16" ht="51.6" customHeight="1" x14ac:dyDescent="0.3">
      <c r="A4174" s="7"/>
      <c r="B4174" s="7"/>
      <c r="C4174" s="7"/>
      <c r="D4174" s="7"/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</row>
    <row r="4175" spans="1:16" ht="51.6" customHeight="1" x14ac:dyDescent="0.3">
      <c r="A4175" s="10"/>
      <c r="B4175" s="10"/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</row>
    <row r="4176" spans="1:16" ht="51.6" customHeight="1" x14ac:dyDescent="0.3">
      <c r="A4176" s="7"/>
      <c r="B4176" s="7"/>
      <c r="C4176" s="7"/>
      <c r="D4176" s="7"/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</row>
    <row r="4177" spans="1:16" ht="51.6" customHeight="1" x14ac:dyDescent="0.3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</row>
    <row r="4178" spans="1:16" ht="51.6" customHeight="1" x14ac:dyDescent="0.3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</row>
    <row r="4179" spans="1:16" ht="51.6" customHeight="1" x14ac:dyDescent="0.3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</row>
    <row r="4180" spans="1:16" ht="51.6" customHeight="1" x14ac:dyDescent="0.3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</row>
    <row r="4181" spans="1:16" ht="51.6" customHeight="1" x14ac:dyDescent="0.3">
      <c r="A4181" s="7"/>
      <c r="B4181" s="7"/>
      <c r="C4181" s="7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</row>
    <row r="4182" spans="1:16" ht="51.6" customHeight="1" x14ac:dyDescent="0.3">
      <c r="A4182" s="7"/>
      <c r="B4182" s="7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</row>
    <row r="4183" spans="1:16" ht="51.6" customHeight="1" x14ac:dyDescent="0.3">
      <c r="A4183" s="7"/>
      <c r="B4183" s="7"/>
      <c r="C4183" s="7"/>
      <c r="D4183" s="7"/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</row>
    <row r="4184" spans="1:16" ht="51.6" customHeight="1" x14ac:dyDescent="0.3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</row>
    <row r="4185" spans="1:16" ht="51.6" customHeight="1" x14ac:dyDescent="0.3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</row>
    <row r="4186" spans="1:16" ht="51.6" customHeight="1" x14ac:dyDescent="0.3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</row>
    <row r="4187" spans="1:16" ht="51.6" customHeight="1" x14ac:dyDescent="0.3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</row>
    <row r="4188" spans="1:16" ht="51.6" customHeight="1" x14ac:dyDescent="0.3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</row>
    <row r="4189" spans="1:16" ht="51.6" customHeight="1" x14ac:dyDescent="0.3">
      <c r="A4189" s="7"/>
      <c r="B4189" s="7"/>
      <c r="C4189" s="7"/>
      <c r="D4189" s="7"/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</row>
    <row r="4190" spans="1:16" ht="51.6" customHeight="1" x14ac:dyDescent="0.3">
      <c r="A4190" s="7"/>
      <c r="B4190" s="7"/>
      <c r="C4190" s="7"/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</row>
    <row r="4191" spans="1:16" ht="51.6" customHeight="1" x14ac:dyDescent="0.3">
      <c r="A4191" s="7"/>
      <c r="B4191" s="7"/>
      <c r="C4191" s="7"/>
      <c r="D4191" s="7"/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</row>
    <row r="4192" spans="1:16" ht="51.6" customHeight="1" x14ac:dyDescent="0.3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</row>
    <row r="4193" spans="1:16" ht="51.6" customHeight="1" x14ac:dyDescent="0.3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</row>
    <row r="4194" spans="1:16" ht="51.6" customHeight="1" x14ac:dyDescent="0.3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</row>
    <row r="4195" spans="1:16" ht="51.6" customHeight="1" x14ac:dyDescent="0.3">
      <c r="A4195" s="7"/>
      <c r="B4195" s="7"/>
      <c r="C4195" s="7"/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</row>
    <row r="4196" spans="1:16" ht="51.6" customHeight="1" x14ac:dyDescent="0.3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</row>
    <row r="4197" spans="1:16" ht="51.6" customHeight="1" x14ac:dyDescent="0.3">
      <c r="A4197" s="7"/>
      <c r="B4197" s="7"/>
      <c r="C4197" s="7"/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</row>
    <row r="4198" spans="1:16" ht="51.6" customHeight="1" x14ac:dyDescent="0.3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</row>
    <row r="4199" spans="1:16" ht="51.6" customHeight="1" x14ac:dyDescent="0.3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</row>
    <row r="4200" spans="1:16" ht="51.6" customHeight="1" x14ac:dyDescent="0.3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</row>
    <row r="4201" spans="1:16" ht="51.6" customHeight="1" x14ac:dyDescent="0.3">
      <c r="A4201" s="12"/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</row>
    <row r="4202" spans="1:16" ht="51.6" customHeight="1" x14ac:dyDescent="0.3">
      <c r="A4202" s="12"/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</row>
    <row r="4203" spans="1:16" ht="51.6" customHeight="1" x14ac:dyDescent="0.3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</row>
    <row r="4204" spans="1:16" ht="51.6" customHeight="1" x14ac:dyDescent="0.3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</row>
    <row r="4205" spans="1:16" ht="51.6" customHeight="1" x14ac:dyDescent="0.3">
      <c r="A4205" s="7"/>
      <c r="B4205" s="7"/>
      <c r="C4205" s="7"/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</row>
    <row r="4206" spans="1:16" ht="51.6" customHeight="1" x14ac:dyDescent="0.3">
      <c r="A4206" s="7"/>
      <c r="B4206" s="7"/>
      <c r="C4206" s="7"/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</row>
    <row r="4207" spans="1:16" ht="51.6" customHeight="1" x14ac:dyDescent="0.3">
      <c r="A4207" s="7"/>
      <c r="B4207" s="7"/>
      <c r="C4207" s="7"/>
      <c r="D4207" s="7"/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</row>
    <row r="4208" spans="1:16" ht="51.6" customHeight="1" x14ac:dyDescent="0.3">
      <c r="A4208" s="7"/>
      <c r="B4208" s="7"/>
      <c r="C4208" s="7"/>
      <c r="D4208" s="7"/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</row>
    <row r="4209" spans="1:16" ht="51.6" customHeight="1" x14ac:dyDescent="0.3">
      <c r="A4209" s="7"/>
      <c r="B4209" s="7"/>
      <c r="C4209" s="7"/>
      <c r="D4209" s="7"/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</row>
    <row r="4210" spans="1:16" ht="51.6" customHeight="1" x14ac:dyDescent="0.3">
      <c r="A4210" s="7"/>
      <c r="B4210" s="7"/>
      <c r="C4210" s="7"/>
      <c r="D4210" s="7"/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</row>
    <row r="4211" spans="1:16" ht="51.6" customHeight="1" x14ac:dyDescent="0.3">
      <c r="A4211" s="7"/>
      <c r="B4211" s="7"/>
      <c r="C4211" s="7"/>
      <c r="D4211" s="7"/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</row>
    <row r="4212" spans="1:16" ht="51.6" customHeight="1" x14ac:dyDescent="0.3">
      <c r="A4212" s="7"/>
      <c r="B4212" s="7"/>
      <c r="C4212" s="7"/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</row>
    <row r="4213" spans="1:16" ht="51.6" customHeight="1" x14ac:dyDescent="0.3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</row>
    <row r="4214" spans="1:16" ht="51.6" customHeight="1" x14ac:dyDescent="0.3">
      <c r="A4214" s="7"/>
      <c r="B4214" s="7"/>
      <c r="C4214" s="7"/>
      <c r="D4214" s="7"/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</row>
    <row r="4215" spans="1:16" ht="51.6" customHeight="1" x14ac:dyDescent="0.3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</row>
    <row r="4216" spans="1:16" ht="51.6" customHeight="1" x14ac:dyDescent="0.3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</row>
    <row r="4217" spans="1:16" ht="51.6" customHeight="1" x14ac:dyDescent="0.3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</row>
    <row r="4218" spans="1:16" ht="51.6" customHeight="1" x14ac:dyDescent="0.3">
      <c r="A4218" s="7"/>
      <c r="B4218" s="7"/>
      <c r="C4218" s="7"/>
      <c r="D4218" s="7"/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</row>
    <row r="4219" spans="1:16" ht="51.6" customHeight="1" x14ac:dyDescent="0.3">
      <c r="A4219" s="7"/>
      <c r="B4219" s="7"/>
      <c r="C4219" s="7"/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</row>
    <row r="4220" spans="1:16" ht="51.6" customHeight="1" x14ac:dyDescent="0.3">
      <c r="A4220" s="7"/>
      <c r="B4220" s="7"/>
      <c r="C4220" s="7"/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</row>
    <row r="4221" spans="1:16" ht="51.6" customHeight="1" x14ac:dyDescent="0.3">
      <c r="A4221" s="7"/>
      <c r="B4221" s="7"/>
      <c r="C4221" s="7"/>
      <c r="D4221" s="7"/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</row>
    <row r="4222" spans="1:16" ht="51.6" customHeight="1" x14ac:dyDescent="0.3">
      <c r="A4222" s="7"/>
      <c r="B4222" s="7"/>
      <c r="C4222" s="7"/>
      <c r="D4222" s="7"/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</row>
    <row r="4223" spans="1:16" ht="51.6" customHeight="1" x14ac:dyDescent="0.3">
      <c r="A4223" s="7"/>
      <c r="B4223" s="7"/>
      <c r="C4223" s="7"/>
      <c r="D4223" s="7"/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</row>
    <row r="4224" spans="1:16" ht="51.6" customHeight="1" x14ac:dyDescent="0.3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</row>
    <row r="4225" spans="1:16" ht="51.6" customHeight="1" x14ac:dyDescent="0.3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</row>
    <row r="4226" spans="1:16" ht="51.6" customHeight="1" x14ac:dyDescent="0.3">
      <c r="A4226" s="7"/>
      <c r="B4226" s="7"/>
      <c r="C4226" s="7"/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</row>
    <row r="4227" spans="1:16" ht="51.6" customHeight="1" x14ac:dyDescent="0.3">
      <c r="A4227" s="7"/>
      <c r="B4227" s="7"/>
      <c r="C4227" s="7"/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</row>
    <row r="4228" spans="1:16" ht="51.6" customHeight="1" x14ac:dyDescent="0.3">
      <c r="A4228" s="7"/>
      <c r="B4228" s="7"/>
      <c r="C4228" s="7"/>
      <c r="D4228" s="7"/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</row>
    <row r="4229" spans="1:16" ht="51.6" customHeight="1" x14ac:dyDescent="0.3">
      <c r="A4229" s="7"/>
      <c r="B4229" s="7"/>
      <c r="C4229" s="7"/>
      <c r="D4229" s="7"/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</row>
    <row r="4230" spans="1:16" ht="51.6" customHeight="1" x14ac:dyDescent="0.3">
      <c r="A4230" s="7"/>
      <c r="B4230" s="7"/>
      <c r="C4230" s="7"/>
      <c r="D4230" s="7"/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</row>
    <row r="4231" spans="1:16" ht="51.6" customHeight="1" x14ac:dyDescent="0.3">
      <c r="A4231" s="7"/>
      <c r="B4231" s="7"/>
      <c r="C4231" s="7"/>
      <c r="D4231" s="7"/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</row>
    <row r="4232" spans="1:16" ht="51.6" customHeight="1" x14ac:dyDescent="0.3">
      <c r="A4232" s="7"/>
      <c r="B4232" s="7"/>
      <c r="C4232" s="7"/>
      <c r="D4232" s="7"/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</row>
    <row r="4233" spans="1:16" ht="51.6" customHeight="1" x14ac:dyDescent="0.3">
      <c r="A4233" s="7"/>
      <c r="B4233" s="7"/>
      <c r="C4233" s="7"/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</row>
    <row r="4234" spans="1:16" ht="51.6" customHeight="1" x14ac:dyDescent="0.3">
      <c r="A4234" s="7"/>
      <c r="B4234" s="7"/>
      <c r="C4234" s="7"/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</row>
    <row r="4235" spans="1:16" ht="51.6" customHeight="1" x14ac:dyDescent="0.3">
      <c r="A4235" s="7"/>
      <c r="B4235" s="7"/>
      <c r="C4235" s="7"/>
      <c r="D4235" s="7"/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</row>
    <row r="4236" spans="1:16" ht="51.6" customHeight="1" x14ac:dyDescent="0.3">
      <c r="A4236" s="7"/>
      <c r="B4236" s="7"/>
      <c r="C4236" s="7"/>
      <c r="D4236" s="7"/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</row>
    <row r="4237" spans="1:16" ht="51.6" customHeight="1" x14ac:dyDescent="0.3">
      <c r="A4237" s="7"/>
      <c r="B4237" s="7"/>
      <c r="C4237" s="7"/>
      <c r="D4237" s="7"/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</row>
    <row r="4238" spans="1:16" ht="51.6" customHeight="1" x14ac:dyDescent="0.3">
      <c r="A4238" s="7"/>
      <c r="B4238" s="7"/>
      <c r="C4238" s="7"/>
      <c r="D4238" s="7"/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</row>
    <row r="4239" spans="1:16" ht="51.6" customHeight="1" x14ac:dyDescent="0.3">
      <c r="A4239" s="7"/>
      <c r="B4239" s="7"/>
      <c r="C4239" s="7"/>
      <c r="D4239" s="7"/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</row>
    <row r="4240" spans="1:16" ht="51.6" customHeight="1" x14ac:dyDescent="0.3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</row>
    <row r="4241" spans="1:16" ht="51.6" customHeight="1" x14ac:dyDescent="0.3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</row>
    <row r="4242" spans="1:16" ht="51.6" customHeight="1" x14ac:dyDescent="0.3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</row>
    <row r="4243" spans="1:16" ht="51.6" customHeight="1" x14ac:dyDescent="0.3">
      <c r="A4243" s="7"/>
      <c r="B4243" s="7"/>
      <c r="C4243" s="7"/>
      <c r="D4243" s="7"/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</row>
    <row r="4244" spans="1:16" ht="51.6" customHeight="1" x14ac:dyDescent="0.3">
      <c r="A4244" s="7"/>
      <c r="B4244" s="7"/>
      <c r="C4244" s="7"/>
      <c r="D4244" s="7"/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</row>
    <row r="4245" spans="1:16" ht="51.6" customHeight="1" x14ac:dyDescent="0.3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</row>
    <row r="4246" spans="1:16" ht="51.6" customHeight="1" x14ac:dyDescent="0.3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</row>
    <row r="4247" spans="1:16" ht="51.6" customHeight="1" x14ac:dyDescent="0.3">
      <c r="A4247" s="7"/>
      <c r="B4247" s="7"/>
      <c r="C4247" s="7"/>
      <c r="D4247" s="7"/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</row>
    <row r="4248" spans="1:16" ht="51.6" customHeight="1" x14ac:dyDescent="0.3">
      <c r="A4248" s="7"/>
      <c r="B4248" s="7"/>
      <c r="C4248" s="7"/>
      <c r="D4248" s="7"/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</row>
    <row r="4249" spans="1:16" ht="51.6" customHeight="1" x14ac:dyDescent="0.3">
      <c r="A4249" s="7"/>
      <c r="B4249" s="7"/>
      <c r="C4249" s="7"/>
      <c r="D4249" s="7"/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</row>
    <row r="4250" spans="1:16" ht="51.6" customHeight="1" x14ac:dyDescent="0.3">
      <c r="A4250" s="7"/>
      <c r="B4250" s="7"/>
      <c r="C4250" s="7"/>
      <c r="D4250" s="7"/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</row>
    <row r="4251" spans="1:16" ht="51.6" customHeight="1" x14ac:dyDescent="0.3">
      <c r="A4251" s="7"/>
      <c r="B4251" s="7"/>
      <c r="C4251" s="7"/>
      <c r="D4251" s="7"/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</row>
    <row r="4252" spans="1:16" ht="51.6" customHeight="1" x14ac:dyDescent="0.3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</row>
    <row r="4253" spans="1:16" ht="51.6" customHeight="1" x14ac:dyDescent="0.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</row>
    <row r="4254" spans="1:16" ht="51.6" customHeight="1" x14ac:dyDescent="0.3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</row>
    <row r="4255" spans="1:16" ht="51.6" customHeight="1" x14ac:dyDescent="0.3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</row>
    <row r="4256" spans="1:16" ht="51.6" customHeight="1" x14ac:dyDescent="0.3">
      <c r="A4256" s="7"/>
      <c r="B4256" s="7"/>
      <c r="C4256" s="7"/>
      <c r="D4256" s="7"/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</row>
    <row r="4257" spans="1:16" ht="51.6" customHeight="1" x14ac:dyDescent="0.3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</row>
    <row r="4258" spans="1:16" ht="51.6" customHeight="1" x14ac:dyDescent="0.3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</row>
    <row r="4259" spans="1:16" ht="51.6" customHeight="1" x14ac:dyDescent="0.3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</row>
    <row r="4260" spans="1:16" ht="51.6" customHeight="1" x14ac:dyDescent="0.3">
      <c r="A4260" s="7"/>
      <c r="B4260" s="7"/>
      <c r="C4260" s="7"/>
      <c r="D4260" s="7"/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</row>
    <row r="4261" spans="1:16" ht="51.6" customHeight="1" x14ac:dyDescent="0.3">
      <c r="A4261" s="7"/>
      <c r="B4261" s="7"/>
      <c r="C4261" s="7"/>
      <c r="D4261" s="7"/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</row>
    <row r="4262" spans="1:16" ht="51.6" customHeight="1" x14ac:dyDescent="0.3">
      <c r="A4262" s="7"/>
      <c r="B4262" s="7"/>
      <c r="C4262" s="7"/>
      <c r="D4262" s="7"/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</row>
    <row r="4263" spans="1:16" ht="51.6" customHeight="1" x14ac:dyDescent="0.3">
      <c r="A4263" s="7"/>
      <c r="B4263" s="7"/>
      <c r="C4263" s="7"/>
      <c r="D4263" s="7"/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</row>
    <row r="4264" spans="1:16" ht="51.6" customHeight="1" x14ac:dyDescent="0.3">
      <c r="A4264" s="7"/>
      <c r="B4264" s="7"/>
      <c r="C4264" s="7"/>
      <c r="D4264" s="7"/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</row>
    <row r="4265" spans="1:16" ht="51.6" customHeight="1" x14ac:dyDescent="0.3">
      <c r="A4265" s="7"/>
      <c r="B4265" s="7"/>
      <c r="C4265" s="7"/>
      <c r="D4265" s="7"/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</row>
    <row r="4266" spans="1:16" ht="51.6" customHeight="1" x14ac:dyDescent="0.3">
      <c r="A4266" s="7"/>
      <c r="B4266" s="7"/>
      <c r="C4266" s="7"/>
      <c r="D4266" s="7"/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</row>
    <row r="4267" spans="1:16" ht="51.6" customHeight="1" x14ac:dyDescent="0.3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</row>
    <row r="4268" spans="1:16" ht="51.6" customHeight="1" x14ac:dyDescent="0.3">
      <c r="A4268" s="7"/>
      <c r="B4268" s="7"/>
      <c r="C4268" s="7"/>
      <c r="D4268" s="7"/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</row>
    <row r="4269" spans="1:16" ht="51.6" customHeight="1" x14ac:dyDescent="0.3">
      <c r="A4269" s="7"/>
      <c r="B4269" s="7"/>
      <c r="C4269" s="7"/>
      <c r="D4269" s="7"/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</row>
    <row r="4270" spans="1:16" ht="51.6" customHeight="1" x14ac:dyDescent="0.3">
      <c r="A4270" s="7"/>
      <c r="B4270" s="7"/>
      <c r="C4270" s="7"/>
      <c r="D4270" s="7"/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</row>
    <row r="4271" spans="1:16" ht="51.6" customHeight="1" x14ac:dyDescent="0.3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</row>
    <row r="4272" spans="1:16" ht="51.6" customHeight="1" x14ac:dyDescent="0.3">
      <c r="A4272" s="7"/>
      <c r="B4272" s="7"/>
      <c r="C4272" s="7"/>
      <c r="D4272" s="7"/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</row>
    <row r="4273" spans="1:16" ht="51.6" customHeight="1" x14ac:dyDescent="0.3">
      <c r="A4273" s="7"/>
      <c r="B4273" s="7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</row>
    <row r="4274" spans="1:16" ht="51.6" customHeight="1" x14ac:dyDescent="0.3">
      <c r="A4274" s="7"/>
      <c r="B4274" s="7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</row>
    <row r="4275" spans="1:16" ht="51.6" customHeight="1" x14ac:dyDescent="0.3">
      <c r="A4275" s="7"/>
      <c r="B4275" s="7"/>
      <c r="C4275" s="7"/>
      <c r="D4275" s="7"/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</row>
    <row r="4276" spans="1:16" ht="51.6" customHeight="1" x14ac:dyDescent="0.3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</row>
    <row r="4277" spans="1:16" ht="51.6" customHeight="1" x14ac:dyDescent="0.3">
      <c r="A4277" s="7"/>
      <c r="B4277" s="7"/>
      <c r="C4277" s="7"/>
      <c r="D4277" s="7"/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</row>
    <row r="4278" spans="1:16" ht="51.6" customHeight="1" x14ac:dyDescent="0.3">
      <c r="A4278" s="7"/>
      <c r="B4278" s="7"/>
      <c r="C4278" s="7"/>
      <c r="D4278" s="7"/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</row>
    <row r="4279" spans="1:16" ht="51.6" customHeight="1" x14ac:dyDescent="0.3">
      <c r="A4279" s="7"/>
      <c r="B4279" s="7"/>
      <c r="C4279" s="7"/>
      <c r="D4279" s="7"/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</row>
    <row r="4280" spans="1:16" ht="51.6" customHeight="1" x14ac:dyDescent="0.3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</row>
    <row r="4281" spans="1:16" ht="51.6" customHeight="1" x14ac:dyDescent="0.3">
      <c r="A4281" s="7"/>
      <c r="B4281" s="7"/>
      <c r="C4281" s="7"/>
      <c r="D4281" s="7"/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</row>
    <row r="4282" spans="1:16" ht="51.6" customHeight="1" x14ac:dyDescent="0.3">
      <c r="A4282" s="7"/>
      <c r="B4282" s="7"/>
      <c r="C4282" s="7"/>
      <c r="D4282" s="7"/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</row>
    <row r="4283" spans="1:16" ht="51.6" customHeight="1" x14ac:dyDescent="0.3">
      <c r="A4283" s="7"/>
      <c r="B4283" s="7"/>
      <c r="C4283" s="7"/>
      <c r="D4283" s="7"/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</row>
    <row r="4284" spans="1:16" ht="51.6" customHeight="1" x14ac:dyDescent="0.3">
      <c r="A4284" s="7"/>
      <c r="B4284" s="7"/>
      <c r="C4284" s="7"/>
      <c r="D4284" s="7"/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</row>
    <row r="4285" spans="1:16" ht="51.6" customHeight="1" x14ac:dyDescent="0.3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</row>
    <row r="4286" spans="1:16" ht="51.6" customHeight="1" x14ac:dyDescent="0.3">
      <c r="A4286" s="7"/>
      <c r="B4286" s="7"/>
      <c r="C4286" s="7"/>
      <c r="D4286" s="7"/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</row>
    <row r="4287" spans="1:16" ht="51.6" customHeight="1" x14ac:dyDescent="0.3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</row>
    <row r="4288" spans="1:16" ht="51.6" customHeight="1" x14ac:dyDescent="0.3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</row>
    <row r="4289" spans="1:16" ht="51.6" customHeight="1" x14ac:dyDescent="0.3">
      <c r="A4289" s="7"/>
      <c r="B4289" s="7"/>
      <c r="C4289" s="7"/>
      <c r="D4289" s="7"/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</row>
    <row r="4290" spans="1:16" ht="51.6" customHeight="1" x14ac:dyDescent="0.3">
      <c r="A4290" s="7"/>
      <c r="B4290" s="7"/>
      <c r="C4290" s="7"/>
      <c r="D4290" s="7"/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</row>
    <row r="4291" spans="1:16" ht="51.6" customHeight="1" x14ac:dyDescent="0.3">
      <c r="A4291" s="7"/>
      <c r="B4291" s="7"/>
      <c r="C4291" s="7"/>
      <c r="D4291" s="7"/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</row>
    <row r="4292" spans="1:16" ht="51.6" customHeight="1" x14ac:dyDescent="0.3">
      <c r="A4292" s="7"/>
      <c r="B4292" s="7"/>
      <c r="C4292" s="7"/>
      <c r="D4292" s="7"/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</row>
    <row r="4293" spans="1:16" ht="51.6" customHeight="1" x14ac:dyDescent="0.3">
      <c r="A4293" s="7"/>
      <c r="B4293" s="7"/>
      <c r="C4293" s="7"/>
      <c r="D4293" s="7"/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</row>
    <row r="4294" spans="1:16" ht="51.6" customHeight="1" x14ac:dyDescent="0.3">
      <c r="A4294" s="7"/>
      <c r="B4294" s="7"/>
      <c r="C4294" s="7"/>
      <c r="D4294" s="7"/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</row>
    <row r="4295" spans="1:16" ht="51.6" customHeight="1" x14ac:dyDescent="0.3">
      <c r="A4295" s="7"/>
      <c r="B4295" s="7"/>
      <c r="C4295" s="7"/>
      <c r="D4295" s="7"/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</row>
    <row r="4296" spans="1:16" ht="51.6" customHeight="1" x14ac:dyDescent="0.3">
      <c r="A4296" s="7"/>
      <c r="B4296" s="7"/>
      <c r="C4296" s="7"/>
      <c r="D4296" s="7"/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</row>
    <row r="4297" spans="1:16" ht="51.6" customHeight="1" x14ac:dyDescent="0.3">
      <c r="A4297" s="7"/>
      <c r="B4297" s="7"/>
      <c r="C4297" s="7"/>
      <c r="D4297" s="7"/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</row>
    <row r="4298" spans="1:16" ht="51.6" customHeight="1" x14ac:dyDescent="0.3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</row>
    <row r="4299" spans="1:16" ht="51.6" customHeight="1" x14ac:dyDescent="0.3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</row>
    <row r="4300" spans="1:16" ht="51.6" customHeight="1" x14ac:dyDescent="0.3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</row>
    <row r="4301" spans="1:16" ht="51.6" customHeight="1" x14ac:dyDescent="0.3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</row>
    <row r="4302" spans="1:16" ht="51.6" customHeight="1" x14ac:dyDescent="0.3">
      <c r="A4302" s="7"/>
      <c r="B4302" s="7"/>
      <c r="C4302" s="7"/>
      <c r="D4302" s="7"/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</row>
    <row r="4303" spans="1:16" ht="51.6" customHeight="1" x14ac:dyDescent="0.3">
      <c r="A4303" s="7"/>
      <c r="B4303" s="7"/>
      <c r="C4303" s="7"/>
      <c r="D4303" s="7"/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</row>
    <row r="4304" spans="1:16" ht="51.6" customHeight="1" x14ac:dyDescent="0.3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</row>
    <row r="4305" spans="1:16" ht="51.6" customHeight="1" x14ac:dyDescent="0.3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</row>
    <row r="4306" spans="1:16" ht="51.6" customHeight="1" x14ac:dyDescent="0.3">
      <c r="A4306" s="7"/>
      <c r="B4306" s="7"/>
      <c r="C4306" s="7"/>
      <c r="D4306" s="7"/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</row>
    <row r="4307" spans="1:16" ht="51.6" customHeight="1" x14ac:dyDescent="0.3">
      <c r="A4307" s="7"/>
      <c r="B4307" s="7"/>
      <c r="C4307" s="7"/>
      <c r="D4307" s="7"/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</row>
    <row r="4308" spans="1:16" ht="51.6" customHeight="1" x14ac:dyDescent="0.3">
      <c r="A4308" s="7"/>
      <c r="B4308" s="7"/>
      <c r="C4308" s="7"/>
      <c r="D4308" s="7"/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</row>
    <row r="4309" spans="1:16" ht="51.6" customHeight="1" x14ac:dyDescent="0.3">
      <c r="A4309" s="7"/>
      <c r="B4309" s="7"/>
      <c r="C4309" s="7"/>
      <c r="D4309" s="7"/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</row>
    <row r="4310" spans="1:16" ht="51.6" customHeight="1" x14ac:dyDescent="0.3">
      <c r="A4310" s="10"/>
      <c r="B4310" s="10"/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</row>
    <row r="4311" spans="1:16" ht="51.6" customHeight="1" x14ac:dyDescent="0.3">
      <c r="A4311" s="7"/>
      <c r="B4311" s="7"/>
      <c r="C4311" s="7"/>
      <c r="D4311" s="7"/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</row>
    <row r="4312" spans="1:16" ht="51.6" customHeight="1" x14ac:dyDescent="0.3">
      <c r="A4312" s="7"/>
      <c r="B4312" s="7"/>
      <c r="C4312" s="7"/>
      <c r="D4312" s="7"/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</row>
    <row r="4313" spans="1:16" ht="51.6" customHeight="1" x14ac:dyDescent="0.3">
      <c r="A4313" s="7"/>
      <c r="B4313" s="7"/>
      <c r="C4313" s="7"/>
      <c r="D4313" s="7"/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</row>
    <row r="4314" spans="1:16" ht="51.6" customHeight="1" x14ac:dyDescent="0.3">
      <c r="A4314" s="7"/>
      <c r="B4314" s="7"/>
      <c r="C4314" s="7"/>
      <c r="D4314" s="7"/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</row>
    <row r="4315" spans="1:16" ht="51.6" customHeight="1" x14ac:dyDescent="0.3">
      <c r="A4315" s="7"/>
      <c r="B4315" s="7"/>
      <c r="C4315" s="7"/>
      <c r="D4315" s="7"/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</row>
    <row r="4316" spans="1:16" ht="51.6" customHeight="1" x14ac:dyDescent="0.3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</row>
    <row r="4317" spans="1:16" ht="51.6" customHeight="1" x14ac:dyDescent="0.3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</row>
    <row r="4318" spans="1:16" ht="51.6" customHeight="1" x14ac:dyDescent="0.3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</row>
    <row r="4319" spans="1:16" ht="51.6" customHeight="1" x14ac:dyDescent="0.3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</row>
    <row r="4320" spans="1:16" ht="51.6" customHeight="1" x14ac:dyDescent="0.3">
      <c r="A4320" s="7"/>
      <c r="B4320" s="7"/>
      <c r="C4320" s="7"/>
      <c r="D4320" s="7"/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</row>
    <row r="4321" spans="1:16" ht="51.6" customHeight="1" x14ac:dyDescent="0.3">
      <c r="A4321" s="10"/>
      <c r="B4321" s="10"/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</row>
    <row r="4322" spans="1:16" ht="51.6" customHeight="1" x14ac:dyDescent="0.3">
      <c r="A4322" s="7"/>
      <c r="B4322" s="7"/>
      <c r="C4322" s="7"/>
      <c r="D4322" s="7"/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</row>
    <row r="4323" spans="1:16" ht="51.6" customHeight="1" x14ac:dyDescent="0.3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</row>
    <row r="4324" spans="1:16" ht="51.6" customHeight="1" x14ac:dyDescent="0.3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</row>
    <row r="4325" spans="1:16" ht="51.6" customHeight="1" x14ac:dyDescent="0.3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</row>
    <row r="4326" spans="1:16" ht="51.6" customHeight="1" x14ac:dyDescent="0.3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</row>
    <row r="4327" spans="1:16" ht="51.6" customHeight="1" x14ac:dyDescent="0.3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</row>
    <row r="4328" spans="1:16" ht="51.6" customHeight="1" x14ac:dyDescent="0.3">
      <c r="A4328" s="10"/>
      <c r="B4328" s="10"/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</row>
    <row r="4329" spans="1:16" ht="51.6" customHeight="1" x14ac:dyDescent="0.3">
      <c r="A4329" s="10"/>
      <c r="B4329" s="10"/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</row>
    <row r="4330" spans="1:16" ht="51.6" customHeight="1" x14ac:dyDescent="0.3">
      <c r="A4330" s="7"/>
      <c r="B4330" s="7"/>
      <c r="C4330" s="7"/>
      <c r="D4330" s="7"/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</row>
    <row r="4331" spans="1:16" ht="51.6" customHeight="1" x14ac:dyDescent="0.3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</row>
    <row r="4332" spans="1:16" ht="51.6" customHeight="1" x14ac:dyDescent="0.3">
      <c r="A4332" s="10"/>
      <c r="B4332" s="10"/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</row>
    <row r="4333" spans="1:16" ht="51.6" customHeight="1" x14ac:dyDescent="0.3">
      <c r="A4333" s="10"/>
      <c r="B4333" s="10"/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</row>
    <row r="4334" spans="1:16" ht="51.6" customHeight="1" x14ac:dyDescent="0.3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</row>
    <row r="4335" spans="1:16" ht="51.6" customHeight="1" x14ac:dyDescent="0.3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</row>
    <row r="4336" spans="1:16" ht="51.6" customHeight="1" x14ac:dyDescent="0.3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</row>
    <row r="4337" spans="1:16" ht="51.6" customHeight="1" x14ac:dyDescent="0.3">
      <c r="A4337" s="7"/>
      <c r="B4337" s="7"/>
      <c r="C4337" s="7"/>
      <c r="D4337" s="7"/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</row>
    <row r="4338" spans="1:16" ht="51.6" customHeight="1" x14ac:dyDescent="0.3">
      <c r="A4338" s="7"/>
      <c r="B4338" s="7"/>
      <c r="C4338" s="7"/>
      <c r="D4338" s="7"/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</row>
    <row r="4339" spans="1:16" ht="51.6" customHeight="1" x14ac:dyDescent="0.3">
      <c r="A4339" s="7"/>
      <c r="B4339" s="7"/>
      <c r="C4339" s="7"/>
      <c r="D4339" s="7"/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</row>
    <row r="4340" spans="1:16" ht="51.6" customHeight="1" x14ac:dyDescent="0.3">
      <c r="A4340" s="7"/>
      <c r="B4340" s="7"/>
      <c r="C4340" s="7"/>
      <c r="D4340" s="7"/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</row>
    <row r="4341" spans="1:16" ht="51.6" customHeight="1" x14ac:dyDescent="0.3">
      <c r="A4341" s="7"/>
      <c r="B4341" s="7"/>
      <c r="C4341" s="7"/>
      <c r="D4341" s="7"/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</row>
    <row r="4342" spans="1:16" ht="51.6" customHeight="1" x14ac:dyDescent="0.3">
      <c r="A4342" s="7"/>
      <c r="B4342" s="7"/>
      <c r="C4342" s="7"/>
      <c r="D4342" s="7"/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</row>
    <row r="4343" spans="1:16" ht="51.6" customHeight="1" x14ac:dyDescent="0.3">
      <c r="A4343" s="7"/>
      <c r="B4343" s="7"/>
      <c r="C4343" s="7"/>
      <c r="D4343" s="7"/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</row>
    <row r="4344" spans="1:16" ht="51.6" customHeight="1" x14ac:dyDescent="0.3">
      <c r="A4344" s="7"/>
      <c r="B4344" s="7"/>
      <c r="C4344" s="7"/>
      <c r="D4344" s="7"/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</row>
    <row r="4345" spans="1:16" ht="51.6" customHeight="1" x14ac:dyDescent="0.3">
      <c r="A4345" s="7"/>
      <c r="B4345" s="7"/>
      <c r="C4345" s="7"/>
      <c r="D4345" s="7"/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</row>
    <row r="4346" spans="1:16" ht="51.6" customHeight="1" x14ac:dyDescent="0.3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</row>
    <row r="4347" spans="1:16" ht="51.6" customHeight="1" x14ac:dyDescent="0.3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</row>
    <row r="4348" spans="1:16" ht="51.6" customHeight="1" x14ac:dyDescent="0.3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</row>
    <row r="4349" spans="1:16" ht="51.6" customHeight="1" x14ac:dyDescent="0.3">
      <c r="A4349" s="7"/>
      <c r="B4349" s="7"/>
      <c r="C4349" s="7"/>
      <c r="D4349" s="7"/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</row>
    <row r="4350" spans="1:16" ht="51.6" customHeight="1" x14ac:dyDescent="0.3">
      <c r="A4350" s="7"/>
      <c r="B4350" s="7"/>
      <c r="C4350" s="7"/>
      <c r="D4350" s="7"/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</row>
    <row r="4351" spans="1:16" ht="51.6" customHeight="1" x14ac:dyDescent="0.3">
      <c r="A4351" s="7"/>
      <c r="B4351" s="7"/>
      <c r="C4351" s="7"/>
      <c r="D4351" s="7"/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</row>
    <row r="4352" spans="1:16" ht="51.6" customHeight="1" x14ac:dyDescent="0.3">
      <c r="A4352" s="7"/>
      <c r="B4352" s="7"/>
      <c r="C4352" s="7"/>
      <c r="D4352" s="7"/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</row>
    <row r="4353" spans="1:16" ht="51.6" customHeight="1" x14ac:dyDescent="0.3">
      <c r="A4353" s="7"/>
      <c r="B4353" s="7"/>
      <c r="C4353" s="7"/>
      <c r="D4353" s="7"/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</row>
    <row r="4354" spans="1:16" ht="51.6" customHeight="1" x14ac:dyDescent="0.3">
      <c r="A4354" s="7"/>
      <c r="B4354" s="7"/>
      <c r="C4354" s="7"/>
      <c r="D4354" s="7"/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</row>
    <row r="4355" spans="1:16" ht="51.6" customHeight="1" x14ac:dyDescent="0.3">
      <c r="A4355" s="7"/>
      <c r="B4355" s="7"/>
      <c r="C4355" s="7"/>
      <c r="D4355" s="7"/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</row>
    <row r="4356" spans="1:16" ht="51.6" customHeight="1" x14ac:dyDescent="0.3">
      <c r="A4356" s="7"/>
      <c r="B4356" s="7"/>
      <c r="C4356" s="7"/>
      <c r="D4356" s="7"/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</row>
    <row r="4357" spans="1:16" ht="51.6" customHeight="1" x14ac:dyDescent="0.3">
      <c r="A4357" s="7"/>
      <c r="B4357" s="7"/>
      <c r="C4357" s="7"/>
      <c r="D4357" s="7"/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</row>
    <row r="4358" spans="1:16" ht="51.6" customHeight="1" x14ac:dyDescent="0.3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</row>
    <row r="4359" spans="1:16" ht="51.6" customHeight="1" x14ac:dyDescent="0.3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</row>
    <row r="4360" spans="1:16" ht="51.6" customHeight="1" x14ac:dyDescent="0.3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</row>
    <row r="4361" spans="1:16" ht="51.6" customHeight="1" x14ac:dyDescent="0.3">
      <c r="A4361" s="7"/>
      <c r="B4361" s="7"/>
      <c r="C4361" s="7"/>
      <c r="D4361" s="7"/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</row>
    <row r="4362" spans="1:16" ht="51.6" customHeight="1" x14ac:dyDescent="0.3">
      <c r="A4362" s="7"/>
      <c r="B4362" s="7"/>
      <c r="C4362" s="7"/>
      <c r="D4362" s="7"/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</row>
    <row r="4363" spans="1:16" ht="51.6" customHeight="1" x14ac:dyDescent="0.3">
      <c r="A4363" s="7"/>
      <c r="B4363" s="7"/>
      <c r="C4363" s="7"/>
      <c r="D4363" s="7"/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</row>
    <row r="4364" spans="1:16" ht="51.6" customHeight="1" x14ac:dyDescent="0.3">
      <c r="A4364" s="7"/>
      <c r="B4364" s="7"/>
      <c r="C4364" s="7"/>
      <c r="D4364" s="7"/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</row>
    <row r="4365" spans="1:16" ht="51.6" customHeight="1" x14ac:dyDescent="0.3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</row>
    <row r="4366" spans="1:16" ht="51.6" customHeight="1" x14ac:dyDescent="0.3">
      <c r="A4366" s="7"/>
      <c r="B4366" s="7"/>
      <c r="C4366" s="7"/>
      <c r="D4366" s="7"/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</row>
    <row r="4367" spans="1:16" ht="51.6" customHeight="1" x14ac:dyDescent="0.3">
      <c r="A4367" s="7"/>
      <c r="B4367" s="7"/>
      <c r="C4367" s="7"/>
      <c r="D4367" s="7"/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</row>
    <row r="4368" spans="1:16" ht="51.6" customHeight="1" x14ac:dyDescent="0.3">
      <c r="A4368" s="7"/>
      <c r="B4368" s="7"/>
      <c r="C4368" s="7"/>
      <c r="D4368" s="7"/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</row>
    <row r="4369" spans="1:16" ht="51.6" customHeight="1" x14ac:dyDescent="0.3">
      <c r="A4369" s="7"/>
      <c r="B4369" s="7"/>
      <c r="C4369" s="7"/>
      <c r="D4369" s="7"/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</row>
    <row r="4370" spans="1:16" ht="51.6" customHeight="1" x14ac:dyDescent="0.3">
      <c r="A4370" s="7"/>
      <c r="B4370" s="7"/>
      <c r="C4370" s="7"/>
      <c r="D4370" s="7"/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</row>
    <row r="4371" spans="1:16" ht="51.6" customHeight="1" x14ac:dyDescent="0.3">
      <c r="A4371" s="7"/>
      <c r="B4371" s="7"/>
      <c r="C4371" s="7"/>
      <c r="D4371" s="7"/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</row>
    <row r="4372" spans="1:16" ht="51.6" customHeight="1" x14ac:dyDescent="0.3">
      <c r="A4372" s="7"/>
      <c r="B4372" s="7"/>
      <c r="C4372" s="7"/>
      <c r="D4372" s="7"/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</row>
    <row r="4373" spans="1:16" ht="51.6" customHeight="1" x14ac:dyDescent="0.3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</row>
    <row r="4374" spans="1:16" ht="51.6" customHeight="1" x14ac:dyDescent="0.3">
      <c r="A4374" s="7"/>
      <c r="B4374" s="7"/>
      <c r="C4374" s="7"/>
      <c r="D4374" s="7"/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</row>
    <row r="4375" spans="1:16" ht="51.6" customHeight="1" x14ac:dyDescent="0.3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</row>
    <row r="4376" spans="1:16" ht="51.6" customHeight="1" x14ac:dyDescent="0.3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</row>
    <row r="4377" spans="1:16" ht="51.6" customHeight="1" x14ac:dyDescent="0.3">
      <c r="A4377" s="7"/>
      <c r="B4377" s="7"/>
      <c r="C4377" s="7"/>
      <c r="D4377" s="7"/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</row>
    <row r="4378" spans="1:16" ht="51.6" customHeight="1" x14ac:dyDescent="0.3">
      <c r="A4378" s="7"/>
      <c r="B4378" s="7"/>
      <c r="C4378" s="7"/>
      <c r="D4378" s="7"/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</row>
    <row r="4379" spans="1:16" ht="51.6" customHeight="1" x14ac:dyDescent="0.3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</row>
    <row r="4380" spans="1:16" ht="51.6" customHeight="1" x14ac:dyDescent="0.3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</row>
    <row r="4381" spans="1:16" ht="51.6" customHeight="1" x14ac:dyDescent="0.3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</row>
    <row r="4382" spans="1:16" ht="51.6" customHeight="1" x14ac:dyDescent="0.3">
      <c r="A4382" s="7"/>
      <c r="B4382" s="7"/>
      <c r="C4382" s="7"/>
      <c r="D4382" s="7"/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</row>
    <row r="4383" spans="1:16" ht="51.6" customHeight="1" x14ac:dyDescent="0.3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</row>
    <row r="4384" spans="1:16" ht="51.6" customHeight="1" x14ac:dyDescent="0.3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</row>
    <row r="4385" spans="1:16" ht="51.6" customHeight="1" x14ac:dyDescent="0.3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</row>
    <row r="4386" spans="1:16" ht="51.6" customHeight="1" x14ac:dyDescent="0.3">
      <c r="A4386" s="7"/>
      <c r="B4386" s="7"/>
      <c r="C4386" s="7"/>
      <c r="D4386" s="7"/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</row>
    <row r="4387" spans="1:16" ht="51.6" customHeight="1" x14ac:dyDescent="0.3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</row>
    <row r="4388" spans="1:16" ht="51.6" customHeight="1" x14ac:dyDescent="0.3">
      <c r="A4388" s="7"/>
      <c r="B4388" s="7"/>
      <c r="C4388" s="7"/>
      <c r="D4388" s="7"/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</row>
    <row r="4389" spans="1:16" ht="51.6" customHeight="1" x14ac:dyDescent="0.3">
      <c r="A4389" s="7"/>
      <c r="B4389" s="7"/>
      <c r="C4389" s="7"/>
      <c r="D4389" s="7"/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</row>
    <row r="4390" spans="1:16" ht="51.6" customHeight="1" x14ac:dyDescent="0.3">
      <c r="A4390" s="7"/>
      <c r="B4390" s="7"/>
      <c r="C4390" s="7"/>
      <c r="D4390" s="7"/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</row>
    <row r="4391" spans="1:16" ht="51.6" customHeight="1" x14ac:dyDescent="0.3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</row>
    <row r="4392" spans="1:16" ht="51.6" customHeight="1" x14ac:dyDescent="0.3">
      <c r="A4392" s="7"/>
      <c r="B4392" s="7"/>
      <c r="C4392" s="7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</row>
    <row r="4393" spans="1:16" ht="51.6" customHeight="1" x14ac:dyDescent="0.3">
      <c r="A4393" s="7"/>
      <c r="B4393" s="7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</row>
    <row r="4394" spans="1:16" ht="51.6" customHeight="1" x14ac:dyDescent="0.3">
      <c r="A4394" s="7"/>
      <c r="B4394" s="7"/>
      <c r="C4394" s="7"/>
      <c r="D4394" s="7"/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</row>
    <row r="4395" spans="1:16" ht="51.6" customHeight="1" x14ac:dyDescent="0.3">
      <c r="A4395" s="7"/>
      <c r="B4395" s="7"/>
      <c r="C4395" s="7"/>
      <c r="D4395" s="7"/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</row>
    <row r="4396" spans="1:16" ht="51.6" customHeight="1" x14ac:dyDescent="0.3">
      <c r="A4396" s="7"/>
      <c r="B4396" s="7"/>
      <c r="C4396" s="7"/>
      <c r="D4396" s="7"/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</row>
    <row r="4397" spans="1:16" ht="51.6" customHeight="1" x14ac:dyDescent="0.3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</row>
    <row r="4398" spans="1:16" ht="51.6" customHeight="1" x14ac:dyDescent="0.3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</row>
    <row r="4399" spans="1:16" ht="51.6" customHeight="1" x14ac:dyDescent="0.3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</row>
    <row r="4400" spans="1:16" ht="51.6" customHeight="1" x14ac:dyDescent="0.3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</row>
    <row r="4401" spans="1:16" ht="51.6" customHeight="1" x14ac:dyDescent="0.3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</row>
    <row r="4402" spans="1:16" ht="51.6" customHeight="1" x14ac:dyDescent="0.3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</row>
    <row r="4403" spans="1:16" ht="51.6" customHeight="1" x14ac:dyDescent="0.3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</row>
    <row r="4404" spans="1:16" ht="51.6" customHeight="1" x14ac:dyDescent="0.3">
      <c r="A4404" s="7"/>
      <c r="B4404" s="7"/>
      <c r="C4404" s="7"/>
      <c r="D4404" s="7"/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</row>
    <row r="4405" spans="1:16" ht="51.6" customHeight="1" x14ac:dyDescent="0.3">
      <c r="A4405" s="7"/>
      <c r="B4405" s="7"/>
      <c r="C4405" s="7"/>
      <c r="D4405" s="7"/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</row>
    <row r="4406" spans="1:16" ht="51.6" customHeight="1" x14ac:dyDescent="0.3">
      <c r="A4406" s="7"/>
      <c r="B4406" s="7"/>
      <c r="C4406" s="7"/>
      <c r="D4406" s="7"/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</row>
    <row r="4407" spans="1:16" ht="51.6" customHeight="1" x14ac:dyDescent="0.3">
      <c r="A4407" s="7"/>
      <c r="B4407" s="7"/>
      <c r="C4407" s="7"/>
      <c r="D4407" s="7"/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</row>
    <row r="4408" spans="1:16" ht="51.6" customHeight="1" x14ac:dyDescent="0.3">
      <c r="A4408" s="7"/>
      <c r="B4408" s="7"/>
      <c r="C4408" s="7"/>
      <c r="D4408" s="7"/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</row>
    <row r="4409" spans="1:16" ht="51.6" customHeight="1" x14ac:dyDescent="0.3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</row>
    <row r="4410" spans="1:16" ht="51.6" customHeight="1" x14ac:dyDescent="0.3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</row>
    <row r="4411" spans="1:16" ht="51.6" customHeight="1" x14ac:dyDescent="0.3">
      <c r="A4411" s="7"/>
      <c r="B4411" s="7"/>
      <c r="C4411" s="7"/>
      <c r="D4411" s="7"/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</row>
    <row r="4412" spans="1:16" ht="51.6" customHeight="1" x14ac:dyDescent="0.3">
      <c r="A4412" s="7"/>
      <c r="B4412" s="7"/>
      <c r="C4412" s="7"/>
      <c r="D4412" s="7"/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</row>
    <row r="4413" spans="1:16" ht="51.6" customHeight="1" x14ac:dyDescent="0.3">
      <c r="A4413" s="7"/>
      <c r="B4413" s="7"/>
      <c r="C4413" s="7"/>
      <c r="D4413" s="7"/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</row>
    <row r="4414" spans="1:16" ht="51.6" customHeight="1" x14ac:dyDescent="0.3">
      <c r="A4414" s="7"/>
      <c r="B4414" s="7"/>
      <c r="C4414" s="7"/>
      <c r="D4414" s="7"/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</row>
    <row r="4415" spans="1:16" ht="51.6" customHeight="1" x14ac:dyDescent="0.3">
      <c r="A4415" s="7"/>
      <c r="B4415" s="7"/>
      <c r="C4415" s="7"/>
      <c r="D4415" s="7"/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</row>
    <row r="4416" spans="1:16" ht="51.6" customHeight="1" x14ac:dyDescent="0.3">
      <c r="A4416" s="7"/>
      <c r="B4416" s="7"/>
      <c r="C4416" s="7"/>
      <c r="D4416" s="7"/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</row>
    <row r="4417" spans="1:16" ht="51.6" customHeight="1" x14ac:dyDescent="0.3">
      <c r="A4417" s="7"/>
      <c r="B4417" s="7"/>
      <c r="C4417" s="7"/>
      <c r="D4417" s="7"/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</row>
    <row r="4418" spans="1:16" ht="51.6" customHeight="1" x14ac:dyDescent="0.3">
      <c r="A4418" s="7"/>
      <c r="B4418" s="7"/>
      <c r="C4418" s="7"/>
      <c r="D4418" s="7"/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</row>
    <row r="4419" spans="1:16" ht="51.6" customHeight="1" x14ac:dyDescent="0.3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</row>
    <row r="4420" spans="1:16" ht="51.6" customHeight="1" x14ac:dyDescent="0.3">
      <c r="A4420" s="7"/>
      <c r="B4420" s="7"/>
      <c r="C4420" s="7"/>
      <c r="D4420" s="7"/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</row>
    <row r="4421" spans="1:16" ht="51.6" customHeight="1" x14ac:dyDescent="0.3">
      <c r="A4421" s="7"/>
      <c r="B4421" s="7"/>
      <c r="C4421" s="7"/>
      <c r="D4421" s="7"/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</row>
    <row r="4422" spans="1:16" ht="51.6" customHeight="1" x14ac:dyDescent="0.3">
      <c r="A4422" s="7"/>
      <c r="B4422" s="7"/>
      <c r="C4422" s="7"/>
      <c r="D4422" s="7"/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</row>
    <row r="4423" spans="1:16" ht="51.6" customHeight="1" x14ac:dyDescent="0.3">
      <c r="A4423" s="7"/>
      <c r="B4423" s="7"/>
      <c r="C4423" s="7"/>
      <c r="D4423" s="7"/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</row>
    <row r="4424" spans="1:16" ht="51.6" customHeight="1" x14ac:dyDescent="0.3">
      <c r="A4424" s="7"/>
      <c r="B4424" s="7"/>
      <c r="C4424" s="7"/>
      <c r="D4424" s="7"/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</row>
    <row r="4425" spans="1:16" ht="51.6" customHeight="1" x14ac:dyDescent="0.3">
      <c r="A4425" s="7"/>
      <c r="B4425" s="7"/>
      <c r="C4425" s="7"/>
      <c r="D4425" s="7"/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</row>
    <row r="4426" spans="1:16" ht="51.6" customHeight="1" x14ac:dyDescent="0.3">
      <c r="A4426" s="7"/>
      <c r="B4426" s="7"/>
      <c r="C4426" s="7"/>
      <c r="D4426" s="7"/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</row>
    <row r="4427" spans="1:16" ht="51.6" customHeight="1" x14ac:dyDescent="0.3">
      <c r="A4427" s="7"/>
      <c r="B4427" s="7"/>
      <c r="C4427" s="7"/>
      <c r="D4427" s="7"/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</row>
    <row r="4428" spans="1:16" ht="51.6" customHeight="1" x14ac:dyDescent="0.3">
      <c r="A4428" s="7"/>
      <c r="B4428" s="7"/>
      <c r="C4428" s="7"/>
      <c r="D4428" s="7"/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</row>
    <row r="4429" spans="1:16" ht="51.6" customHeight="1" x14ac:dyDescent="0.3">
      <c r="A4429" s="7"/>
      <c r="B4429" s="7"/>
      <c r="C4429" s="7"/>
      <c r="D4429" s="7"/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</row>
    <row r="4430" spans="1:16" ht="51.6" customHeight="1" x14ac:dyDescent="0.3">
      <c r="A4430" s="7"/>
      <c r="B4430" s="7"/>
      <c r="C4430" s="7"/>
      <c r="D4430" s="7"/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</row>
    <row r="4431" spans="1:16" ht="51.6" customHeight="1" x14ac:dyDescent="0.3">
      <c r="A4431" s="7"/>
      <c r="B4431" s="7"/>
      <c r="C4431" s="7"/>
      <c r="D4431" s="7"/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</row>
    <row r="4432" spans="1:16" ht="51.6" customHeight="1" x14ac:dyDescent="0.3">
      <c r="A4432" s="7"/>
      <c r="B4432" s="7"/>
      <c r="C4432" s="7"/>
      <c r="D4432" s="7"/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</row>
    <row r="4433" spans="1:16" ht="51.6" customHeight="1" x14ac:dyDescent="0.3">
      <c r="A4433" s="7"/>
      <c r="B4433" s="7"/>
      <c r="C4433" s="7"/>
      <c r="D4433" s="7"/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</row>
    <row r="4434" spans="1:16" ht="51.6" customHeight="1" x14ac:dyDescent="0.3">
      <c r="A4434" s="7"/>
      <c r="B4434" s="7"/>
      <c r="C4434" s="7"/>
      <c r="D4434" s="7"/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</row>
    <row r="4435" spans="1:16" ht="51.6" customHeight="1" x14ac:dyDescent="0.3">
      <c r="A4435" s="7"/>
      <c r="B4435" s="7"/>
      <c r="C4435" s="7"/>
      <c r="D4435" s="7"/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</row>
    <row r="4436" spans="1:16" ht="51.6" customHeight="1" x14ac:dyDescent="0.3">
      <c r="A4436" s="7"/>
      <c r="B4436" s="7"/>
      <c r="C4436" s="7"/>
      <c r="D4436" s="7"/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</row>
    <row r="4437" spans="1:16" ht="51.6" customHeight="1" x14ac:dyDescent="0.3">
      <c r="A4437" s="7"/>
      <c r="B4437" s="7"/>
      <c r="C4437" s="7"/>
      <c r="D4437" s="7"/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</row>
    <row r="4438" spans="1:16" ht="51.6" customHeight="1" x14ac:dyDescent="0.3">
      <c r="A4438" s="7"/>
      <c r="B4438" s="7"/>
      <c r="C4438" s="7"/>
      <c r="D4438" s="7"/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</row>
    <row r="4439" spans="1:16" ht="51.6" customHeight="1" x14ac:dyDescent="0.3">
      <c r="A4439" s="7"/>
      <c r="B4439" s="7"/>
      <c r="C4439" s="7"/>
      <c r="D4439" s="7"/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</row>
    <row r="4440" spans="1:16" ht="51.6" customHeight="1" x14ac:dyDescent="0.3">
      <c r="A4440" s="7"/>
      <c r="B4440" s="7"/>
      <c r="C4440" s="7"/>
      <c r="D4440" s="7"/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</row>
    <row r="4441" spans="1:16" ht="51.6" customHeight="1" x14ac:dyDescent="0.3">
      <c r="A4441" s="7"/>
      <c r="B4441" s="7"/>
      <c r="C4441" s="7"/>
      <c r="D4441" s="7"/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</row>
    <row r="4442" spans="1:16" ht="51.6" customHeight="1" x14ac:dyDescent="0.3">
      <c r="A4442" s="7"/>
      <c r="B4442" s="7"/>
      <c r="C4442" s="7"/>
      <c r="D4442" s="7"/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</row>
    <row r="4443" spans="1:16" ht="51.6" customHeight="1" x14ac:dyDescent="0.3">
      <c r="A4443" s="7"/>
      <c r="B4443" s="7"/>
      <c r="C4443" s="7"/>
      <c r="D4443" s="7"/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</row>
    <row r="4444" spans="1:16" ht="51.6" customHeight="1" x14ac:dyDescent="0.3">
      <c r="A4444" s="7"/>
      <c r="B4444" s="7"/>
      <c r="C4444" s="7"/>
      <c r="D4444" s="7"/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</row>
    <row r="4445" spans="1:16" ht="51.6" customHeight="1" x14ac:dyDescent="0.3">
      <c r="A4445" s="7"/>
      <c r="B4445" s="7"/>
      <c r="C4445" s="7"/>
      <c r="D4445" s="7"/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</row>
    <row r="4446" spans="1:16" ht="51.6" customHeight="1" x14ac:dyDescent="0.3">
      <c r="A4446" s="7"/>
      <c r="B4446" s="7"/>
      <c r="C4446" s="7"/>
      <c r="D4446" s="7"/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</row>
    <row r="4447" spans="1:16" ht="51.6" customHeight="1" x14ac:dyDescent="0.3">
      <c r="A4447" s="7"/>
      <c r="B4447" s="7"/>
      <c r="C4447" s="7"/>
      <c r="D4447" s="7"/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</row>
    <row r="4448" spans="1:16" ht="51.6" customHeight="1" x14ac:dyDescent="0.3">
      <c r="A4448" s="7"/>
      <c r="B4448" s="7"/>
      <c r="C4448" s="7"/>
      <c r="D4448" s="7"/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</row>
    <row r="4449" spans="1:16" ht="51.6" customHeight="1" x14ac:dyDescent="0.3">
      <c r="A4449" s="7"/>
      <c r="B4449" s="7"/>
      <c r="C4449" s="7"/>
      <c r="D4449" s="7"/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</row>
    <row r="4450" spans="1:16" ht="51.6" customHeight="1" x14ac:dyDescent="0.3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</row>
    <row r="4451" spans="1:16" ht="51.6" customHeight="1" x14ac:dyDescent="0.3">
      <c r="A4451" s="10"/>
      <c r="B4451" s="10"/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</row>
    <row r="4452" spans="1:16" ht="51.6" customHeight="1" x14ac:dyDescent="0.3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</row>
    <row r="4453" spans="1:16" ht="51.6" customHeight="1" x14ac:dyDescent="0.3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</row>
    <row r="4454" spans="1:16" ht="51.6" customHeight="1" x14ac:dyDescent="0.3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</row>
    <row r="4455" spans="1:16" ht="51.6" customHeight="1" x14ac:dyDescent="0.3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</row>
    <row r="4456" spans="1:16" ht="51.6" customHeight="1" x14ac:dyDescent="0.3">
      <c r="A4456" s="10"/>
      <c r="B4456" s="10"/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</row>
    <row r="4457" spans="1:16" ht="51.6" customHeight="1" x14ac:dyDescent="0.3">
      <c r="A4457" s="7"/>
      <c r="B4457" s="7"/>
      <c r="C4457" s="7"/>
      <c r="D4457" s="7"/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</row>
    <row r="4458" spans="1:16" ht="51.6" customHeight="1" x14ac:dyDescent="0.3">
      <c r="A4458" s="7"/>
      <c r="B4458" s="7"/>
      <c r="C4458" s="7"/>
      <c r="D4458" s="7"/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</row>
    <row r="4459" spans="1:16" ht="51.6" customHeight="1" x14ac:dyDescent="0.3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</row>
    <row r="4460" spans="1:16" ht="51.6" customHeight="1" x14ac:dyDescent="0.3">
      <c r="A4460" s="7"/>
      <c r="B4460" s="7"/>
      <c r="C4460" s="7"/>
      <c r="D4460" s="7"/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</row>
    <row r="4461" spans="1:16" ht="51.6" customHeight="1" x14ac:dyDescent="0.3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</row>
    <row r="4462" spans="1:16" ht="51.6" customHeight="1" x14ac:dyDescent="0.3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</row>
    <row r="4463" spans="1:16" ht="51.6" customHeight="1" x14ac:dyDescent="0.3">
      <c r="A4463" s="7"/>
      <c r="B4463" s="7"/>
      <c r="C4463" s="7"/>
      <c r="D4463" s="7"/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</row>
    <row r="4464" spans="1:16" ht="51.6" customHeight="1" x14ac:dyDescent="0.3">
      <c r="A4464" s="7"/>
      <c r="B4464" s="7"/>
      <c r="C4464" s="7"/>
      <c r="D4464" s="7"/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</row>
    <row r="4465" spans="1:16" ht="51.6" customHeight="1" x14ac:dyDescent="0.3">
      <c r="A4465" s="7"/>
      <c r="B4465" s="7"/>
      <c r="C4465" s="7"/>
      <c r="D4465" s="7"/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</row>
    <row r="4466" spans="1:16" ht="51.6" customHeight="1" x14ac:dyDescent="0.3">
      <c r="A4466" s="7"/>
      <c r="B4466" s="7"/>
      <c r="C4466" s="7"/>
      <c r="D4466" s="7"/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</row>
    <row r="4467" spans="1:16" ht="51.6" customHeight="1" x14ac:dyDescent="0.3">
      <c r="A4467" s="7"/>
      <c r="B4467" s="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</row>
    <row r="4468" spans="1:16" ht="51.6" customHeight="1" x14ac:dyDescent="0.3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</row>
    <row r="4469" spans="1:16" ht="51.6" customHeight="1" x14ac:dyDescent="0.3">
      <c r="A4469" s="10"/>
      <c r="B4469" s="10"/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</row>
    <row r="4470" spans="1:16" ht="51.6" customHeight="1" x14ac:dyDescent="0.3">
      <c r="A4470" s="10"/>
      <c r="B4470" s="10"/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</row>
    <row r="4471" spans="1:16" ht="51.6" customHeight="1" x14ac:dyDescent="0.3">
      <c r="A4471" s="7"/>
      <c r="B4471" s="7"/>
      <c r="C4471" s="7"/>
      <c r="D4471" s="7"/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</row>
    <row r="4472" spans="1:16" ht="51.6" customHeight="1" x14ac:dyDescent="0.3">
      <c r="A4472" s="7"/>
      <c r="B4472" s="7"/>
      <c r="C4472" s="7"/>
      <c r="D4472" s="7"/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</row>
    <row r="4473" spans="1:16" ht="51.6" customHeight="1" x14ac:dyDescent="0.3">
      <c r="A4473" s="7"/>
      <c r="B4473" s="7"/>
      <c r="C4473" s="7"/>
      <c r="D4473" s="7"/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</row>
    <row r="4474" spans="1:16" ht="51.6" customHeight="1" x14ac:dyDescent="0.3">
      <c r="A4474" s="7"/>
      <c r="B4474" s="7"/>
      <c r="C4474" s="7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</row>
    <row r="4475" spans="1:16" ht="51.6" customHeight="1" x14ac:dyDescent="0.3">
      <c r="A4475" s="7"/>
      <c r="B4475" s="7"/>
      <c r="C4475" s="7"/>
      <c r="D4475" s="7"/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</row>
    <row r="4476" spans="1:16" ht="51.6" customHeight="1" x14ac:dyDescent="0.3">
      <c r="A4476" s="7"/>
      <c r="B4476" s="7"/>
      <c r="C4476" s="7"/>
      <c r="D4476" s="7"/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</row>
    <row r="4477" spans="1:16" ht="51.6" customHeight="1" x14ac:dyDescent="0.3">
      <c r="A4477" s="7"/>
      <c r="B4477" s="7"/>
      <c r="C4477" s="7"/>
      <c r="D4477" s="7"/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</row>
    <row r="4478" spans="1:16" ht="51.6" customHeight="1" x14ac:dyDescent="0.3">
      <c r="A4478" s="7"/>
      <c r="B4478" s="7"/>
      <c r="C4478" s="7"/>
      <c r="D4478" s="7"/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</row>
    <row r="4479" spans="1:16" ht="51.6" customHeight="1" x14ac:dyDescent="0.3">
      <c r="A4479" s="7"/>
      <c r="B4479" s="7"/>
      <c r="C4479" s="7"/>
      <c r="D4479" s="7"/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</row>
    <row r="4480" spans="1:16" ht="51.6" customHeight="1" x14ac:dyDescent="0.3">
      <c r="A4480" s="7"/>
      <c r="B4480" s="7"/>
      <c r="C4480" s="7"/>
      <c r="D4480" s="7"/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</row>
    <row r="4481" spans="1:16" ht="51.6" customHeight="1" x14ac:dyDescent="0.3">
      <c r="A4481" s="7"/>
      <c r="B4481" s="7"/>
      <c r="C4481" s="7"/>
      <c r="D4481" s="7"/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</row>
    <row r="4482" spans="1:16" ht="51.6" customHeight="1" x14ac:dyDescent="0.3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</row>
    <row r="4483" spans="1:16" ht="51.6" customHeight="1" x14ac:dyDescent="0.3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</row>
    <row r="4484" spans="1:16" ht="51.6" customHeight="1" x14ac:dyDescent="0.3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</row>
    <row r="4485" spans="1:16" ht="51.6" customHeight="1" x14ac:dyDescent="0.3">
      <c r="A4485" s="7"/>
      <c r="B4485" s="7"/>
      <c r="C4485" s="7"/>
      <c r="D4485" s="7"/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</row>
    <row r="4486" spans="1:16" ht="51.6" customHeight="1" x14ac:dyDescent="0.3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</row>
    <row r="4487" spans="1:16" ht="51.6" customHeight="1" x14ac:dyDescent="0.3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</row>
    <row r="4488" spans="1:16" ht="51.6" customHeight="1" x14ac:dyDescent="0.3">
      <c r="A4488" s="7"/>
      <c r="B4488" s="7"/>
      <c r="C4488" s="7"/>
      <c r="D4488" s="7"/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</row>
    <row r="4489" spans="1:16" ht="51.6" customHeight="1" x14ac:dyDescent="0.3">
      <c r="A4489" s="7"/>
      <c r="B4489" s="7"/>
      <c r="C4489" s="7"/>
      <c r="D4489" s="7"/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</row>
    <row r="4490" spans="1:16" ht="51.6" customHeight="1" x14ac:dyDescent="0.3">
      <c r="A4490" s="7"/>
      <c r="B4490" s="7"/>
      <c r="C4490" s="7"/>
      <c r="D4490" s="7"/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</row>
    <row r="4491" spans="1:16" ht="51.6" customHeight="1" x14ac:dyDescent="0.3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</row>
    <row r="4492" spans="1:16" ht="51.6" customHeight="1" x14ac:dyDescent="0.3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</row>
    <row r="4493" spans="1:16" ht="51.6" customHeight="1" x14ac:dyDescent="0.3">
      <c r="A4493" s="7"/>
      <c r="B4493" s="7"/>
      <c r="C4493" s="7"/>
      <c r="D4493" s="7"/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</row>
    <row r="4494" spans="1:16" ht="51.6" customHeight="1" x14ac:dyDescent="0.3">
      <c r="A4494" s="7"/>
      <c r="B4494" s="7"/>
      <c r="C4494" s="7"/>
      <c r="D4494" s="7"/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</row>
    <row r="4495" spans="1:16" ht="51.6" customHeight="1" x14ac:dyDescent="0.3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</row>
    <row r="4496" spans="1:16" ht="51.6" customHeight="1" x14ac:dyDescent="0.3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</row>
    <row r="4497" spans="1:16" ht="51.6" customHeight="1" x14ac:dyDescent="0.3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</row>
    <row r="4498" spans="1:16" ht="51.6" customHeight="1" x14ac:dyDescent="0.3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</row>
    <row r="4499" spans="1:16" ht="51.6" customHeight="1" x14ac:dyDescent="0.3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</row>
    <row r="4500" spans="1:16" ht="51.6" customHeight="1" x14ac:dyDescent="0.3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</row>
    <row r="4501" spans="1:16" ht="51.6" customHeight="1" x14ac:dyDescent="0.3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</row>
    <row r="4502" spans="1:16" ht="51.6" customHeight="1" x14ac:dyDescent="0.3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</row>
    <row r="4503" spans="1:16" ht="51.6" customHeight="1" x14ac:dyDescent="0.3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</row>
    <row r="4504" spans="1:16" ht="51.6" customHeight="1" x14ac:dyDescent="0.3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</row>
    <row r="4505" spans="1:16" ht="51.6" customHeight="1" x14ac:dyDescent="0.3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</row>
    <row r="4506" spans="1:16" ht="51.6" customHeight="1" x14ac:dyDescent="0.3">
      <c r="A4506" s="7"/>
      <c r="B4506" s="7"/>
      <c r="C4506" s="7"/>
      <c r="D4506" s="7"/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</row>
    <row r="4507" spans="1:16" ht="51.6" customHeight="1" x14ac:dyDescent="0.3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</row>
    <row r="4508" spans="1:16" ht="51.6" customHeight="1" x14ac:dyDescent="0.3">
      <c r="A4508" s="7"/>
      <c r="B4508" s="7"/>
      <c r="C4508" s="7"/>
      <c r="D4508" s="7"/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</row>
    <row r="4509" spans="1:16" ht="51.6" customHeight="1" x14ac:dyDescent="0.3">
      <c r="A4509" s="7"/>
      <c r="B4509" s="7"/>
      <c r="C4509" s="7"/>
      <c r="D4509" s="7"/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</row>
    <row r="4510" spans="1:16" ht="51.6" customHeight="1" x14ac:dyDescent="0.3">
      <c r="A4510" s="7"/>
      <c r="B4510" s="7"/>
      <c r="C4510" s="7"/>
      <c r="D4510" s="7"/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</row>
    <row r="4511" spans="1:16" ht="51.6" customHeight="1" x14ac:dyDescent="0.3">
      <c r="A4511" s="7"/>
      <c r="B4511" s="7"/>
      <c r="C4511" s="7"/>
      <c r="D4511" s="7"/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</row>
    <row r="4512" spans="1:16" ht="51.6" customHeight="1" x14ac:dyDescent="0.3">
      <c r="A4512" s="7"/>
      <c r="B4512" s="7"/>
      <c r="C4512" s="7"/>
      <c r="D4512" s="7"/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</row>
    <row r="4513" spans="1:16" ht="51.6" customHeight="1" x14ac:dyDescent="0.3">
      <c r="A4513" s="7"/>
      <c r="B4513" s="7"/>
      <c r="C4513" s="7"/>
      <c r="D4513" s="7"/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</row>
    <row r="4514" spans="1:16" ht="51.6" customHeight="1" x14ac:dyDescent="0.3">
      <c r="A4514" s="7"/>
      <c r="B4514" s="7"/>
      <c r="C4514" s="7"/>
      <c r="D4514" s="7"/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</row>
    <row r="4515" spans="1:16" ht="51.6" customHeight="1" x14ac:dyDescent="0.3">
      <c r="A4515" s="7"/>
      <c r="B4515" s="7"/>
      <c r="C4515" s="7"/>
      <c r="D4515" s="7"/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</row>
    <row r="4516" spans="1:16" ht="51.6" customHeight="1" x14ac:dyDescent="0.3">
      <c r="A4516" s="7"/>
      <c r="B4516" s="7"/>
      <c r="C4516" s="7"/>
      <c r="D4516" s="7"/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</row>
    <row r="4517" spans="1:16" ht="51.6" customHeight="1" x14ac:dyDescent="0.3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</row>
    <row r="4518" spans="1:16" ht="51.6" customHeight="1" x14ac:dyDescent="0.3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</row>
    <row r="4519" spans="1:16" ht="51.6" customHeight="1" x14ac:dyDescent="0.3">
      <c r="A4519" s="7"/>
      <c r="B4519" s="7"/>
      <c r="C4519" s="7"/>
      <c r="D4519" s="7"/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</row>
    <row r="4520" spans="1:16" ht="51.6" customHeight="1" x14ac:dyDescent="0.3">
      <c r="A4520" s="7"/>
      <c r="B4520" s="7"/>
      <c r="C4520" s="7"/>
      <c r="D4520" s="7"/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</row>
    <row r="4521" spans="1:16" ht="51.6" customHeight="1" x14ac:dyDescent="0.3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</row>
    <row r="4522" spans="1:16" ht="51.6" customHeight="1" x14ac:dyDescent="0.3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</row>
    <row r="4523" spans="1:16" ht="51.6" customHeight="1" x14ac:dyDescent="0.3">
      <c r="A4523" s="7"/>
      <c r="B4523" s="7"/>
      <c r="C4523" s="7"/>
      <c r="D4523" s="7"/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</row>
    <row r="4524" spans="1:16" ht="51.6" customHeight="1" x14ac:dyDescent="0.3">
      <c r="A4524" s="7"/>
      <c r="B4524" s="7"/>
      <c r="C4524" s="7"/>
      <c r="D4524" s="7"/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</row>
    <row r="4525" spans="1:16" ht="51.6" customHeight="1" x14ac:dyDescent="0.3">
      <c r="A4525" s="7"/>
      <c r="B4525" s="7"/>
      <c r="C4525" s="7"/>
      <c r="D4525" s="7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</row>
    <row r="4526" spans="1:16" ht="51.6" customHeight="1" x14ac:dyDescent="0.3">
      <c r="A4526" s="7"/>
      <c r="B4526" s="7"/>
      <c r="C4526" s="7"/>
      <c r="D4526" s="7"/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</row>
    <row r="4527" spans="1:16" ht="51.6" customHeight="1" x14ac:dyDescent="0.3">
      <c r="A4527" s="7"/>
      <c r="B4527" s="7"/>
      <c r="C4527" s="7"/>
      <c r="D4527" s="7"/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</row>
    <row r="4528" spans="1:16" ht="51.6" customHeight="1" x14ac:dyDescent="0.3">
      <c r="A4528" s="7"/>
      <c r="B4528" s="7"/>
      <c r="C4528" s="7"/>
      <c r="D4528" s="7"/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</row>
    <row r="4529" spans="1:16" ht="51.6" customHeight="1" x14ac:dyDescent="0.3">
      <c r="A4529" s="7"/>
      <c r="B4529" s="7"/>
      <c r="C4529" s="7"/>
      <c r="D4529" s="7"/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</row>
    <row r="4530" spans="1:16" ht="51.6" customHeight="1" x14ac:dyDescent="0.3">
      <c r="A4530" s="7"/>
      <c r="B4530" s="7"/>
      <c r="C4530" s="7"/>
      <c r="D4530" s="7"/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</row>
    <row r="4531" spans="1:16" ht="51.6" customHeight="1" x14ac:dyDescent="0.3">
      <c r="A4531" s="7"/>
      <c r="B4531" s="7"/>
      <c r="C4531" s="7"/>
      <c r="D4531" s="7"/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</row>
    <row r="4532" spans="1:16" ht="51.6" customHeight="1" x14ac:dyDescent="0.3">
      <c r="A4532" s="7"/>
      <c r="B4532" s="7"/>
      <c r="C4532" s="7"/>
      <c r="D4532" s="7"/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</row>
    <row r="4533" spans="1:16" ht="51.6" customHeight="1" x14ac:dyDescent="0.3">
      <c r="A4533" s="7"/>
      <c r="B4533" s="7"/>
      <c r="C4533" s="7"/>
      <c r="D4533" s="7"/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</row>
    <row r="4534" spans="1:16" ht="51.6" customHeight="1" x14ac:dyDescent="0.3">
      <c r="A4534" s="7"/>
      <c r="B4534" s="7"/>
      <c r="C4534" s="7"/>
      <c r="D4534" s="7"/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</row>
    <row r="4535" spans="1:16" ht="51.6" customHeight="1" x14ac:dyDescent="0.3">
      <c r="A4535" s="7"/>
      <c r="B4535" s="7"/>
      <c r="C4535" s="7"/>
      <c r="D4535" s="7"/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</row>
    <row r="4536" spans="1:16" ht="51.6" customHeight="1" x14ac:dyDescent="0.3">
      <c r="A4536" s="7"/>
      <c r="B4536" s="7"/>
      <c r="C4536" s="7"/>
      <c r="D4536" s="7"/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</row>
    <row r="4537" spans="1:16" ht="51.6" customHeight="1" x14ac:dyDescent="0.3">
      <c r="A4537" s="7"/>
      <c r="B4537" s="7"/>
      <c r="C4537" s="7"/>
      <c r="D4537" s="7"/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</row>
    <row r="4538" spans="1:16" ht="51.6" customHeight="1" x14ac:dyDescent="0.3">
      <c r="A4538" s="7"/>
      <c r="B4538" s="7"/>
      <c r="C4538" s="7"/>
      <c r="D4538" s="7"/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</row>
    <row r="4539" spans="1:16" ht="51.6" customHeight="1" x14ac:dyDescent="0.3">
      <c r="A4539" s="7"/>
      <c r="B4539" s="7"/>
      <c r="C4539" s="7"/>
      <c r="D4539" s="7"/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</row>
    <row r="4540" spans="1:16" ht="51.6" customHeight="1" x14ac:dyDescent="0.3">
      <c r="A4540" s="7"/>
      <c r="B4540" s="7"/>
      <c r="C4540" s="7"/>
      <c r="D4540" s="7"/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</row>
    <row r="4541" spans="1:16" ht="51.6" customHeight="1" x14ac:dyDescent="0.3">
      <c r="A4541" s="7"/>
      <c r="B4541" s="7"/>
      <c r="C4541" s="7"/>
      <c r="D4541" s="7"/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</row>
    <row r="4542" spans="1:16" ht="51.6" customHeight="1" x14ac:dyDescent="0.3">
      <c r="A4542" s="7"/>
      <c r="B4542" s="7"/>
      <c r="C4542" s="7"/>
      <c r="D4542" s="7"/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</row>
    <row r="4543" spans="1:16" ht="51.6" customHeight="1" x14ac:dyDescent="0.3">
      <c r="A4543" s="7"/>
      <c r="B4543" s="7"/>
      <c r="C4543" s="7"/>
      <c r="D4543" s="7"/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</row>
    <row r="4544" spans="1:16" ht="51.6" customHeight="1" x14ac:dyDescent="0.3">
      <c r="A4544" s="7"/>
      <c r="B4544" s="7"/>
      <c r="C4544" s="7"/>
      <c r="D4544" s="7"/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</row>
    <row r="4545" spans="1:16" ht="51.6" customHeight="1" x14ac:dyDescent="0.3">
      <c r="A4545" s="5">
        <v>45908</v>
      </c>
      <c r="B4545" s="15">
        <v>45910</v>
      </c>
      <c r="C4545" s="5">
        <v>45908</v>
      </c>
      <c r="D4545" s="15" t="s">
        <v>20</v>
      </c>
      <c r="E4545" s="6" t="e">
        <f>VLOOKUP(D4545,#REF!,2,)</f>
        <v>#REF!</v>
      </c>
      <c r="F4545" s="15" t="s">
        <v>21</v>
      </c>
      <c r="G4545" s="15"/>
      <c r="H4545" s="6" t="e">
        <f>VLOOKUP(D4545,#REF!,5,)</f>
        <v>#REF!</v>
      </c>
      <c r="I4545" s="6" t="e">
        <f>VLOOKUP(D4545,#REF!,6,)</f>
        <v>#REF!</v>
      </c>
      <c r="J4545" s="6" t="e">
        <f>VLOOKUP(D4545,#REF!,7,)</f>
        <v>#REF!</v>
      </c>
      <c r="K4545" s="6" t="e">
        <f>VLOOKUP(D4545,#REF!,8,)</f>
        <v>#REF!</v>
      </c>
      <c r="L4545" s="6" t="e">
        <f>VLOOKUP(D4545,#REF!,9,)</f>
        <v>#REF!</v>
      </c>
      <c r="M4545" s="6" t="e">
        <f>VLOOKUP(D4545,#REF!,10,)</f>
        <v>#REF!</v>
      </c>
      <c r="N4545" s="6" t="e">
        <f>VLOOKUP(D4545,#REF!,11,)</f>
        <v>#REF!</v>
      </c>
      <c r="O4545" s="15" t="s">
        <v>22</v>
      </c>
      <c r="P4545" s="15"/>
    </row>
  </sheetData>
  <autoFilter ref="A2:P4545">
    <sortState ref="A3:P4545">
      <sortCondition sortBy="cellColor" ref="E2:E4545" dxfId="0"/>
    </sortState>
  </autoFilter>
  <mergeCells count="4">
    <mergeCell ref="A1:B1"/>
    <mergeCell ref="F1:G1"/>
    <mergeCell ref="H1:K1"/>
    <mergeCell ref="L1:N1"/>
  </mergeCells>
  <pageMargins left="0.7" right="0.7" top="0.75" bottom="0.75" header="0.3" footer="0.3"/>
  <pageSetup paperSize="9" scale="40" fitToHeight="0" orientation="landscape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13.109375" customWidth="1"/>
    <col min="2" max="2" width="36.6640625" customWidth="1"/>
    <col min="3" max="4" width="11.6640625" customWidth="1"/>
    <col min="5" max="5" width="11.33203125" customWidth="1"/>
    <col min="6" max="8" width="9.109375" customWidth="1"/>
    <col min="9" max="10" width="11.6640625" customWidth="1"/>
    <col min="11" max="11" width="16.109375" customWidth="1"/>
    <col min="12" max="26" width="9.109375" customWidth="1"/>
  </cols>
  <sheetData>
    <row r="1" spans="1:26" ht="14.4" x14ac:dyDescent="0.3">
      <c r="A1" s="25" t="s">
        <v>7</v>
      </c>
      <c r="B1" s="26" t="s">
        <v>61</v>
      </c>
      <c r="C1" s="26" t="s">
        <v>62</v>
      </c>
      <c r="D1" s="26" t="s">
        <v>63</v>
      </c>
      <c r="E1" s="26" t="s">
        <v>11</v>
      </c>
      <c r="F1" s="26" t="s">
        <v>64</v>
      </c>
      <c r="G1" s="26" t="s">
        <v>65</v>
      </c>
      <c r="H1" s="26" t="s">
        <v>66</v>
      </c>
      <c r="I1" s="26" t="s">
        <v>67</v>
      </c>
      <c r="J1" s="26" t="s">
        <v>116</v>
      </c>
      <c r="K1" s="27" t="s">
        <v>117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43.2" x14ac:dyDescent="0.3">
      <c r="A2" s="29" t="s">
        <v>118</v>
      </c>
      <c r="B2" s="30" t="s">
        <v>119</v>
      </c>
      <c r="C2" s="31"/>
      <c r="D2" s="31"/>
      <c r="E2" s="30" t="s">
        <v>98</v>
      </c>
      <c r="F2" s="30" t="s">
        <v>70</v>
      </c>
      <c r="G2" s="30" t="s">
        <v>71</v>
      </c>
      <c r="H2" s="30" t="s">
        <v>68</v>
      </c>
      <c r="I2" s="31"/>
      <c r="J2" s="31"/>
      <c r="K2" s="32" t="s">
        <v>107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43.2" x14ac:dyDescent="0.3">
      <c r="A3" s="29" t="s">
        <v>120</v>
      </c>
      <c r="B3" s="30" t="s">
        <v>121</v>
      </c>
      <c r="C3" s="30"/>
      <c r="D3" s="30"/>
      <c r="E3" s="30" t="s">
        <v>98</v>
      </c>
      <c r="F3" s="30" t="s">
        <v>68</v>
      </c>
      <c r="G3" s="30" t="s">
        <v>69</v>
      </c>
      <c r="H3" s="30" t="s">
        <v>90</v>
      </c>
      <c r="I3" s="30"/>
      <c r="J3" s="30"/>
      <c r="K3" s="32" t="s">
        <v>107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43.2" x14ac:dyDescent="0.3">
      <c r="A4" s="29" t="s">
        <v>122</v>
      </c>
      <c r="B4" s="30" t="s">
        <v>123</v>
      </c>
      <c r="C4" s="30"/>
      <c r="D4" s="30"/>
      <c r="E4" s="30" t="s">
        <v>98</v>
      </c>
      <c r="F4" s="30" t="s">
        <v>68</v>
      </c>
      <c r="G4" s="30" t="s">
        <v>69</v>
      </c>
      <c r="H4" s="30" t="s">
        <v>90</v>
      </c>
      <c r="I4" s="30"/>
      <c r="J4" s="30"/>
      <c r="K4" s="32" t="s">
        <v>106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8.8" x14ac:dyDescent="0.3">
      <c r="A5" s="33" t="s">
        <v>124</v>
      </c>
      <c r="B5" s="30" t="s">
        <v>125</v>
      </c>
      <c r="C5" s="30"/>
      <c r="D5" s="30"/>
      <c r="E5" s="30" t="s">
        <v>98</v>
      </c>
      <c r="F5" s="30" t="s">
        <v>68</v>
      </c>
      <c r="G5" s="30" t="s">
        <v>69</v>
      </c>
      <c r="H5" s="30" t="s">
        <v>90</v>
      </c>
      <c r="I5" s="30"/>
      <c r="J5" s="30"/>
      <c r="K5" s="32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8.8" x14ac:dyDescent="0.3">
      <c r="A6" s="33" t="s">
        <v>126</v>
      </c>
      <c r="B6" s="30" t="s">
        <v>125</v>
      </c>
      <c r="C6" s="30"/>
      <c r="D6" s="30"/>
      <c r="E6" s="30" t="s">
        <v>98</v>
      </c>
      <c r="F6" s="30" t="s">
        <v>70</v>
      </c>
      <c r="G6" s="30" t="s">
        <v>69</v>
      </c>
      <c r="H6" s="30" t="s">
        <v>127</v>
      </c>
      <c r="I6" s="30"/>
      <c r="J6" s="30"/>
      <c r="K6" s="32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43.2" x14ac:dyDescent="0.3">
      <c r="A7" s="34" t="s">
        <v>128</v>
      </c>
      <c r="B7" s="35" t="s">
        <v>129</v>
      </c>
      <c r="C7" s="30"/>
      <c r="D7" s="30"/>
      <c r="E7" s="30" t="s">
        <v>98</v>
      </c>
      <c r="F7" s="30" t="s">
        <v>70</v>
      </c>
      <c r="G7" s="30" t="s">
        <v>71</v>
      </c>
      <c r="H7" s="30" t="s">
        <v>68</v>
      </c>
      <c r="I7" s="30"/>
      <c r="J7" s="30"/>
      <c r="K7" s="32" t="s">
        <v>106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43.2" x14ac:dyDescent="0.3">
      <c r="A8" s="33" t="s">
        <v>130</v>
      </c>
      <c r="B8" s="30" t="s">
        <v>131</v>
      </c>
      <c r="C8" s="30"/>
      <c r="D8" s="30"/>
      <c r="E8" s="30" t="s">
        <v>98</v>
      </c>
      <c r="F8" s="30" t="s">
        <v>68</v>
      </c>
      <c r="G8" s="30" t="s">
        <v>69</v>
      </c>
      <c r="H8" s="30" t="s">
        <v>132</v>
      </c>
      <c r="I8" s="30"/>
      <c r="J8" s="30"/>
      <c r="K8" s="32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43.2" x14ac:dyDescent="0.3">
      <c r="A9" s="29" t="s">
        <v>133</v>
      </c>
      <c r="B9" s="30" t="s">
        <v>134</v>
      </c>
      <c r="C9" s="30"/>
      <c r="D9" s="30"/>
      <c r="E9" s="35" t="s">
        <v>98</v>
      </c>
      <c r="F9" s="30" t="s">
        <v>70</v>
      </c>
      <c r="G9" s="30" t="s">
        <v>69</v>
      </c>
      <c r="H9" s="30" t="s">
        <v>68</v>
      </c>
      <c r="I9" s="30"/>
      <c r="J9" s="30"/>
      <c r="K9" s="32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43.2" x14ac:dyDescent="0.3">
      <c r="A10" s="33" t="s">
        <v>135</v>
      </c>
      <c r="B10" s="30" t="s">
        <v>136</v>
      </c>
      <c r="C10" s="30"/>
      <c r="D10" s="30"/>
      <c r="E10" s="35" t="s">
        <v>98</v>
      </c>
      <c r="F10" s="30" t="s">
        <v>68</v>
      </c>
      <c r="G10" s="30" t="s">
        <v>69</v>
      </c>
      <c r="H10" s="30" t="s">
        <v>90</v>
      </c>
      <c r="I10" s="30"/>
      <c r="J10" s="30"/>
      <c r="K10" s="32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8.8" x14ac:dyDescent="0.3">
      <c r="A11" s="29" t="s">
        <v>137</v>
      </c>
      <c r="B11" s="30" t="s">
        <v>138</v>
      </c>
      <c r="C11" s="30"/>
      <c r="D11" s="30"/>
      <c r="E11" s="30" t="s">
        <v>98</v>
      </c>
      <c r="F11" s="30" t="s">
        <v>70</v>
      </c>
      <c r="G11" s="30" t="s">
        <v>69</v>
      </c>
      <c r="H11" s="30" t="s">
        <v>68</v>
      </c>
      <c r="I11" s="30"/>
      <c r="J11" s="30"/>
      <c r="K11" s="32" t="s">
        <v>109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3.2" x14ac:dyDescent="0.3">
      <c r="A12" s="31" t="s">
        <v>139</v>
      </c>
      <c r="B12" s="30" t="s">
        <v>140</v>
      </c>
      <c r="C12" s="31"/>
      <c r="D12" s="31"/>
      <c r="E12" s="30" t="s">
        <v>98</v>
      </c>
      <c r="F12" s="30" t="s">
        <v>70</v>
      </c>
      <c r="G12" s="30" t="s">
        <v>69</v>
      </c>
      <c r="H12" s="30" t="s">
        <v>68</v>
      </c>
      <c r="I12" s="31"/>
      <c r="J12" s="31"/>
      <c r="K12" s="36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43.2" x14ac:dyDescent="0.3">
      <c r="A13" s="31" t="s">
        <v>141</v>
      </c>
      <c r="B13" s="30" t="s">
        <v>142</v>
      </c>
      <c r="C13" s="31"/>
      <c r="D13" s="31"/>
      <c r="E13" s="30" t="s">
        <v>98</v>
      </c>
      <c r="F13" s="30" t="s">
        <v>70</v>
      </c>
      <c r="G13" s="30" t="s">
        <v>69</v>
      </c>
      <c r="H13" s="30" t="s">
        <v>143</v>
      </c>
      <c r="I13" s="31"/>
      <c r="J13" s="31"/>
      <c r="K13" s="36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8.8" x14ac:dyDescent="0.3">
      <c r="A14" s="31" t="s">
        <v>144</v>
      </c>
      <c r="B14" s="30" t="s">
        <v>145</v>
      </c>
      <c r="C14" s="31"/>
      <c r="D14" s="31"/>
      <c r="E14" s="30" t="s">
        <v>98</v>
      </c>
      <c r="F14" s="31" t="s">
        <v>68</v>
      </c>
      <c r="G14" s="30" t="s">
        <v>69</v>
      </c>
      <c r="H14" s="30" t="s">
        <v>68</v>
      </c>
      <c r="I14" s="31"/>
      <c r="J14" s="31"/>
      <c r="K14" s="36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8.8" x14ac:dyDescent="0.3">
      <c r="A15" s="33" t="s">
        <v>146</v>
      </c>
      <c r="B15" s="30" t="s">
        <v>147</v>
      </c>
      <c r="C15" s="30"/>
      <c r="D15" s="30"/>
      <c r="E15" s="30" t="s">
        <v>98</v>
      </c>
      <c r="F15" s="30" t="s">
        <v>70</v>
      </c>
      <c r="G15" s="30" t="s">
        <v>69</v>
      </c>
      <c r="H15" s="30" t="s">
        <v>68</v>
      </c>
      <c r="I15" s="30"/>
      <c r="J15" s="30"/>
      <c r="K15" s="32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8.8" x14ac:dyDescent="0.3">
      <c r="A16" s="29" t="s">
        <v>148</v>
      </c>
      <c r="B16" s="30" t="s">
        <v>149</v>
      </c>
      <c r="C16" s="30"/>
      <c r="D16" s="30"/>
      <c r="E16" s="35" t="s">
        <v>98</v>
      </c>
      <c r="F16" s="30" t="s">
        <v>70</v>
      </c>
      <c r="G16" s="30" t="s">
        <v>69</v>
      </c>
      <c r="H16" s="30" t="s">
        <v>68</v>
      </c>
      <c r="I16" s="30"/>
      <c r="J16" s="30"/>
      <c r="K16" s="3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57.6" x14ac:dyDescent="0.3">
      <c r="A17" s="34" t="s">
        <v>150</v>
      </c>
      <c r="B17" s="35" t="s">
        <v>151</v>
      </c>
      <c r="C17" s="30"/>
      <c r="D17" s="30"/>
      <c r="E17" s="35" t="s">
        <v>98</v>
      </c>
      <c r="F17" s="30" t="s">
        <v>70</v>
      </c>
      <c r="G17" s="30" t="s">
        <v>71</v>
      </c>
      <c r="H17" s="30" t="s">
        <v>68</v>
      </c>
      <c r="I17" s="30"/>
      <c r="J17" s="30"/>
      <c r="K17" s="32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43.2" x14ac:dyDescent="0.3">
      <c r="A18" s="29" t="s">
        <v>152</v>
      </c>
      <c r="B18" s="30" t="s">
        <v>153</v>
      </c>
      <c r="C18" s="30"/>
      <c r="D18" s="30"/>
      <c r="E18" s="35" t="s">
        <v>98</v>
      </c>
      <c r="F18" s="30" t="s">
        <v>68</v>
      </c>
      <c r="G18" s="30" t="s">
        <v>71</v>
      </c>
      <c r="H18" s="30" t="s">
        <v>68</v>
      </c>
      <c r="I18" s="30"/>
      <c r="J18" s="30"/>
      <c r="K18" s="32" t="s">
        <v>107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43.2" x14ac:dyDescent="0.3">
      <c r="A19" s="34" t="s">
        <v>154</v>
      </c>
      <c r="B19" s="35" t="s">
        <v>155</v>
      </c>
      <c r="C19" s="30"/>
      <c r="D19" s="30"/>
      <c r="E19" s="35" t="s">
        <v>98</v>
      </c>
      <c r="F19" s="30" t="s">
        <v>156</v>
      </c>
      <c r="G19" s="30" t="s">
        <v>71</v>
      </c>
      <c r="H19" s="30" t="s">
        <v>68</v>
      </c>
      <c r="I19" s="30"/>
      <c r="J19" s="30"/>
      <c r="K19" s="32" t="s">
        <v>106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43.2" x14ac:dyDescent="0.3">
      <c r="A20" s="33" t="s">
        <v>157</v>
      </c>
      <c r="B20" s="30" t="s">
        <v>158</v>
      </c>
      <c r="C20" s="30"/>
      <c r="D20" s="30"/>
      <c r="E20" s="35" t="s">
        <v>98</v>
      </c>
      <c r="F20" s="30" t="s">
        <v>70</v>
      </c>
      <c r="G20" s="30" t="s">
        <v>69</v>
      </c>
      <c r="H20" s="30" t="s">
        <v>159</v>
      </c>
      <c r="I20" s="30"/>
      <c r="J20" s="30"/>
      <c r="K20" s="3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3">
      <c r="A21" s="31" t="s">
        <v>160</v>
      </c>
      <c r="B21" s="37" t="s">
        <v>161</v>
      </c>
      <c r="C21" s="31"/>
      <c r="D21" s="31"/>
      <c r="E21" s="35" t="s">
        <v>98</v>
      </c>
      <c r="F21" s="30" t="s">
        <v>70</v>
      </c>
      <c r="G21" s="30" t="s">
        <v>69</v>
      </c>
      <c r="H21" s="31" t="s">
        <v>89</v>
      </c>
      <c r="I21" s="31"/>
      <c r="J21" s="31"/>
      <c r="K21" s="36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3">
      <c r="A22" s="33" t="s">
        <v>162</v>
      </c>
      <c r="B22" s="30" t="s">
        <v>163</v>
      </c>
      <c r="C22" s="30"/>
      <c r="D22" s="30"/>
      <c r="E22" s="35" t="s">
        <v>98</v>
      </c>
      <c r="F22" s="30" t="s">
        <v>68</v>
      </c>
      <c r="G22" s="30" t="s">
        <v>69</v>
      </c>
      <c r="H22" s="30" t="s">
        <v>90</v>
      </c>
      <c r="I22" s="30"/>
      <c r="J22" s="30"/>
      <c r="K22" s="32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3">
      <c r="A23" s="31" t="s">
        <v>164</v>
      </c>
      <c r="B23" s="30" t="s">
        <v>165</v>
      </c>
      <c r="C23" s="31"/>
      <c r="D23" s="31"/>
      <c r="E23" s="35" t="s">
        <v>98</v>
      </c>
      <c r="F23" s="31" t="s">
        <v>70</v>
      </c>
      <c r="G23" s="30" t="s">
        <v>69</v>
      </c>
      <c r="H23" s="30" t="s">
        <v>166</v>
      </c>
      <c r="I23" s="31"/>
      <c r="J23" s="31"/>
      <c r="K23" s="36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3">
      <c r="A24" s="33" t="s">
        <v>167</v>
      </c>
      <c r="B24" s="30" t="s">
        <v>168</v>
      </c>
      <c r="C24" s="30"/>
      <c r="D24" s="30"/>
      <c r="E24" s="35" t="s">
        <v>98</v>
      </c>
      <c r="F24" s="30" t="s">
        <v>70</v>
      </c>
      <c r="G24" s="30" t="s">
        <v>69</v>
      </c>
      <c r="H24" s="30" t="s">
        <v>68</v>
      </c>
      <c r="I24" s="30"/>
      <c r="J24" s="30"/>
      <c r="K24" s="32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3">
      <c r="A25" s="33" t="s">
        <v>169</v>
      </c>
      <c r="B25" s="30" t="s">
        <v>170</v>
      </c>
      <c r="C25" s="30"/>
      <c r="D25" s="30"/>
      <c r="E25" s="30" t="s">
        <v>98</v>
      </c>
      <c r="F25" s="35" t="s">
        <v>70</v>
      </c>
      <c r="G25" s="35" t="s">
        <v>69</v>
      </c>
      <c r="H25" s="30" t="s">
        <v>90</v>
      </c>
      <c r="I25" s="30"/>
      <c r="J25" s="30"/>
      <c r="K25" s="32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3">
      <c r="A26" s="29" t="s">
        <v>171</v>
      </c>
      <c r="B26" s="30" t="s">
        <v>172</v>
      </c>
      <c r="C26" s="30"/>
      <c r="D26" s="30"/>
      <c r="E26" s="35" t="s">
        <v>98</v>
      </c>
      <c r="F26" s="30" t="s">
        <v>68</v>
      </c>
      <c r="G26" s="30" t="s">
        <v>69</v>
      </c>
      <c r="H26" s="30" t="s">
        <v>90</v>
      </c>
      <c r="I26" s="30"/>
      <c r="J26" s="30"/>
      <c r="K26" s="32" t="s">
        <v>173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3">
      <c r="A27" s="30" t="s">
        <v>174</v>
      </c>
      <c r="B27" s="37" t="s">
        <v>175</v>
      </c>
      <c r="C27" s="31"/>
      <c r="D27" s="31"/>
      <c r="E27" s="35" t="s">
        <v>98</v>
      </c>
      <c r="F27" s="31" t="s">
        <v>176</v>
      </c>
      <c r="G27" s="31" t="s">
        <v>69</v>
      </c>
      <c r="H27" s="31" t="s">
        <v>68</v>
      </c>
      <c r="I27" s="31"/>
      <c r="J27" s="31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3">
      <c r="A28" s="31" t="s">
        <v>177</v>
      </c>
      <c r="B28" s="38" t="s">
        <v>178</v>
      </c>
      <c r="C28" s="31"/>
      <c r="D28" s="31"/>
      <c r="E28" s="35" t="s">
        <v>98</v>
      </c>
      <c r="F28" s="31" t="s">
        <v>70</v>
      </c>
      <c r="G28" s="31" t="s">
        <v>179</v>
      </c>
      <c r="H28" s="30" t="s">
        <v>180</v>
      </c>
      <c r="I28" s="31"/>
      <c r="J28" s="31"/>
      <c r="K28" s="3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3">
      <c r="A29" s="31" t="s">
        <v>181</v>
      </c>
      <c r="B29" s="30" t="s">
        <v>182</v>
      </c>
      <c r="C29" s="31"/>
      <c r="D29" s="31"/>
      <c r="E29" s="35" t="s">
        <v>98</v>
      </c>
      <c r="F29" s="31" t="s">
        <v>70</v>
      </c>
      <c r="G29" s="30" t="s">
        <v>69</v>
      </c>
      <c r="H29" s="30" t="s">
        <v>166</v>
      </c>
      <c r="I29" s="31"/>
      <c r="J29" s="31"/>
      <c r="K29" s="36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3">
      <c r="A30" s="31" t="s">
        <v>183</v>
      </c>
      <c r="B30" s="30" t="s">
        <v>184</v>
      </c>
      <c r="C30" s="31"/>
      <c r="D30" s="31"/>
      <c r="E30" s="35" t="s">
        <v>98</v>
      </c>
      <c r="F30" s="31" t="s">
        <v>70</v>
      </c>
      <c r="G30" s="30" t="s">
        <v>69</v>
      </c>
      <c r="H30" s="30" t="s">
        <v>180</v>
      </c>
      <c r="I30" s="31"/>
      <c r="J30" s="31"/>
      <c r="K30" s="36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3">
      <c r="A31" s="39" t="s">
        <v>185</v>
      </c>
      <c r="B31" s="38" t="s">
        <v>186</v>
      </c>
      <c r="C31" s="31"/>
      <c r="D31" s="31"/>
      <c r="E31" s="35" t="s">
        <v>98</v>
      </c>
      <c r="F31" s="31" t="s">
        <v>70</v>
      </c>
      <c r="G31" s="30" t="s">
        <v>71</v>
      </c>
      <c r="H31" s="30" t="s">
        <v>68</v>
      </c>
      <c r="I31" s="31"/>
      <c r="J31" s="31"/>
      <c r="K31" s="36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3">
      <c r="A32" s="31" t="s">
        <v>187</v>
      </c>
      <c r="B32" s="30" t="s">
        <v>188</v>
      </c>
      <c r="C32" s="31"/>
      <c r="D32" s="31"/>
      <c r="E32" s="35" t="s">
        <v>98</v>
      </c>
      <c r="F32" s="31" t="s">
        <v>70</v>
      </c>
      <c r="G32" s="30" t="s">
        <v>71</v>
      </c>
      <c r="H32" s="30" t="s">
        <v>143</v>
      </c>
      <c r="I32" s="31"/>
      <c r="J32" s="31"/>
      <c r="K32" s="36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3">
      <c r="A33" s="40" t="s">
        <v>189</v>
      </c>
      <c r="B33" s="30" t="s">
        <v>190</v>
      </c>
      <c r="C33" s="31"/>
      <c r="D33" s="31"/>
      <c r="E33" s="35" t="s">
        <v>98</v>
      </c>
      <c r="F33" s="31" t="s">
        <v>70</v>
      </c>
      <c r="G33" s="30" t="s">
        <v>71</v>
      </c>
      <c r="H33" s="30" t="s">
        <v>68</v>
      </c>
      <c r="I33" s="31"/>
      <c r="J33" s="31"/>
      <c r="K33" s="36" t="s">
        <v>173</v>
      </c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3">
      <c r="A34" s="31" t="s">
        <v>191</v>
      </c>
      <c r="B34" s="30" t="s">
        <v>192</v>
      </c>
      <c r="C34" s="31"/>
      <c r="D34" s="31"/>
      <c r="E34" s="35" t="s">
        <v>98</v>
      </c>
      <c r="F34" s="31" t="s">
        <v>70</v>
      </c>
      <c r="G34" s="30" t="s">
        <v>71</v>
      </c>
      <c r="H34" s="30" t="s">
        <v>166</v>
      </c>
      <c r="I34" s="31"/>
      <c r="J34" s="31"/>
      <c r="K34" s="31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3">
      <c r="A35" s="31" t="s">
        <v>193</v>
      </c>
      <c r="B35" s="37" t="s">
        <v>194</v>
      </c>
      <c r="C35" s="31"/>
      <c r="D35" s="31"/>
      <c r="E35" s="35" t="s">
        <v>98</v>
      </c>
      <c r="F35" s="31" t="s">
        <v>70</v>
      </c>
      <c r="G35" s="30" t="s">
        <v>71</v>
      </c>
      <c r="H35" s="30" t="s">
        <v>166</v>
      </c>
      <c r="I35" s="31"/>
      <c r="J35" s="31"/>
      <c r="K35" s="36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3">
      <c r="A36" s="29" t="s">
        <v>195</v>
      </c>
      <c r="B36" s="41" t="s">
        <v>196</v>
      </c>
      <c r="C36" s="30"/>
      <c r="D36" s="30"/>
      <c r="E36" s="35" t="s">
        <v>98</v>
      </c>
      <c r="F36" s="30" t="s">
        <v>197</v>
      </c>
      <c r="G36" s="30" t="s">
        <v>69</v>
      </c>
      <c r="H36" s="30" t="s">
        <v>68</v>
      </c>
      <c r="I36" s="30"/>
      <c r="J36" s="30"/>
      <c r="K36" s="32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3">
      <c r="A37" s="29" t="s">
        <v>198</v>
      </c>
      <c r="B37" s="30" t="s">
        <v>199</v>
      </c>
      <c r="C37" s="30"/>
      <c r="D37" s="30"/>
      <c r="E37" s="30" t="s">
        <v>98</v>
      </c>
      <c r="F37" s="30" t="s">
        <v>70</v>
      </c>
      <c r="G37" s="30" t="s">
        <v>69</v>
      </c>
      <c r="H37" s="30" t="s">
        <v>68</v>
      </c>
      <c r="I37" s="30"/>
      <c r="J37" s="30"/>
      <c r="K37" s="32" t="s">
        <v>105</v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3">
      <c r="A38" s="31" t="s">
        <v>200</v>
      </c>
      <c r="B38" s="38" t="s">
        <v>201</v>
      </c>
      <c r="C38" s="31"/>
      <c r="D38" s="31"/>
      <c r="E38" s="30" t="s">
        <v>98</v>
      </c>
      <c r="F38" s="31" t="s">
        <v>68</v>
      </c>
      <c r="G38" s="30" t="s">
        <v>69</v>
      </c>
      <c r="H38" s="31" t="s">
        <v>90</v>
      </c>
      <c r="I38" s="31"/>
      <c r="J38" s="31"/>
      <c r="K38" s="36" t="s">
        <v>104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3">
      <c r="A39" s="29" t="s">
        <v>202</v>
      </c>
      <c r="B39" s="30" t="s">
        <v>203</v>
      </c>
      <c r="C39" s="30"/>
      <c r="D39" s="30"/>
      <c r="E39" s="30" t="s">
        <v>98</v>
      </c>
      <c r="F39" s="30" t="s">
        <v>70</v>
      </c>
      <c r="G39" s="30" t="s">
        <v>69</v>
      </c>
      <c r="H39" s="30" t="s">
        <v>68</v>
      </c>
      <c r="I39" s="30"/>
      <c r="J39" s="30"/>
      <c r="K39" s="32" t="s">
        <v>102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3">
      <c r="A40" s="42" t="s">
        <v>204</v>
      </c>
      <c r="B40" s="37" t="s">
        <v>205</v>
      </c>
      <c r="C40" s="31"/>
      <c r="D40" s="31"/>
      <c r="E40" s="30" t="s">
        <v>98</v>
      </c>
      <c r="F40" s="31" t="s">
        <v>68</v>
      </c>
      <c r="G40" s="30" t="s">
        <v>69</v>
      </c>
      <c r="H40" s="31" t="s">
        <v>90</v>
      </c>
      <c r="I40" s="31"/>
      <c r="J40" s="31"/>
      <c r="K40" s="36" t="s">
        <v>103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3">
      <c r="A41" s="31" t="s">
        <v>206</v>
      </c>
      <c r="B41" s="30" t="s">
        <v>207</v>
      </c>
      <c r="C41" s="31"/>
      <c r="D41" s="31"/>
      <c r="E41" s="30" t="s">
        <v>98</v>
      </c>
      <c r="F41" s="31" t="s">
        <v>68</v>
      </c>
      <c r="G41" s="30" t="s">
        <v>69</v>
      </c>
      <c r="H41" s="31" t="s">
        <v>68</v>
      </c>
      <c r="I41" s="31"/>
      <c r="J41" s="31"/>
      <c r="K41" s="36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3">
      <c r="A42" s="33" t="s">
        <v>208</v>
      </c>
      <c r="B42" s="30" t="s">
        <v>209</v>
      </c>
      <c r="C42" s="30"/>
      <c r="D42" s="30"/>
      <c r="E42" s="30" t="s">
        <v>98</v>
      </c>
      <c r="F42" s="30" t="s">
        <v>70</v>
      </c>
      <c r="G42" s="30" t="s">
        <v>69</v>
      </c>
      <c r="H42" s="30" t="s">
        <v>68</v>
      </c>
      <c r="I42" s="30"/>
      <c r="J42" s="30"/>
      <c r="K42" s="32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3">
      <c r="A43" s="29" t="s">
        <v>210</v>
      </c>
      <c r="B43" s="30" t="s">
        <v>211</v>
      </c>
      <c r="C43" s="30"/>
      <c r="D43" s="30"/>
      <c r="E43" s="35" t="s">
        <v>98</v>
      </c>
      <c r="F43" s="30" t="s">
        <v>197</v>
      </c>
      <c r="G43" s="30" t="s">
        <v>69</v>
      </c>
      <c r="H43" s="30" t="s">
        <v>70</v>
      </c>
      <c r="I43" s="30"/>
      <c r="J43" s="30"/>
      <c r="K43" s="32" t="s">
        <v>114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3">
      <c r="A44" s="34" t="s">
        <v>212</v>
      </c>
      <c r="B44" s="35" t="s">
        <v>213</v>
      </c>
      <c r="C44" s="35"/>
      <c r="D44" s="35"/>
      <c r="E44" s="35" t="s">
        <v>98</v>
      </c>
      <c r="F44" s="35" t="s">
        <v>70</v>
      </c>
      <c r="G44" s="35" t="s">
        <v>71</v>
      </c>
      <c r="H44" s="35" t="s">
        <v>68</v>
      </c>
      <c r="I44" s="35"/>
      <c r="J44" s="35"/>
      <c r="K44" s="43" t="s">
        <v>115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3">
      <c r="A45" s="31" t="s">
        <v>214</v>
      </c>
      <c r="B45" s="30" t="s">
        <v>215</v>
      </c>
      <c r="C45" s="44"/>
      <c r="D45" s="44"/>
      <c r="E45" s="35" t="s">
        <v>98</v>
      </c>
      <c r="F45" s="35" t="s">
        <v>70</v>
      </c>
      <c r="G45" s="35" t="s">
        <v>71</v>
      </c>
      <c r="H45" s="35" t="s">
        <v>68</v>
      </c>
      <c r="I45" s="44"/>
      <c r="J45" s="44"/>
      <c r="K45" s="45" t="s">
        <v>216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3">
      <c r="A46" s="31" t="s">
        <v>217</v>
      </c>
      <c r="B46" s="30" t="s">
        <v>218</v>
      </c>
      <c r="C46" s="44"/>
      <c r="D46" s="44"/>
      <c r="E46" s="35" t="s">
        <v>98</v>
      </c>
      <c r="F46" s="35" t="s">
        <v>70</v>
      </c>
      <c r="G46" s="35" t="s">
        <v>71</v>
      </c>
      <c r="H46" s="44" t="s">
        <v>89</v>
      </c>
      <c r="I46" s="44"/>
      <c r="J46" s="44"/>
      <c r="K46" s="44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3">
      <c r="A47" s="33" t="s">
        <v>219</v>
      </c>
      <c r="B47" s="30" t="s">
        <v>220</v>
      </c>
      <c r="C47" s="35"/>
      <c r="D47" s="35"/>
      <c r="E47" s="30" t="s">
        <v>98</v>
      </c>
      <c r="F47" s="30" t="s">
        <v>70</v>
      </c>
      <c r="G47" s="30" t="s">
        <v>69</v>
      </c>
      <c r="H47" s="30" t="s">
        <v>68</v>
      </c>
      <c r="I47" s="35"/>
      <c r="J47" s="35"/>
      <c r="K47" s="43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3">
      <c r="A48" s="33" t="s">
        <v>221</v>
      </c>
      <c r="B48" s="30" t="s">
        <v>222</v>
      </c>
      <c r="C48" s="35"/>
      <c r="D48" s="35"/>
      <c r="E48" s="35" t="s">
        <v>98</v>
      </c>
      <c r="F48" s="35" t="s">
        <v>68</v>
      </c>
      <c r="G48" s="35" t="s">
        <v>69</v>
      </c>
      <c r="H48" s="35" t="s">
        <v>68</v>
      </c>
      <c r="I48" s="35"/>
      <c r="J48" s="35"/>
      <c r="K48" s="43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3">
      <c r="A49" s="31" t="s">
        <v>223</v>
      </c>
      <c r="B49" s="38" t="s">
        <v>224</v>
      </c>
      <c r="C49" s="44"/>
      <c r="D49" s="44"/>
      <c r="E49" s="35" t="s">
        <v>98</v>
      </c>
      <c r="F49" s="35" t="s">
        <v>68</v>
      </c>
      <c r="G49" s="35" t="s">
        <v>179</v>
      </c>
      <c r="H49" s="44" t="s">
        <v>88</v>
      </c>
      <c r="I49" s="44"/>
      <c r="J49" s="44"/>
      <c r="K49" s="45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3">
      <c r="A50" s="33" t="s">
        <v>225</v>
      </c>
      <c r="B50" s="30" t="s">
        <v>226</v>
      </c>
      <c r="C50" s="31"/>
      <c r="D50" s="31"/>
      <c r="E50" s="31" t="s">
        <v>98</v>
      </c>
      <c r="F50" s="31" t="s">
        <v>70</v>
      </c>
      <c r="G50" s="31" t="s">
        <v>69</v>
      </c>
      <c r="H50" s="31" t="s">
        <v>68</v>
      </c>
      <c r="I50" s="31"/>
      <c r="J50" s="31"/>
      <c r="K50" s="36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3">
      <c r="A51" s="46" t="s">
        <v>227</v>
      </c>
      <c r="B51" s="35" t="s">
        <v>228</v>
      </c>
      <c r="C51" s="44"/>
      <c r="D51" s="44"/>
      <c r="E51" s="44" t="s">
        <v>98</v>
      </c>
      <c r="F51" s="44" t="s">
        <v>70</v>
      </c>
      <c r="G51" s="44" t="s">
        <v>69</v>
      </c>
      <c r="H51" s="31" t="s">
        <v>68</v>
      </c>
      <c r="I51" s="31"/>
      <c r="J51" s="35"/>
      <c r="K51" s="4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3">
      <c r="A52" s="33" t="s">
        <v>229</v>
      </c>
      <c r="B52" s="30" t="s">
        <v>230</v>
      </c>
      <c r="C52" s="35"/>
      <c r="D52" s="35"/>
      <c r="E52" s="35" t="s">
        <v>98</v>
      </c>
      <c r="F52" s="35" t="s">
        <v>231</v>
      </c>
      <c r="G52" s="35" t="s">
        <v>99</v>
      </c>
      <c r="H52" s="35" t="s">
        <v>68</v>
      </c>
      <c r="I52" s="35"/>
      <c r="J52" s="35"/>
      <c r="K52" s="43" t="s">
        <v>232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3">
      <c r="A53" s="33" t="s">
        <v>233</v>
      </c>
      <c r="B53" s="47" t="s">
        <v>234</v>
      </c>
      <c r="C53" s="31"/>
      <c r="D53" s="31"/>
      <c r="E53" s="31" t="s">
        <v>98</v>
      </c>
      <c r="F53" s="31" t="s">
        <v>70</v>
      </c>
      <c r="G53" s="31" t="s">
        <v>71</v>
      </c>
      <c r="H53" s="31" t="s">
        <v>90</v>
      </c>
      <c r="I53" s="31"/>
      <c r="J53" s="31"/>
      <c r="K53" s="36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 x14ac:dyDescent="0.3">
      <c r="A54" s="33" t="s">
        <v>235</v>
      </c>
      <c r="B54" s="30" t="s">
        <v>236</v>
      </c>
      <c r="C54" s="44"/>
      <c r="D54" s="44"/>
      <c r="E54" s="44" t="s">
        <v>98</v>
      </c>
      <c r="F54" s="44" t="s">
        <v>70</v>
      </c>
      <c r="G54" s="44" t="s">
        <v>69</v>
      </c>
      <c r="H54" s="31" t="s">
        <v>68</v>
      </c>
      <c r="I54" s="31"/>
      <c r="J54" s="35"/>
      <c r="K54" s="43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 x14ac:dyDescent="0.3">
      <c r="A55" s="31" t="s">
        <v>237</v>
      </c>
      <c r="B55" s="30" t="s">
        <v>238</v>
      </c>
      <c r="C55" s="44"/>
      <c r="D55" s="44"/>
      <c r="E55" s="44" t="s">
        <v>98</v>
      </c>
      <c r="F55" s="44" t="s">
        <v>70</v>
      </c>
      <c r="G55" s="44" t="s">
        <v>69</v>
      </c>
      <c r="H55" s="31" t="s">
        <v>68</v>
      </c>
      <c r="I55" s="31"/>
      <c r="J55" s="44"/>
      <c r="K55" s="45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3">
      <c r="A56" s="46" t="s">
        <v>239</v>
      </c>
      <c r="B56" s="30" t="s">
        <v>240</v>
      </c>
      <c r="C56" s="31"/>
      <c r="D56" s="31"/>
      <c r="E56" s="31" t="s">
        <v>98</v>
      </c>
      <c r="F56" s="31" t="s">
        <v>70</v>
      </c>
      <c r="G56" s="31" t="s">
        <v>69</v>
      </c>
      <c r="H56" s="31" t="s">
        <v>68</v>
      </c>
      <c r="I56" s="31"/>
      <c r="J56" s="31"/>
      <c r="K56" s="36" t="s">
        <v>109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3">
      <c r="A57" s="34" t="s">
        <v>241</v>
      </c>
      <c r="B57" s="35" t="s">
        <v>242</v>
      </c>
      <c r="C57" s="35"/>
      <c r="D57" s="35"/>
      <c r="E57" s="35" t="s">
        <v>98</v>
      </c>
      <c r="F57" s="35" t="s">
        <v>70</v>
      </c>
      <c r="G57" s="35" t="s">
        <v>71</v>
      </c>
      <c r="H57" s="35" t="s">
        <v>68</v>
      </c>
      <c r="I57" s="35"/>
      <c r="J57" s="35"/>
      <c r="K57" s="43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3">
      <c r="A58" s="34" t="s">
        <v>243</v>
      </c>
      <c r="B58" s="30" t="s">
        <v>244</v>
      </c>
      <c r="C58" s="35"/>
      <c r="D58" s="35"/>
      <c r="E58" s="35" t="s">
        <v>98</v>
      </c>
      <c r="F58" s="35" t="s">
        <v>70</v>
      </c>
      <c r="G58" s="35" t="s">
        <v>69</v>
      </c>
      <c r="H58" s="35" t="s">
        <v>68</v>
      </c>
      <c r="I58" s="35"/>
      <c r="J58" s="35"/>
      <c r="K58" s="43" t="s">
        <v>101</v>
      </c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3">
      <c r="A59" s="29" t="s">
        <v>245</v>
      </c>
      <c r="B59" s="30" t="s">
        <v>246</v>
      </c>
      <c r="C59" s="35"/>
      <c r="D59" s="35"/>
      <c r="E59" s="35" t="s">
        <v>98</v>
      </c>
      <c r="F59" s="35" t="s">
        <v>70</v>
      </c>
      <c r="G59" s="35" t="s">
        <v>71</v>
      </c>
      <c r="H59" s="35" t="s">
        <v>68</v>
      </c>
      <c r="I59" s="35"/>
      <c r="J59" s="35"/>
      <c r="K59" s="43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3">
      <c r="A60" s="33" t="s">
        <v>247</v>
      </c>
      <c r="B60" s="30" t="s">
        <v>248</v>
      </c>
      <c r="C60" s="35"/>
      <c r="D60" s="35"/>
      <c r="E60" s="35" t="s">
        <v>98</v>
      </c>
      <c r="F60" s="35" t="s">
        <v>70</v>
      </c>
      <c r="G60" s="35" t="s">
        <v>69</v>
      </c>
      <c r="H60" s="35" t="s">
        <v>166</v>
      </c>
      <c r="I60" s="35"/>
      <c r="J60" s="35"/>
      <c r="K60" s="43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3">
      <c r="A61" s="33" t="s">
        <v>249</v>
      </c>
      <c r="B61" s="30" t="s">
        <v>250</v>
      </c>
      <c r="C61" s="31"/>
      <c r="D61" s="31"/>
      <c r="E61" s="31" t="s">
        <v>98</v>
      </c>
      <c r="F61" s="31" t="s">
        <v>70</v>
      </c>
      <c r="G61" s="31" t="s">
        <v>69</v>
      </c>
      <c r="H61" s="31" t="s">
        <v>68</v>
      </c>
      <c r="I61" s="31"/>
      <c r="J61" s="31"/>
      <c r="K61" s="36" t="s">
        <v>109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3">
      <c r="A62" s="33" t="s">
        <v>251</v>
      </c>
      <c r="B62" s="30" t="s">
        <v>252</v>
      </c>
      <c r="C62" s="35"/>
      <c r="D62" s="35"/>
      <c r="E62" s="35" t="s">
        <v>98</v>
      </c>
      <c r="F62" s="35" t="s">
        <v>70</v>
      </c>
      <c r="G62" s="35" t="s">
        <v>71</v>
      </c>
      <c r="H62" s="35" t="s">
        <v>68</v>
      </c>
      <c r="I62" s="35"/>
      <c r="J62" s="35"/>
      <c r="K62" s="43" t="s">
        <v>253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3">
      <c r="A63" s="31" t="s">
        <v>254</v>
      </c>
      <c r="B63" s="30" t="s">
        <v>255</v>
      </c>
      <c r="C63" s="44"/>
      <c r="D63" s="44"/>
      <c r="E63" s="35" t="s">
        <v>98</v>
      </c>
      <c r="F63" s="35" t="s">
        <v>70</v>
      </c>
      <c r="G63" s="35" t="s">
        <v>71</v>
      </c>
      <c r="H63" s="35" t="s">
        <v>68</v>
      </c>
      <c r="I63" s="44"/>
      <c r="J63" s="44"/>
      <c r="K63" s="45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3">
      <c r="A64" s="31" t="s">
        <v>256</v>
      </c>
      <c r="B64" s="30" t="s">
        <v>257</v>
      </c>
      <c r="C64" s="44"/>
      <c r="D64" s="44"/>
      <c r="E64" s="35" t="s">
        <v>98</v>
      </c>
      <c r="F64" s="35" t="s">
        <v>70</v>
      </c>
      <c r="G64" s="35" t="s">
        <v>71</v>
      </c>
      <c r="H64" s="35" t="s">
        <v>68</v>
      </c>
      <c r="I64" s="44"/>
      <c r="J64" s="44"/>
      <c r="K64" s="45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3">
      <c r="A65" s="29" t="s">
        <v>258</v>
      </c>
      <c r="B65" s="30" t="s">
        <v>259</v>
      </c>
      <c r="C65" s="30"/>
      <c r="D65" s="30"/>
      <c r="E65" s="30" t="s">
        <v>98</v>
      </c>
      <c r="F65" s="30" t="s">
        <v>68</v>
      </c>
      <c r="G65" s="30" t="s">
        <v>71</v>
      </c>
      <c r="H65" s="30" t="s">
        <v>68</v>
      </c>
      <c r="I65" s="30"/>
      <c r="J65" s="30"/>
      <c r="K65" s="32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3">
      <c r="A66" s="29" t="s">
        <v>260</v>
      </c>
      <c r="B66" s="49" t="s">
        <v>261</v>
      </c>
      <c r="C66" s="35"/>
      <c r="D66" s="35"/>
      <c r="E66" s="35" t="s">
        <v>98</v>
      </c>
      <c r="F66" s="35" t="s">
        <v>197</v>
      </c>
      <c r="G66" s="35" t="s">
        <v>69</v>
      </c>
      <c r="H66" s="35" t="s">
        <v>68</v>
      </c>
      <c r="I66" s="35"/>
      <c r="J66" s="35"/>
      <c r="K66" s="43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3">
      <c r="A67" s="31" t="s">
        <v>262</v>
      </c>
      <c r="B67" s="30" t="s">
        <v>263</v>
      </c>
      <c r="C67" s="44"/>
      <c r="D67" s="44"/>
      <c r="E67" s="35" t="s">
        <v>98</v>
      </c>
      <c r="F67" s="35" t="s">
        <v>197</v>
      </c>
      <c r="G67" s="35" t="s">
        <v>69</v>
      </c>
      <c r="H67" s="35" t="s">
        <v>68</v>
      </c>
      <c r="I67" s="44"/>
      <c r="J67" s="44"/>
      <c r="K67" s="45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3">
      <c r="A68" s="33" t="s">
        <v>264</v>
      </c>
      <c r="B68" s="30" t="s">
        <v>265</v>
      </c>
      <c r="C68" s="35"/>
      <c r="D68" s="35"/>
      <c r="E68" s="35" t="s">
        <v>98</v>
      </c>
      <c r="F68" s="35" t="s">
        <v>197</v>
      </c>
      <c r="G68" s="35" t="s">
        <v>69</v>
      </c>
      <c r="H68" s="35" t="s">
        <v>90</v>
      </c>
      <c r="I68" s="35"/>
      <c r="J68" s="35"/>
      <c r="K68" s="43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3">
      <c r="A69" s="29" t="s">
        <v>266</v>
      </c>
      <c r="B69" s="30" t="s">
        <v>267</v>
      </c>
      <c r="C69" s="35"/>
      <c r="D69" s="35"/>
      <c r="E69" s="35" t="s">
        <v>98</v>
      </c>
      <c r="F69" s="35" t="s">
        <v>268</v>
      </c>
      <c r="G69" s="35" t="s">
        <v>71</v>
      </c>
      <c r="H69" s="35" t="s">
        <v>180</v>
      </c>
      <c r="I69" s="35"/>
      <c r="J69" s="35"/>
      <c r="K69" s="43" t="s">
        <v>101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30" customHeight="1" x14ac:dyDescent="0.3">
      <c r="A70" s="33" t="s">
        <v>269</v>
      </c>
      <c r="B70" s="30" t="s">
        <v>270</v>
      </c>
      <c r="C70" s="31"/>
      <c r="D70" s="31"/>
      <c r="E70" s="31" t="s">
        <v>98</v>
      </c>
      <c r="F70" s="31" t="s">
        <v>70</v>
      </c>
      <c r="G70" s="31" t="s">
        <v>69</v>
      </c>
      <c r="H70" s="31" t="s">
        <v>68</v>
      </c>
      <c r="I70" s="31"/>
      <c r="J70" s="31"/>
      <c r="K70" s="36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30" customHeight="1" x14ac:dyDescent="0.3">
      <c r="A71" s="33" t="s">
        <v>271</v>
      </c>
      <c r="B71" s="30" t="s">
        <v>272</v>
      </c>
      <c r="C71" s="35"/>
      <c r="D71" s="35"/>
      <c r="E71" s="35" t="s">
        <v>98</v>
      </c>
      <c r="F71" s="35" t="s">
        <v>197</v>
      </c>
      <c r="G71" s="35" t="s">
        <v>69</v>
      </c>
      <c r="H71" s="35" t="s">
        <v>68</v>
      </c>
      <c r="I71" s="35"/>
      <c r="J71" s="35"/>
      <c r="K71" s="43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30" customHeight="1" x14ac:dyDescent="0.3">
      <c r="A72" s="31" t="s">
        <v>273</v>
      </c>
      <c r="B72" s="37" t="s">
        <v>274</v>
      </c>
      <c r="C72" s="44"/>
      <c r="D72" s="44"/>
      <c r="E72" s="35" t="s">
        <v>98</v>
      </c>
      <c r="F72" s="35" t="s">
        <v>197</v>
      </c>
      <c r="G72" s="35" t="s">
        <v>69</v>
      </c>
      <c r="H72" s="35" t="s">
        <v>68</v>
      </c>
      <c r="I72" s="44"/>
      <c r="J72" s="44"/>
      <c r="K72" s="45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30" customHeight="1" x14ac:dyDescent="0.3">
      <c r="A73" s="31" t="s">
        <v>275</v>
      </c>
      <c r="B73" s="30" t="s">
        <v>276</v>
      </c>
      <c r="C73" s="44"/>
      <c r="D73" s="44"/>
      <c r="E73" s="35" t="s">
        <v>98</v>
      </c>
      <c r="F73" s="44" t="s">
        <v>68</v>
      </c>
      <c r="G73" s="35" t="s">
        <v>69</v>
      </c>
      <c r="H73" s="44" t="s">
        <v>90</v>
      </c>
      <c r="I73" s="44"/>
      <c r="J73" s="44"/>
      <c r="K73" s="45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30" customHeight="1" x14ac:dyDescent="0.3">
      <c r="A74" s="31" t="s">
        <v>277</v>
      </c>
      <c r="B74" s="30" t="s">
        <v>278</v>
      </c>
      <c r="C74" s="44"/>
      <c r="D74" s="44"/>
      <c r="E74" s="35" t="s">
        <v>98</v>
      </c>
      <c r="F74" s="35" t="s">
        <v>197</v>
      </c>
      <c r="G74" s="35" t="s">
        <v>69</v>
      </c>
      <c r="H74" s="35" t="s">
        <v>166</v>
      </c>
      <c r="I74" s="44"/>
      <c r="J74" s="44"/>
      <c r="K74" s="45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30" customHeight="1" x14ac:dyDescent="0.3">
      <c r="A75" s="29" t="s">
        <v>279</v>
      </c>
      <c r="B75" s="30" t="s">
        <v>280</v>
      </c>
      <c r="C75" s="35"/>
      <c r="D75" s="35"/>
      <c r="E75" s="35" t="s">
        <v>98</v>
      </c>
      <c r="F75" s="35" t="s">
        <v>197</v>
      </c>
      <c r="G75" s="35" t="s">
        <v>69</v>
      </c>
      <c r="H75" s="35" t="s">
        <v>68</v>
      </c>
      <c r="I75" s="35"/>
      <c r="J75" s="35"/>
      <c r="K75" s="43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30" customHeight="1" x14ac:dyDescent="0.3">
      <c r="A76" s="28" t="s">
        <v>281</v>
      </c>
      <c r="B76" s="37" t="s">
        <v>282</v>
      </c>
      <c r="C76" s="44"/>
      <c r="D76" s="44"/>
      <c r="E76" s="35" t="s">
        <v>98</v>
      </c>
      <c r="F76" s="35" t="s">
        <v>197</v>
      </c>
      <c r="G76" s="35" t="s">
        <v>69</v>
      </c>
      <c r="H76" s="35" t="s">
        <v>68</v>
      </c>
      <c r="I76" s="44"/>
      <c r="J76" s="44"/>
      <c r="K76" s="45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30" customHeight="1" x14ac:dyDescent="0.3">
      <c r="A77" s="34" t="s">
        <v>283</v>
      </c>
      <c r="B77" s="35" t="s">
        <v>284</v>
      </c>
      <c r="C77" s="35"/>
      <c r="D77" s="35"/>
      <c r="E77" s="35" t="s">
        <v>98</v>
      </c>
      <c r="F77" s="35" t="s">
        <v>70</v>
      </c>
      <c r="G77" s="35" t="s">
        <v>71</v>
      </c>
      <c r="H77" s="35" t="s">
        <v>68</v>
      </c>
      <c r="I77" s="35"/>
      <c r="J77" s="35"/>
      <c r="K77" s="43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3">
      <c r="A78" s="33" t="s">
        <v>285</v>
      </c>
      <c r="B78" s="30" t="s">
        <v>286</v>
      </c>
      <c r="C78" s="35"/>
      <c r="D78" s="35"/>
      <c r="E78" s="35" t="s">
        <v>98</v>
      </c>
      <c r="F78" s="35" t="s">
        <v>70</v>
      </c>
      <c r="G78" s="35" t="s">
        <v>71</v>
      </c>
      <c r="H78" s="35" t="s">
        <v>68</v>
      </c>
      <c r="I78" s="35"/>
      <c r="J78" s="35"/>
      <c r="K78" s="43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3">
      <c r="A79" s="33" t="s">
        <v>287</v>
      </c>
      <c r="B79" s="30" t="s">
        <v>288</v>
      </c>
      <c r="C79" s="30"/>
      <c r="D79" s="30"/>
      <c r="E79" s="30" t="s">
        <v>98</v>
      </c>
      <c r="F79" s="30" t="s">
        <v>70</v>
      </c>
      <c r="G79" s="30" t="s">
        <v>69</v>
      </c>
      <c r="H79" s="30" t="s">
        <v>68</v>
      </c>
      <c r="I79" s="35"/>
      <c r="J79" s="35"/>
      <c r="K79" s="43" t="s">
        <v>110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3">
      <c r="A80" s="33" t="s">
        <v>289</v>
      </c>
      <c r="B80" s="30" t="s">
        <v>290</v>
      </c>
      <c r="C80" s="30"/>
      <c r="D80" s="30"/>
      <c r="E80" s="30" t="s">
        <v>98</v>
      </c>
      <c r="F80" s="35" t="s">
        <v>291</v>
      </c>
      <c r="G80" s="35" t="s">
        <v>69</v>
      </c>
      <c r="H80" s="35" t="s">
        <v>68</v>
      </c>
      <c r="I80" s="35"/>
      <c r="J80" s="35"/>
      <c r="K80" s="43" t="s">
        <v>111</v>
      </c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3">
      <c r="A81" s="29" t="s">
        <v>292</v>
      </c>
      <c r="B81" s="30" t="s">
        <v>293</v>
      </c>
      <c r="C81" s="35"/>
      <c r="D81" s="35"/>
      <c r="E81" s="35" t="s">
        <v>98</v>
      </c>
      <c r="F81" s="35" t="s">
        <v>70</v>
      </c>
      <c r="G81" s="35" t="s">
        <v>71</v>
      </c>
      <c r="H81" s="35" t="s">
        <v>90</v>
      </c>
      <c r="I81" s="35"/>
      <c r="J81" s="35"/>
      <c r="K81" s="43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3">
      <c r="A82" s="29" t="s">
        <v>294</v>
      </c>
      <c r="B82" s="30" t="s">
        <v>295</v>
      </c>
      <c r="C82" s="30"/>
      <c r="D82" s="30"/>
      <c r="E82" s="30" t="s">
        <v>98</v>
      </c>
      <c r="F82" s="30" t="s">
        <v>70</v>
      </c>
      <c r="G82" s="30" t="s">
        <v>69</v>
      </c>
      <c r="H82" s="30" t="s">
        <v>180</v>
      </c>
      <c r="I82" s="30"/>
      <c r="J82" s="30"/>
      <c r="K82" s="32" t="s">
        <v>101</v>
      </c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3">
      <c r="A83" s="33" t="s">
        <v>296</v>
      </c>
      <c r="B83" s="30" t="s">
        <v>297</v>
      </c>
      <c r="C83" s="35"/>
      <c r="D83" s="35"/>
      <c r="E83" s="35" t="s">
        <v>98</v>
      </c>
      <c r="F83" s="35" t="s">
        <v>70</v>
      </c>
      <c r="G83" s="35" t="s">
        <v>69</v>
      </c>
      <c r="H83" s="35" t="s">
        <v>298</v>
      </c>
      <c r="I83" s="35"/>
      <c r="J83" s="35"/>
      <c r="K83" s="43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3">
      <c r="A84" s="33" t="s">
        <v>299</v>
      </c>
      <c r="B84" s="30" t="s">
        <v>300</v>
      </c>
      <c r="C84" s="35"/>
      <c r="D84" s="35"/>
      <c r="E84" s="35" t="s">
        <v>98</v>
      </c>
      <c r="F84" s="35" t="s">
        <v>70</v>
      </c>
      <c r="G84" s="35" t="s">
        <v>69</v>
      </c>
      <c r="H84" s="35" t="s">
        <v>68</v>
      </c>
      <c r="I84" s="35"/>
      <c r="J84" s="35"/>
      <c r="K84" s="43" t="s">
        <v>101</v>
      </c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3">
      <c r="A85" s="33" t="s">
        <v>301</v>
      </c>
      <c r="B85" s="30" t="s">
        <v>300</v>
      </c>
      <c r="C85" s="35"/>
      <c r="D85" s="35"/>
      <c r="E85" s="35" t="s">
        <v>98</v>
      </c>
      <c r="F85" s="35" t="s">
        <v>291</v>
      </c>
      <c r="G85" s="35" t="s">
        <v>69</v>
      </c>
      <c r="H85" s="35" t="s">
        <v>68</v>
      </c>
      <c r="I85" s="35"/>
      <c r="J85" s="35"/>
      <c r="K85" s="43" t="s">
        <v>101</v>
      </c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3">
      <c r="A86" s="31" t="s">
        <v>302</v>
      </c>
      <c r="B86" s="50" t="s">
        <v>303</v>
      </c>
      <c r="C86" s="44"/>
      <c r="D86" s="44"/>
      <c r="E86" s="35" t="s">
        <v>98</v>
      </c>
      <c r="F86" s="35" t="s">
        <v>291</v>
      </c>
      <c r="G86" s="35" t="s">
        <v>69</v>
      </c>
      <c r="H86" s="35" t="s">
        <v>68</v>
      </c>
      <c r="I86" s="44"/>
      <c r="J86" s="44"/>
      <c r="K86" s="4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3">
      <c r="A87" s="29" t="s">
        <v>304</v>
      </c>
      <c r="B87" s="30" t="s">
        <v>305</v>
      </c>
      <c r="C87" s="30"/>
      <c r="D87" s="30"/>
      <c r="E87" s="30" t="s">
        <v>98</v>
      </c>
      <c r="F87" s="30" t="s">
        <v>68</v>
      </c>
      <c r="G87" s="30" t="s">
        <v>71</v>
      </c>
      <c r="H87" s="30" t="s">
        <v>68</v>
      </c>
      <c r="I87" s="30"/>
      <c r="J87" s="30"/>
      <c r="K87" s="32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3">
      <c r="A88" s="28" t="s">
        <v>306</v>
      </c>
      <c r="B88" s="37" t="s">
        <v>307</v>
      </c>
      <c r="C88" s="31"/>
      <c r="D88" s="31"/>
      <c r="E88" s="30" t="s">
        <v>98</v>
      </c>
      <c r="F88" s="30" t="s">
        <v>68</v>
      </c>
      <c r="G88" s="30" t="s">
        <v>71</v>
      </c>
      <c r="H88" s="30" t="s">
        <v>68</v>
      </c>
      <c r="I88" s="31"/>
      <c r="J88" s="31"/>
      <c r="K88" s="36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3">
      <c r="A89" s="33" t="s">
        <v>308</v>
      </c>
      <c r="B89" s="30" t="s">
        <v>309</v>
      </c>
      <c r="C89" s="35"/>
      <c r="D89" s="35"/>
      <c r="E89" s="35" t="s">
        <v>98</v>
      </c>
      <c r="F89" s="35" t="s">
        <v>310</v>
      </c>
      <c r="G89" s="35" t="s">
        <v>69</v>
      </c>
      <c r="H89" s="35" t="s">
        <v>68</v>
      </c>
      <c r="I89" s="35"/>
      <c r="J89" s="35"/>
      <c r="K89" s="43" t="s">
        <v>101</v>
      </c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3">
      <c r="A90" s="29" t="s">
        <v>311</v>
      </c>
      <c r="B90" s="30" t="s">
        <v>312</v>
      </c>
      <c r="C90" s="35"/>
      <c r="D90" s="35"/>
      <c r="E90" s="35" t="s">
        <v>98</v>
      </c>
      <c r="F90" s="35" t="s">
        <v>291</v>
      </c>
      <c r="G90" s="35" t="s">
        <v>69</v>
      </c>
      <c r="H90" s="35" t="s">
        <v>68</v>
      </c>
      <c r="I90" s="35"/>
      <c r="J90" s="35"/>
      <c r="K90" s="43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3">
      <c r="A91" s="29" t="s">
        <v>313</v>
      </c>
      <c r="B91" s="30" t="s">
        <v>314</v>
      </c>
      <c r="C91" s="30"/>
      <c r="D91" s="30"/>
      <c r="E91" s="30" t="s">
        <v>98</v>
      </c>
      <c r="F91" s="30" t="s">
        <v>68</v>
      </c>
      <c r="G91" s="30" t="s">
        <v>71</v>
      </c>
      <c r="H91" s="30" t="s">
        <v>68</v>
      </c>
      <c r="I91" s="30"/>
      <c r="J91" s="30"/>
      <c r="K91" s="32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3">
      <c r="A92" s="28" t="s">
        <v>315</v>
      </c>
      <c r="B92" s="30" t="s">
        <v>316</v>
      </c>
      <c r="C92" s="31"/>
      <c r="D92" s="31"/>
      <c r="E92" s="30" t="s">
        <v>98</v>
      </c>
      <c r="F92" s="31" t="s">
        <v>70</v>
      </c>
      <c r="G92" s="30" t="s">
        <v>71</v>
      </c>
      <c r="H92" s="31" t="s">
        <v>68</v>
      </c>
      <c r="I92" s="31"/>
      <c r="J92" s="31"/>
      <c r="K92" s="36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3">
      <c r="A93" s="34" t="s">
        <v>317</v>
      </c>
      <c r="B93" s="35" t="s">
        <v>318</v>
      </c>
      <c r="C93" s="30"/>
      <c r="D93" s="30"/>
      <c r="E93" s="30" t="s">
        <v>98</v>
      </c>
      <c r="F93" s="30" t="s">
        <v>68</v>
      </c>
      <c r="G93" s="30" t="s">
        <v>71</v>
      </c>
      <c r="H93" s="30" t="s">
        <v>68</v>
      </c>
      <c r="I93" s="30"/>
      <c r="J93" s="30"/>
      <c r="K93" s="32" t="s">
        <v>173</v>
      </c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3">
      <c r="A94" s="29" t="s">
        <v>319</v>
      </c>
      <c r="B94" s="30" t="s">
        <v>320</v>
      </c>
      <c r="C94" s="30"/>
      <c r="D94" s="30"/>
      <c r="E94" s="30" t="s">
        <v>98</v>
      </c>
      <c r="F94" s="30" t="s">
        <v>70</v>
      </c>
      <c r="G94" s="30" t="s">
        <v>69</v>
      </c>
      <c r="H94" s="30" t="s">
        <v>68</v>
      </c>
      <c r="I94" s="30"/>
      <c r="J94" s="30"/>
      <c r="K94" s="32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3">
      <c r="A95" s="34" t="s">
        <v>321</v>
      </c>
      <c r="B95" s="35" t="s">
        <v>322</v>
      </c>
      <c r="C95" s="30"/>
      <c r="D95" s="30"/>
      <c r="E95" s="30" t="s">
        <v>98</v>
      </c>
      <c r="F95" s="30" t="s">
        <v>70</v>
      </c>
      <c r="G95" s="30" t="s">
        <v>71</v>
      </c>
      <c r="H95" s="30" t="s">
        <v>166</v>
      </c>
      <c r="I95" s="30"/>
      <c r="J95" s="30"/>
      <c r="K95" s="32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3">
      <c r="A96" s="35" t="s">
        <v>323</v>
      </c>
      <c r="B96" s="51" t="s">
        <v>324</v>
      </c>
      <c r="C96" s="30"/>
      <c r="D96" s="30"/>
      <c r="E96" s="30" t="s">
        <v>98</v>
      </c>
      <c r="F96" s="30" t="s">
        <v>156</v>
      </c>
      <c r="G96" s="30" t="s">
        <v>71</v>
      </c>
      <c r="H96" s="30" t="s">
        <v>68</v>
      </c>
      <c r="I96" s="30"/>
      <c r="J96" s="30"/>
      <c r="K96" s="32" t="s">
        <v>173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3">
      <c r="A97" s="31" t="s">
        <v>325</v>
      </c>
      <c r="B97" s="30" t="s">
        <v>326</v>
      </c>
      <c r="C97" s="31"/>
      <c r="D97" s="31"/>
      <c r="E97" s="30" t="s">
        <v>98</v>
      </c>
      <c r="F97" s="31" t="s">
        <v>70</v>
      </c>
      <c r="G97" s="30" t="s">
        <v>71</v>
      </c>
      <c r="H97" s="30" t="s">
        <v>68</v>
      </c>
      <c r="I97" s="31"/>
      <c r="J97" s="31"/>
      <c r="K97" s="36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3">
      <c r="A98" s="31" t="s">
        <v>327</v>
      </c>
      <c r="B98" s="37" t="s">
        <v>328</v>
      </c>
      <c r="C98" s="31"/>
      <c r="D98" s="31"/>
      <c r="E98" s="30" t="s">
        <v>98</v>
      </c>
      <c r="F98" s="31" t="s">
        <v>70</v>
      </c>
      <c r="G98" s="30" t="s">
        <v>71</v>
      </c>
      <c r="H98" s="30" t="s">
        <v>180</v>
      </c>
      <c r="I98" s="31"/>
      <c r="J98" s="31"/>
      <c r="K98" s="36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3">
      <c r="A99" s="33" t="s">
        <v>329</v>
      </c>
      <c r="B99" s="30" t="s">
        <v>330</v>
      </c>
      <c r="C99" s="31"/>
      <c r="D99" s="31"/>
      <c r="E99" s="30" t="s">
        <v>98</v>
      </c>
      <c r="F99" s="31" t="s">
        <v>331</v>
      </c>
      <c r="G99" s="31" t="s">
        <v>69</v>
      </c>
      <c r="H99" s="31" t="s">
        <v>68</v>
      </c>
      <c r="I99" s="31"/>
      <c r="J99" s="31"/>
      <c r="K99" s="36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63" customHeight="1" x14ac:dyDescent="0.3">
      <c r="A100" s="33" t="s">
        <v>332</v>
      </c>
      <c r="B100" s="30" t="s">
        <v>333</v>
      </c>
      <c r="C100" s="30"/>
      <c r="D100" s="30"/>
      <c r="E100" s="30" t="s">
        <v>98</v>
      </c>
      <c r="F100" s="30" t="s">
        <v>70</v>
      </c>
      <c r="G100" s="30" t="s">
        <v>69</v>
      </c>
      <c r="H100" s="30" t="s">
        <v>166</v>
      </c>
      <c r="I100" s="30"/>
      <c r="J100" s="30"/>
      <c r="K100" s="32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3">
      <c r="A101" s="29" t="s">
        <v>334</v>
      </c>
      <c r="B101" s="30" t="s">
        <v>335</v>
      </c>
      <c r="C101" s="30"/>
      <c r="D101" s="30"/>
      <c r="E101" s="30" t="s">
        <v>98</v>
      </c>
      <c r="F101" s="30" t="s">
        <v>70</v>
      </c>
      <c r="G101" s="30" t="s">
        <v>69</v>
      </c>
      <c r="H101" s="30" t="s">
        <v>68</v>
      </c>
      <c r="I101" s="30"/>
      <c r="J101" s="30"/>
      <c r="K101" s="32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3">
      <c r="A102" s="33" t="s">
        <v>336</v>
      </c>
      <c r="B102" s="30" t="s">
        <v>337</v>
      </c>
      <c r="C102" s="31"/>
      <c r="D102" s="31"/>
      <c r="E102" s="31" t="s">
        <v>98</v>
      </c>
      <c r="F102" s="31" t="s">
        <v>70</v>
      </c>
      <c r="G102" s="31" t="s">
        <v>69</v>
      </c>
      <c r="H102" s="30" t="s">
        <v>166</v>
      </c>
      <c r="I102" s="31"/>
      <c r="J102" s="31"/>
      <c r="K102" s="32" t="s">
        <v>108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3">
      <c r="A103" s="29" t="s">
        <v>338</v>
      </c>
      <c r="B103" s="30" t="s">
        <v>339</v>
      </c>
      <c r="C103" s="30"/>
      <c r="D103" s="30"/>
      <c r="E103" s="30" t="s">
        <v>98</v>
      </c>
      <c r="F103" s="30" t="s">
        <v>70</v>
      </c>
      <c r="G103" s="30" t="s">
        <v>69</v>
      </c>
      <c r="H103" s="30" t="s">
        <v>180</v>
      </c>
      <c r="I103" s="30"/>
      <c r="J103" s="30"/>
      <c r="K103" s="52" t="s">
        <v>100</v>
      </c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3">
      <c r="A104" s="29" t="s">
        <v>340</v>
      </c>
      <c r="B104" s="30" t="s">
        <v>341</v>
      </c>
      <c r="C104" s="31"/>
      <c r="D104" s="31"/>
      <c r="E104" s="30" t="s">
        <v>98</v>
      </c>
      <c r="F104" s="30" t="s">
        <v>70</v>
      </c>
      <c r="G104" s="30" t="s">
        <v>69</v>
      </c>
      <c r="H104" s="30" t="s">
        <v>90</v>
      </c>
      <c r="I104" s="31"/>
      <c r="J104" s="31"/>
      <c r="K104" s="36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3">
      <c r="A105" s="31" t="s">
        <v>342</v>
      </c>
      <c r="B105" s="30" t="s">
        <v>343</v>
      </c>
      <c r="C105" s="31"/>
      <c r="D105" s="31"/>
      <c r="E105" s="30" t="s">
        <v>98</v>
      </c>
      <c r="F105" s="30" t="s">
        <v>70</v>
      </c>
      <c r="G105" s="30" t="s">
        <v>69</v>
      </c>
      <c r="H105" s="31" t="s">
        <v>68</v>
      </c>
      <c r="I105" s="31"/>
      <c r="J105" s="31"/>
      <c r="K105" s="36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3">
      <c r="A106" s="42" t="s">
        <v>344</v>
      </c>
      <c r="B106" s="37" t="s">
        <v>345</v>
      </c>
      <c r="C106" s="42"/>
      <c r="D106" s="42"/>
      <c r="E106" s="53" t="s">
        <v>98</v>
      </c>
      <c r="F106" s="53" t="s">
        <v>70</v>
      </c>
      <c r="G106" s="53" t="s">
        <v>69</v>
      </c>
      <c r="H106" s="42" t="s">
        <v>68</v>
      </c>
      <c r="I106" s="42"/>
      <c r="J106" s="31"/>
      <c r="K106" s="36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3">
      <c r="A107" s="31" t="s">
        <v>346</v>
      </c>
      <c r="B107" s="30" t="s">
        <v>347</v>
      </c>
      <c r="C107" s="31"/>
      <c r="D107" s="31"/>
      <c r="E107" s="30" t="s">
        <v>98</v>
      </c>
      <c r="F107" s="30" t="s">
        <v>70</v>
      </c>
      <c r="G107" s="30" t="s">
        <v>69</v>
      </c>
      <c r="H107" s="31" t="s">
        <v>89</v>
      </c>
      <c r="I107" s="31"/>
      <c r="J107" s="31"/>
      <c r="K107" s="36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3">
      <c r="A108" s="31" t="s">
        <v>348</v>
      </c>
      <c r="B108" s="30" t="s">
        <v>349</v>
      </c>
      <c r="C108" s="31"/>
      <c r="D108" s="31"/>
      <c r="E108" s="30" t="s">
        <v>98</v>
      </c>
      <c r="F108" s="30" t="s">
        <v>70</v>
      </c>
      <c r="G108" s="30" t="s">
        <v>69</v>
      </c>
      <c r="H108" s="31" t="s">
        <v>68</v>
      </c>
      <c r="I108" s="31"/>
      <c r="J108" s="31"/>
      <c r="K108" s="36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3">
      <c r="A109" s="31" t="s">
        <v>350</v>
      </c>
      <c r="B109" s="30" t="s">
        <v>351</v>
      </c>
      <c r="C109" s="31"/>
      <c r="D109" s="31"/>
      <c r="E109" s="30" t="s">
        <v>98</v>
      </c>
      <c r="F109" s="31" t="s">
        <v>68</v>
      </c>
      <c r="G109" s="30" t="s">
        <v>69</v>
      </c>
      <c r="H109" s="31" t="s">
        <v>89</v>
      </c>
      <c r="I109" s="31"/>
      <c r="J109" s="31"/>
      <c r="K109" s="36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3">
      <c r="A110" s="31" t="s">
        <v>352</v>
      </c>
      <c r="B110" s="30" t="s">
        <v>353</v>
      </c>
      <c r="C110" s="31"/>
      <c r="D110" s="31"/>
      <c r="E110" s="30" t="s">
        <v>98</v>
      </c>
      <c r="F110" s="31" t="s">
        <v>68</v>
      </c>
      <c r="G110" s="30" t="s">
        <v>69</v>
      </c>
      <c r="H110" s="31" t="s">
        <v>68</v>
      </c>
      <c r="I110" s="31"/>
      <c r="J110" s="31"/>
      <c r="K110" s="36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3">
      <c r="A111" s="31" t="s">
        <v>354</v>
      </c>
      <c r="B111" s="30" t="s">
        <v>355</v>
      </c>
      <c r="C111" s="31"/>
      <c r="D111" s="31"/>
      <c r="E111" s="30" t="s">
        <v>98</v>
      </c>
      <c r="F111" s="31" t="s">
        <v>70</v>
      </c>
      <c r="G111" s="30" t="s">
        <v>69</v>
      </c>
      <c r="H111" s="31" t="s">
        <v>68</v>
      </c>
      <c r="I111" s="31"/>
      <c r="J111" s="31"/>
      <c r="K111" s="36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3">
      <c r="A112" s="31" t="s">
        <v>356</v>
      </c>
      <c r="B112" s="30" t="s">
        <v>357</v>
      </c>
      <c r="C112" s="31"/>
      <c r="D112" s="31"/>
      <c r="E112" s="30" t="s">
        <v>98</v>
      </c>
      <c r="F112" s="31" t="s">
        <v>70</v>
      </c>
      <c r="G112" s="30" t="s">
        <v>69</v>
      </c>
      <c r="H112" s="31" t="s">
        <v>68</v>
      </c>
      <c r="I112" s="31"/>
      <c r="J112" s="31"/>
      <c r="K112" s="31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3">
      <c r="A113" s="31" t="s">
        <v>358</v>
      </c>
      <c r="B113" s="30" t="s">
        <v>359</v>
      </c>
      <c r="C113" s="31"/>
      <c r="D113" s="31"/>
      <c r="E113" s="30" t="s">
        <v>98</v>
      </c>
      <c r="F113" s="31" t="s">
        <v>70</v>
      </c>
      <c r="G113" s="30" t="s">
        <v>69</v>
      </c>
      <c r="H113" s="30" t="s">
        <v>166</v>
      </c>
      <c r="I113" s="31"/>
      <c r="J113" s="31"/>
      <c r="K113" s="36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3">
      <c r="A114" s="54" t="s">
        <v>360</v>
      </c>
      <c r="B114" s="37" t="s">
        <v>361</v>
      </c>
      <c r="C114" s="55"/>
      <c r="D114" s="55"/>
      <c r="E114" s="56" t="s">
        <v>98</v>
      </c>
      <c r="F114" s="55" t="s">
        <v>70</v>
      </c>
      <c r="G114" s="56" t="s">
        <v>69</v>
      </c>
      <c r="H114" s="55" t="s">
        <v>68</v>
      </c>
      <c r="I114" s="55"/>
      <c r="J114" s="31"/>
      <c r="K114" s="36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3">
      <c r="A115" s="31" t="s">
        <v>362</v>
      </c>
      <c r="B115" s="37" t="s">
        <v>363</v>
      </c>
      <c r="C115" s="31"/>
      <c r="D115" s="31"/>
      <c r="E115" s="56" t="s">
        <v>98</v>
      </c>
      <c r="F115" s="55" t="s">
        <v>70</v>
      </c>
      <c r="G115" s="56" t="s">
        <v>69</v>
      </c>
      <c r="H115" s="55" t="s">
        <v>68</v>
      </c>
      <c r="I115" s="31"/>
      <c r="J115" s="31"/>
      <c r="K115" s="36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3">
      <c r="A116" s="31" t="s">
        <v>364</v>
      </c>
      <c r="B116" s="30" t="s">
        <v>365</v>
      </c>
      <c r="C116" s="31"/>
      <c r="D116" s="31"/>
      <c r="E116" s="30" t="s">
        <v>98</v>
      </c>
      <c r="F116" s="31" t="s">
        <v>70</v>
      </c>
      <c r="G116" s="30" t="s">
        <v>69</v>
      </c>
      <c r="H116" s="30" t="s">
        <v>166</v>
      </c>
      <c r="I116" s="31"/>
      <c r="J116" s="31"/>
      <c r="K116" s="36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3">
      <c r="A117" s="31" t="s">
        <v>366</v>
      </c>
      <c r="B117" s="30" t="s">
        <v>367</v>
      </c>
      <c r="C117" s="31"/>
      <c r="D117" s="31"/>
      <c r="E117" s="30" t="s">
        <v>98</v>
      </c>
      <c r="F117" s="31" t="s">
        <v>70</v>
      </c>
      <c r="G117" s="30" t="s">
        <v>69</v>
      </c>
      <c r="H117" s="30" t="s">
        <v>159</v>
      </c>
      <c r="I117" s="31"/>
      <c r="J117" s="31"/>
      <c r="K117" s="36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3">
      <c r="A118" s="42" t="s">
        <v>368</v>
      </c>
      <c r="B118" s="38" t="s">
        <v>369</v>
      </c>
      <c r="C118" s="31"/>
      <c r="D118" s="31"/>
      <c r="E118" s="30" t="s">
        <v>98</v>
      </c>
      <c r="F118" s="31" t="s">
        <v>70</v>
      </c>
      <c r="G118" s="30" t="s">
        <v>69</v>
      </c>
      <c r="H118" s="30" t="s">
        <v>166</v>
      </c>
      <c r="I118" s="31"/>
      <c r="J118" s="31"/>
      <c r="K118" s="36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3">
      <c r="A119" s="31" t="s">
        <v>370</v>
      </c>
      <c r="B119" s="30" t="s">
        <v>369</v>
      </c>
      <c r="C119" s="31"/>
      <c r="D119" s="31"/>
      <c r="E119" s="30" t="s">
        <v>98</v>
      </c>
      <c r="F119" s="31" t="s">
        <v>68</v>
      </c>
      <c r="G119" s="30" t="s">
        <v>69</v>
      </c>
      <c r="H119" s="31" t="s">
        <v>90</v>
      </c>
      <c r="I119" s="31"/>
      <c r="J119" s="31"/>
      <c r="K119" s="36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3">
      <c r="A120" s="31" t="s">
        <v>371</v>
      </c>
      <c r="B120" s="30" t="s">
        <v>372</v>
      </c>
      <c r="C120" s="31"/>
      <c r="D120" s="31"/>
      <c r="E120" s="30" t="s">
        <v>98</v>
      </c>
      <c r="F120" s="31" t="s">
        <v>70</v>
      </c>
      <c r="G120" s="30" t="s">
        <v>69</v>
      </c>
      <c r="H120" s="30" t="s">
        <v>166</v>
      </c>
      <c r="I120" s="31"/>
      <c r="J120" s="31"/>
      <c r="K120" s="36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3">
      <c r="A121" s="30" t="s">
        <v>373</v>
      </c>
      <c r="B121" s="30" t="s">
        <v>374</v>
      </c>
      <c r="C121" s="31"/>
      <c r="D121" s="31"/>
      <c r="E121" s="30" t="s">
        <v>98</v>
      </c>
      <c r="F121" s="31" t="s">
        <v>70</v>
      </c>
      <c r="G121" s="30" t="s">
        <v>69</v>
      </c>
      <c r="H121" s="31" t="s">
        <v>68</v>
      </c>
      <c r="I121" s="31"/>
      <c r="J121" s="31"/>
      <c r="K121" s="36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3">
      <c r="A122" s="31" t="s">
        <v>375</v>
      </c>
      <c r="B122" s="30" t="s">
        <v>376</v>
      </c>
      <c r="C122" s="31"/>
      <c r="D122" s="31"/>
      <c r="E122" s="30" t="s">
        <v>98</v>
      </c>
      <c r="F122" s="31" t="s">
        <v>68</v>
      </c>
      <c r="G122" s="30" t="s">
        <v>69</v>
      </c>
      <c r="H122" s="31" t="s">
        <v>91</v>
      </c>
      <c r="I122" s="31"/>
      <c r="J122" s="31"/>
      <c r="K122" s="36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3">
      <c r="A123" s="54" t="s">
        <v>377</v>
      </c>
      <c r="B123" s="37" t="s">
        <v>378</v>
      </c>
      <c r="C123" s="31"/>
      <c r="D123" s="31"/>
      <c r="E123" s="30" t="s">
        <v>98</v>
      </c>
      <c r="F123" s="31" t="s">
        <v>70</v>
      </c>
      <c r="G123" s="30" t="s">
        <v>69</v>
      </c>
      <c r="H123" s="31" t="s">
        <v>68</v>
      </c>
      <c r="I123" s="31"/>
      <c r="J123" s="31"/>
      <c r="K123" s="36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3">
      <c r="A124" s="31" t="s">
        <v>379</v>
      </c>
      <c r="B124" s="30" t="s">
        <v>380</v>
      </c>
      <c r="C124" s="31"/>
      <c r="D124" s="31"/>
      <c r="E124" s="30" t="s">
        <v>98</v>
      </c>
      <c r="F124" s="31" t="s">
        <v>70</v>
      </c>
      <c r="G124" s="30" t="s">
        <v>69</v>
      </c>
      <c r="H124" s="30" t="s">
        <v>180</v>
      </c>
      <c r="I124" s="31"/>
      <c r="J124" s="31"/>
      <c r="K124" s="36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3">
      <c r="A125" s="31" t="s">
        <v>381</v>
      </c>
      <c r="B125" s="30" t="s">
        <v>382</v>
      </c>
      <c r="C125" s="31"/>
      <c r="D125" s="31"/>
      <c r="E125" s="30" t="s">
        <v>98</v>
      </c>
      <c r="F125" s="31" t="s">
        <v>70</v>
      </c>
      <c r="G125" s="30" t="s">
        <v>69</v>
      </c>
      <c r="H125" s="31" t="s">
        <v>68</v>
      </c>
      <c r="I125" s="31"/>
      <c r="J125" s="31"/>
      <c r="K125" s="36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3">
      <c r="A126" s="31" t="s">
        <v>383</v>
      </c>
      <c r="B126" s="30" t="s">
        <v>384</v>
      </c>
      <c r="C126" s="31"/>
      <c r="D126" s="31"/>
      <c r="E126" s="30" t="s">
        <v>98</v>
      </c>
      <c r="F126" s="31" t="s">
        <v>70</v>
      </c>
      <c r="G126" s="30" t="s">
        <v>69</v>
      </c>
      <c r="H126" s="31" t="s">
        <v>68</v>
      </c>
      <c r="I126" s="31"/>
      <c r="J126" s="31"/>
      <c r="K126" s="36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3">
      <c r="A127" s="31" t="s">
        <v>385</v>
      </c>
      <c r="B127" s="30" t="s">
        <v>386</v>
      </c>
      <c r="C127" s="31"/>
      <c r="D127" s="31"/>
      <c r="E127" s="30" t="s">
        <v>98</v>
      </c>
      <c r="F127" s="31" t="s">
        <v>70</v>
      </c>
      <c r="G127" s="30" t="s">
        <v>69</v>
      </c>
      <c r="H127" s="31" t="s">
        <v>68</v>
      </c>
      <c r="I127" s="31"/>
      <c r="J127" s="31"/>
      <c r="K127" s="36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3">
      <c r="A128" s="30" t="s">
        <v>387</v>
      </c>
      <c r="B128" s="30" t="s">
        <v>388</v>
      </c>
      <c r="C128" s="31"/>
      <c r="D128" s="31"/>
      <c r="E128" s="30" t="s">
        <v>98</v>
      </c>
      <c r="F128" s="31" t="s">
        <v>70</v>
      </c>
      <c r="G128" s="30" t="s">
        <v>69</v>
      </c>
      <c r="H128" s="31" t="s">
        <v>68</v>
      </c>
      <c r="I128" s="31"/>
      <c r="J128" s="31"/>
      <c r="K128" s="36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3">
      <c r="A129" s="31" t="s">
        <v>389</v>
      </c>
      <c r="B129" s="30" t="s">
        <v>390</v>
      </c>
      <c r="C129" s="31"/>
      <c r="D129" s="31"/>
      <c r="E129" s="30" t="s">
        <v>98</v>
      </c>
      <c r="F129" s="31" t="s">
        <v>68</v>
      </c>
      <c r="G129" s="30" t="s">
        <v>69</v>
      </c>
      <c r="H129" s="31" t="s">
        <v>90</v>
      </c>
      <c r="I129" s="31"/>
      <c r="J129" s="31"/>
      <c r="K129" s="36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3">
      <c r="A130" s="31" t="s">
        <v>391</v>
      </c>
      <c r="B130" s="30" t="s">
        <v>392</v>
      </c>
      <c r="C130" s="31"/>
      <c r="D130" s="31"/>
      <c r="E130" s="30" t="s">
        <v>98</v>
      </c>
      <c r="F130" s="31" t="s">
        <v>70</v>
      </c>
      <c r="G130" s="30" t="s">
        <v>69</v>
      </c>
      <c r="H130" s="31" t="s">
        <v>68</v>
      </c>
      <c r="I130" s="31"/>
      <c r="J130" s="31"/>
      <c r="K130" s="36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3">
      <c r="A131" s="31" t="s">
        <v>393</v>
      </c>
      <c r="B131" s="30" t="s">
        <v>394</v>
      </c>
      <c r="C131" s="31"/>
      <c r="D131" s="31"/>
      <c r="E131" s="30" t="s">
        <v>98</v>
      </c>
      <c r="F131" s="31" t="s">
        <v>70</v>
      </c>
      <c r="G131" s="30" t="s">
        <v>69</v>
      </c>
      <c r="H131" s="30" t="s">
        <v>166</v>
      </c>
      <c r="I131" s="31"/>
      <c r="J131" s="31"/>
      <c r="K131" s="36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3">
      <c r="A132" s="28" t="s">
        <v>395</v>
      </c>
      <c r="B132" s="30" t="s">
        <v>396</v>
      </c>
      <c r="C132" s="31"/>
      <c r="D132" s="31"/>
      <c r="E132" s="30" t="s">
        <v>98</v>
      </c>
      <c r="F132" s="42" t="s">
        <v>70</v>
      </c>
      <c r="G132" s="53" t="s">
        <v>69</v>
      </c>
      <c r="H132" s="42" t="s">
        <v>68</v>
      </c>
      <c r="I132" s="31"/>
      <c r="J132" s="31"/>
      <c r="K132" s="36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3">
      <c r="A133" s="42" t="s">
        <v>397</v>
      </c>
      <c r="B133" s="37" t="s">
        <v>398</v>
      </c>
      <c r="C133" s="42"/>
      <c r="D133" s="42"/>
      <c r="E133" s="53" t="s">
        <v>98</v>
      </c>
      <c r="F133" s="42" t="s">
        <v>70</v>
      </c>
      <c r="G133" s="53" t="s">
        <v>69</v>
      </c>
      <c r="H133" s="42" t="s">
        <v>68</v>
      </c>
      <c r="I133" s="42"/>
      <c r="J133" s="42"/>
      <c r="K133" s="5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3">
      <c r="A134" s="30" t="s">
        <v>399</v>
      </c>
      <c r="B134" s="30" t="s">
        <v>400</v>
      </c>
      <c r="C134" s="31"/>
      <c r="D134" s="31"/>
      <c r="E134" s="30" t="s">
        <v>98</v>
      </c>
      <c r="F134" s="31" t="s">
        <v>70</v>
      </c>
      <c r="G134" s="30" t="s">
        <v>69</v>
      </c>
      <c r="H134" s="31" t="s">
        <v>91</v>
      </c>
      <c r="I134" s="31"/>
      <c r="J134" s="31"/>
      <c r="K134" s="31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3">
      <c r="A135" s="55" t="s">
        <v>401</v>
      </c>
      <c r="B135" s="37" t="s">
        <v>400</v>
      </c>
      <c r="C135" s="55"/>
      <c r="D135" s="55"/>
      <c r="E135" s="56" t="s">
        <v>98</v>
      </c>
      <c r="F135" s="55" t="s">
        <v>70</v>
      </c>
      <c r="G135" s="56" t="s">
        <v>69</v>
      </c>
      <c r="H135" s="55" t="s">
        <v>90</v>
      </c>
      <c r="I135" s="55"/>
      <c r="J135" s="55"/>
      <c r="K135" s="5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3">
      <c r="A136" s="42" t="s">
        <v>402</v>
      </c>
      <c r="B136" s="37" t="s">
        <v>403</v>
      </c>
      <c r="C136" s="42"/>
      <c r="D136" s="42"/>
      <c r="E136" s="53" t="s">
        <v>98</v>
      </c>
      <c r="F136" s="42" t="s">
        <v>70</v>
      </c>
      <c r="G136" s="53" t="s">
        <v>69</v>
      </c>
      <c r="H136" s="42" t="s">
        <v>68</v>
      </c>
      <c r="I136" s="42"/>
      <c r="J136" s="31"/>
      <c r="K136" s="36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3">
      <c r="A137" s="31" t="s">
        <v>404</v>
      </c>
      <c r="B137" s="30" t="s">
        <v>405</v>
      </c>
      <c r="C137" s="31"/>
      <c r="D137" s="31"/>
      <c r="E137" s="30" t="s">
        <v>98</v>
      </c>
      <c r="F137" s="31" t="s">
        <v>70</v>
      </c>
      <c r="G137" s="30" t="s">
        <v>69</v>
      </c>
      <c r="H137" s="31" t="s">
        <v>90</v>
      </c>
      <c r="I137" s="31"/>
      <c r="J137" s="31"/>
      <c r="K137" s="36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3">
      <c r="A138" s="31" t="s">
        <v>406</v>
      </c>
      <c r="B138" s="30" t="s">
        <v>407</v>
      </c>
      <c r="C138" s="31"/>
      <c r="D138" s="31"/>
      <c r="E138" s="30" t="s">
        <v>98</v>
      </c>
      <c r="F138" s="31" t="s">
        <v>70</v>
      </c>
      <c r="G138" s="30" t="s">
        <v>69</v>
      </c>
      <c r="H138" s="31" t="s">
        <v>68</v>
      </c>
      <c r="I138" s="31"/>
      <c r="J138" s="31"/>
      <c r="K138" s="36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3">
      <c r="A139" s="33"/>
      <c r="B139" s="31"/>
      <c r="C139" s="31"/>
      <c r="D139" s="31"/>
      <c r="E139" s="31"/>
      <c r="F139" s="31"/>
      <c r="G139" s="31"/>
      <c r="H139" s="31"/>
      <c r="I139" s="31"/>
      <c r="J139" s="31"/>
      <c r="K139" s="36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3">
      <c r="A140" s="33"/>
      <c r="B140" s="31"/>
      <c r="C140" s="31"/>
      <c r="D140" s="31"/>
      <c r="E140" s="31"/>
      <c r="F140" s="31"/>
      <c r="G140" s="31"/>
      <c r="H140" s="31"/>
      <c r="I140" s="31"/>
      <c r="J140" s="31"/>
      <c r="K140" s="36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3">
      <c r="A141" s="33"/>
      <c r="B141" s="31"/>
      <c r="C141" s="31"/>
      <c r="D141" s="31"/>
      <c r="E141" s="31"/>
      <c r="F141" s="31"/>
      <c r="G141" s="31"/>
      <c r="H141" s="31"/>
      <c r="I141" s="31"/>
      <c r="J141" s="31"/>
      <c r="K141" s="36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3">
      <c r="A142" s="33"/>
      <c r="B142" s="31"/>
      <c r="C142" s="31"/>
      <c r="D142" s="31"/>
      <c r="E142" s="31"/>
      <c r="F142" s="31"/>
      <c r="G142" s="31"/>
      <c r="H142" s="31"/>
      <c r="I142" s="31"/>
      <c r="J142" s="31"/>
      <c r="K142" s="36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3">
      <c r="A143" s="33"/>
      <c r="B143" s="31"/>
      <c r="C143" s="31"/>
      <c r="D143" s="31"/>
      <c r="E143" s="31"/>
      <c r="F143" s="31"/>
      <c r="G143" s="31"/>
      <c r="H143" s="31"/>
      <c r="I143" s="31"/>
      <c r="J143" s="31"/>
      <c r="K143" s="36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3">
      <c r="A144" s="33"/>
      <c r="B144" s="31"/>
      <c r="C144" s="31"/>
      <c r="D144" s="31"/>
      <c r="E144" s="31"/>
      <c r="F144" s="31"/>
      <c r="G144" s="31"/>
      <c r="H144" s="31"/>
      <c r="I144" s="31"/>
      <c r="J144" s="31"/>
      <c r="K144" s="36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3">
      <c r="A145" s="33"/>
      <c r="B145" s="31"/>
      <c r="C145" s="31"/>
      <c r="D145" s="31"/>
      <c r="E145" s="31"/>
      <c r="F145" s="31"/>
      <c r="G145" s="31"/>
      <c r="H145" s="31"/>
      <c r="I145" s="31"/>
      <c r="J145" s="31"/>
      <c r="K145" s="36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3">
      <c r="A146" s="33"/>
      <c r="B146" s="31"/>
      <c r="C146" s="31"/>
      <c r="D146" s="31"/>
      <c r="E146" s="31"/>
      <c r="F146" s="31"/>
      <c r="G146" s="31"/>
      <c r="H146" s="31"/>
      <c r="I146" s="31"/>
      <c r="J146" s="31"/>
      <c r="K146" s="36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3">
      <c r="A147" s="33"/>
      <c r="B147" s="31"/>
      <c r="C147" s="31"/>
      <c r="D147" s="31"/>
      <c r="E147" s="31"/>
      <c r="F147" s="31"/>
      <c r="G147" s="31"/>
      <c r="H147" s="31"/>
      <c r="I147" s="31"/>
      <c r="J147" s="31"/>
      <c r="K147" s="36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3">
      <c r="A148" s="33"/>
      <c r="B148" s="31"/>
      <c r="C148" s="31"/>
      <c r="D148" s="31"/>
      <c r="E148" s="31"/>
      <c r="F148" s="31"/>
      <c r="G148" s="31"/>
      <c r="H148" s="31"/>
      <c r="I148" s="31"/>
      <c r="J148" s="31"/>
      <c r="K148" s="36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3">
      <c r="A149" s="33"/>
      <c r="B149" s="31"/>
      <c r="C149" s="31"/>
      <c r="D149" s="31"/>
      <c r="E149" s="31"/>
      <c r="F149" s="31"/>
      <c r="G149" s="31"/>
      <c r="H149" s="31"/>
      <c r="I149" s="31"/>
      <c r="J149" s="31"/>
      <c r="K149" s="36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3">
      <c r="A150" s="33"/>
      <c r="B150" s="31"/>
      <c r="C150" s="31"/>
      <c r="D150" s="31"/>
      <c r="E150" s="31"/>
      <c r="F150" s="31"/>
      <c r="G150" s="31"/>
      <c r="H150" s="31"/>
      <c r="I150" s="31"/>
      <c r="J150" s="31"/>
      <c r="K150" s="36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3">
      <c r="A151" s="33"/>
      <c r="B151" s="31"/>
      <c r="C151" s="31"/>
      <c r="D151" s="31"/>
      <c r="E151" s="31"/>
      <c r="F151" s="31"/>
      <c r="G151" s="31"/>
      <c r="H151" s="31"/>
      <c r="I151" s="31"/>
      <c r="J151" s="31"/>
      <c r="K151" s="36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3">
      <c r="A152" s="33"/>
      <c r="B152" s="31"/>
      <c r="C152" s="31"/>
      <c r="D152" s="31"/>
      <c r="E152" s="31"/>
      <c r="F152" s="31"/>
      <c r="G152" s="31"/>
      <c r="H152" s="31"/>
      <c r="I152" s="31"/>
      <c r="J152" s="31"/>
      <c r="K152" s="36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3">
      <c r="A153" s="33"/>
      <c r="B153" s="31"/>
      <c r="C153" s="31"/>
      <c r="D153" s="31"/>
      <c r="E153" s="31"/>
      <c r="F153" s="31"/>
      <c r="G153" s="31"/>
      <c r="H153" s="31"/>
      <c r="I153" s="31"/>
      <c r="J153" s="31"/>
      <c r="K153" s="36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3">
      <c r="A154" s="33"/>
      <c r="B154" s="31"/>
      <c r="C154" s="31"/>
      <c r="D154" s="31"/>
      <c r="E154" s="31"/>
      <c r="F154" s="31"/>
      <c r="G154" s="31"/>
      <c r="H154" s="31"/>
      <c r="I154" s="31"/>
      <c r="J154" s="31"/>
      <c r="K154" s="36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3">
      <c r="A155" s="33"/>
      <c r="B155" s="31"/>
      <c r="C155" s="31"/>
      <c r="D155" s="31"/>
      <c r="E155" s="31"/>
      <c r="F155" s="31"/>
      <c r="G155" s="31"/>
      <c r="H155" s="31"/>
      <c r="I155" s="31"/>
      <c r="J155" s="31"/>
      <c r="K155" s="36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3">
      <c r="A156" s="33"/>
      <c r="B156" s="31"/>
      <c r="C156" s="31"/>
      <c r="D156" s="31"/>
      <c r="E156" s="31"/>
      <c r="F156" s="31"/>
      <c r="G156" s="31"/>
      <c r="H156" s="31"/>
      <c r="I156" s="31"/>
      <c r="J156" s="31"/>
      <c r="K156" s="36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3">
      <c r="A157" s="33"/>
      <c r="B157" s="31"/>
      <c r="C157" s="31"/>
      <c r="D157" s="31"/>
      <c r="E157" s="31"/>
      <c r="F157" s="31"/>
      <c r="G157" s="31"/>
      <c r="H157" s="31"/>
      <c r="I157" s="31"/>
      <c r="J157" s="31"/>
      <c r="K157" s="36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3">
      <c r="A158" s="33"/>
      <c r="B158" s="31"/>
      <c r="C158" s="31"/>
      <c r="D158" s="31"/>
      <c r="E158" s="31"/>
      <c r="F158" s="31"/>
      <c r="G158" s="31"/>
      <c r="H158" s="31"/>
      <c r="I158" s="31"/>
      <c r="J158" s="31"/>
      <c r="K158" s="36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3">
      <c r="A159" s="33"/>
      <c r="B159" s="31"/>
      <c r="C159" s="31"/>
      <c r="D159" s="31"/>
      <c r="E159" s="31"/>
      <c r="F159" s="31"/>
      <c r="G159" s="31"/>
      <c r="H159" s="31"/>
      <c r="I159" s="31"/>
      <c r="J159" s="31"/>
      <c r="K159" s="36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3">
      <c r="A160" s="33"/>
      <c r="B160" s="31"/>
      <c r="C160" s="31"/>
      <c r="D160" s="31"/>
      <c r="E160" s="31"/>
      <c r="F160" s="31"/>
      <c r="G160" s="31"/>
      <c r="H160" s="31"/>
      <c r="I160" s="31"/>
      <c r="J160" s="31"/>
      <c r="K160" s="36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3">
      <c r="A161" s="33"/>
      <c r="B161" s="31"/>
      <c r="C161" s="31"/>
      <c r="D161" s="31"/>
      <c r="E161" s="31"/>
      <c r="F161" s="31"/>
      <c r="G161" s="31"/>
      <c r="H161" s="31"/>
      <c r="I161" s="31"/>
      <c r="J161" s="31"/>
      <c r="K161" s="36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3">
      <c r="A162" s="33"/>
      <c r="B162" s="31"/>
      <c r="C162" s="31"/>
      <c r="D162" s="31"/>
      <c r="E162" s="31"/>
      <c r="F162" s="31"/>
      <c r="G162" s="31"/>
      <c r="H162" s="31"/>
      <c r="I162" s="31"/>
      <c r="J162" s="31"/>
      <c r="K162" s="36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3">
      <c r="A163" s="33"/>
      <c r="B163" s="31"/>
      <c r="C163" s="31"/>
      <c r="D163" s="31"/>
      <c r="E163" s="31"/>
      <c r="F163" s="31"/>
      <c r="G163" s="31"/>
      <c r="H163" s="31"/>
      <c r="I163" s="31"/>
      <c r="J163" s="31"/>
      <c r="K163" s="36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3">
      <c r="A164" s="33"/>
      <c r="B164" s="31"/>
      <c r="C164" s="31"/>
      <c r="D164" s="31"/>
      <c r="E164" s="31"/>
      <c r="F164" s="31"/>
      <c r="G164" s="31"/>
      <c r="H164" s="31"/>
      <c r="I164" s="31"/>
      <c r="J164" s="31"/>
      <c r="K164" s="36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3">
      <c r="A165" s="33"/>
      <c r="B165" s="31"/>
      <c r="C165" s="31"/>
      <c r="D165" s="31"/>
      <c r="E165" s="31"/>
      <c r="F165" s="31"/>
      <c r="G165" s="31"/>
      <c r="H165" s="31"/>
      <c r="I165" s="31"/>
      <c r="J165" s="31"/>
      <c r="K165" s="36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3">
      <c r="A166" s="33"/>
      <c r="B166" s="31"/>
      <c r="C166" s="31"/>
      <c r="D166" s="31"/>
      <c r="E166" s="31"/>
      <c r="F166" s="31"/>
      <c r="G166" s="31"/>
      <c r="H166" s="31"/>
      <c r="I166" s="31"/>
      <c r="J166" s="31"/>
      <c r="K166" s="36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3">
      <c r="A167" s="33"/>
      <c r="B167" s="31"/>
      <c r="C167" s="31"/>
      <c r="D167" s="31"/>
      <c r="E167" s="31"/>
      <c r="F167" s="31"/>
      <c r="G167" s="31"/>
      <c r="H167" s="31"/>
      <c r="I167" s="31"/>
      <c r="J167" s="31"/>
      <c r="K167" s="36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3">
      <c r="A168" s="33"/>
      <c r="B168" s="31"/>
      <c r="C168" s="31"/>
      <c r="D168" s="31"/>
      <c r="E168" s="31"/>
      <c r="F168" s="31"/>
      <c r="G168" s="31"/>
      <c r="H168" s="31"/>
      <c r="I168" s="31"/>
      <c r="J168" s="31"/>
      <c r="K168" s="36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3">
      <c r="A169" s="33"/>
      <c r="B169" s="31"/>
      <c r="C169" s="31"/>
      <c r="D169" s="31"/>
      <c r="E169" s="31"/>
      <c r="F169" s="31"/>
      <c r="G169" s="31"/>
      <c r="H169" s="31"/>
      <c r="I169" s="31"/>
      <c r="J169" s="31"/>
      <c r="K169" s="36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3">
      <c r="A170" s="33"/>
      <c r="B170" s="31"/>
      <c r="C170" s="31"/>
      <c r="D170" s="31"/>
      <c r="E170" s="31"/>
      <c r="F170" s="31"/>
      <c r="G170" s="31"/>
      <c r="H170" s="31"/>
      <c r="I170" s="31"/>
      <c r="J170" s="31"/>
      <c r="K170" s="36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3">
      <c r="A171" s="33"/>
      <c r="B171" s="31"/>
      <c r="C171" s="31"/>
      <c r="D171" s="31"/>
      <c r="E171" s="31"/>
      <c r="F171" s="31"/>
      <c r="G171" s="31"/>
      <c r="H171" s="31"/>
      <c r="I171" s="31"/>
      <c r="J171" s="31"/>
      <c r="K171" s="36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3">
      <c r="A172" s="33"/>
      <c r="B172" s="31"/>
      <c r="C172" s="31"/>
      <c r="D172" s="31"/>
      <c r="E172" s="31"/>
      <c r="F172" s="31"/>
      <c r="G172" s="31"/>
      <c r="H172" s="31"/>
      <c r="I172" s="31"/>
      <c r="J172" s="31"/>
      <c r="K172" s="36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3">
      <c r="A173" s="33"/>
      <c r="B173" s="31"/>
      <c r="C173" s="31"/>
      <c r="D173" s="31"/>
      <c r="E173" s="31"/>
      <c r="F173" s="31"/>
      <c r="G173" s="31"/>
      <c r="H173" s="31"/>
      <c r="I173" s="31"/>
      <c r="J173" s="31"/>
      <c r="K173" s="36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3">
      <c r="A174" s="33"/>
      <c r="B174" s="31"/>
      <c r="C174" s="31"/>
      <c r="D174" s="31"/>
      <c r="E174" s="31"/>
      <c r="F174" s="31"/>
      <c r="G174" s="31"/>
      <c r="H174" s="31"/>
      <c r="I174" s="31"/>
      <c r="J174" s="31"/>
      <c r="K174" s="36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3">
      <c r="A175" s="33"/>
      <c r="B175" s="31"/>
      <c r="C175" s="31"/>
      <c r="D175" s="31"/>
      <c r="E175" s="31"/>
      <c r="F175" s="31"/>
      <c r="G175" s="31"/>
      <c r="H175" s="31"/>
      <c r="I175" s="31"/>
      <c r="J175" s="31"/>
      <c r="K175" s="36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3">
      <c r="A176" s="33"/>
      <c r="B176" s="31"/>
      <c r="C176" s="31"/>
      <c r="D176" s="31"/>
      <c r="E176" s="31"/>
      <c r="F176" s="31"/>
      <c r="G176" s="31"/>
      <c r="H176" s="31"/>
      <c r="I176" s="31"/>
      <c r="J176" s="31"/>
      <c r="K176" s="36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3">
      <c r="A177" s="33"/>
      <c r="B177" s="31"/>
      <c r="C177" s="31"/>
      <c r="D177" s="31"/>
      <c r="E177" s="31"/>
      <c r="F177" s="31"/>
      <c r="G177" s="31"/>
      <c r="H177" s="31"/>
      <c r="I177" s="31"/>
      <c r="J177" s="31"/>
      <c r="K177" s="36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3">
      <c r="A178" s="33"/>
      <c r="B178" s="31"/>
      <c r="C178" s="31"/>
      <c r="D178" s="31"/>
      <c r="E178" s="31"/>
      <c r="F178" s="31"/>
      <c r="G178" s="31"/>
      <c r="H178" s="31"/>
      <c r="I178" s="31"/>
      <c r="J178" s="31"/>
      <c r="K178" s="36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3">
      <c r="A179" s="33"/>
      <c r="B179" s="31"/>
      <c r="C179" s="31"/>
      <c r="D179" s="31"/>
      <c r="E179" s="31"/>
      <c r="F179" s="31"/>
      <c r="G179" s="31"/>
      <c r="H179" s="31"/>
      <c r="I179" s="31"/>
      <c r="J179" s="31"/>
      <c r="K179" s="36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3">
      <c r="A180" s="33"/>
      <c r="B180" s="31"/>
      <c r="C180" s="31"/>
      <c r="D180" s="31"/>
      <c r="E180" s="31"/>
      <c r="F180" s="31"/>
      <c r="G180" s="31"/>
      <c r="H180" s="31"/>
      <c r="I180" s="31"/>
      <c r="J180" s="31"/>
      <c r="K180" s="36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3">
      <c r="A181" s="33"/>
      <c r="B181" s="31"/>
      <c r="C181" s="31"/>
      <c r="D181" s="31"/>
      <c r="E181" s="31"/>
      <c r="F181" s="31"/>
      <c r="G181" s="31"/>
      <c r="H181" s="31"/>
      <c r="I181" s="31"/>
      <c r="J181" s="31"/>
      <c r="K181" s="36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3">
      <c r="A182" s="33"/>
      <c r="B182" s="31"/>
      <c r="C182" s="31"/>
      <c r="D182" s="31"/>
      <c r="E182" s="31"/>
      <c r="F182" s="31"/>
      <c r="G182" s="31"/>
      <c r="H182" s="31"/>
      <c r="I182" s="31"/>
      <c r="J182" s="31"/>
      <c r="K182" s="36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3">
      <c r="A183" s="33"/>
      <c r="B183" s="31"/>
      <c r="C183" s="31"/>
      <c r="D183" s="31"/>
      <c r="E183" s="31"/>
      <c r="F183" s="31"/>
      <c r="G183" s="31"/>
      <c r="H183" s="31"/>
      <c r="I183" s="31"/>
      <c r="J183" s="31"/>
      <c r="K183" s="36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3">
      <c r="A184" s="33"/>
      <c r="B184" s="31"/>
      <c r="C184" s="31"/>
      <c r="D184" s="31"/>
      <c r="E184" s="31"/>
      <c r="F184" s="31"/>
      <c r="G184" s="31"/>
      <c r="H184" s="31"/>
      <c r="I184" s="31"/>
      <c r="J184" s="31"/>
      <c r="K184" s="36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3">
      <c r="A185" s="33"/>
      <c r="B185" s="31"/>
      <c r="C185" s="31"/>
      <c r="D185" s="31"/>
      <c r="E185" s="31"/>
      <c r="F185" s="31"/>
      <c r="G185" s="31"/>
      <c r="H185" s="31"/>
      <c r="I185" s="31"/>
      <c r="J185" s="31"/>
      <c r="K185" s="36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3">
      <c r="A186" s="33"/>
      <c r="B186" s="31"/>
      <c r="C186" s="31"/>
      <c r="D186" s="31"/>
      <c r="E186" s="31"/>
      <c r="F186" s="31"/>
      <c r="G186" s="31"/>
      <c r="H186" s="31"/>
      <c r="I186" s="31"/>
      <c r="J186" s="31"/>
      <c r="K186" s="36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3">
      <c r="A187" s="33"/>
      <c r="B187" s="31"/>
      <c r="C187" s="31"/>
      <c r="D187" s="31"/>
      <c r="E187" s="31"/>
      <c r="F187" s="31"/>
      <c r="G187" s="31"/>
      <c r="H187" s="31"/>
      <c r="I187" s="31"/>
      <c r="J187" s="31"/>
      <c r="K187" s="36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3">
      <c r="A188" s="33"/>
      <c r="B188" s="31"/>
      <c r="C188" s="31"/>
      <c r="D188" s="31"/>
      <c r="E188" s="31"/>
      <c r="F188" s="31"/>
      <c r="G188" s="31"/>
      <c r="H188" s="31"/>
      <c r="I188" s="31"/>
      <c r="J188" s="31"/>
      <c r="K188" s="36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3">
      <c r="A189" s="33"/>
      <c r="B189" s="31"/>
      <c r="C189" s="31"/>
      <c r="D189" s="31"/>
      <c r="E189" s="31"/>
      <c r="F189" s="31"/>
      <c r="G189" s="31"/>
      <c r="H189" s="31"/>
      <c r="I189" s="31"/>
      <c r="J189" s="31"/>
      <c r="K189" s="36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3">
      <c r="A190" s="33"/>
      <c r="B190" s="31"/>
      <c r="C190" s="31"/>
      <c r="D190" s="31"/>
      <c r="E190" s="31"/>
      <c r="F190" s="31"/>
      <c r="G190" s="31"/>
      <c r="H190" s="31"/>
      <c r="I190" s="31"/>
      <c r="J190" s="31"/>
      <c r="K190" s="36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3">
      <c r="A191" s="33"/>
      <c r="B191" s="31"/>
      <c r="C191" s="31"/>
      <c r="D191" s="31"/>
      <c r="E191" s="31"/>
      <c r="F191" s="31"/>
      <c r="G191" s="31"/>
      <c r="H191" s="31"/>
      <c r="I191" s="31"/>
      <c r="J191" s="31"/>
      <c r="K191" s="36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3">
      <c r="A192" s="33"/>
      <c r="B192" s="31"/>
      <c r="C192" s="31"/>
      <c r="D192" s="31"/>
      <c r="E192" s="31"/>
      <c r="F192" s="31"/>
      <c r="G192" s="31"/>
      <c r="H192" s="31"/>
      <c r="I192" s="31"/>
      <c r="J192" s="31"/>
      <c r="K192" s="36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3">
      <c r="A193" s="33"/>
      <c r="B193" s="31"/>
      <c r="C193" s="31"/>
      <c r="D193" s="31"/>
      <c r="E193" s="31"/>
      <c r="F193" s="31"/>
      <c r="G193" s="31"/>
      <c r="H193" s="31"/>
      <c r="I193" s="31"/>
      <c r="J193" s="31"/>
      <c r="K193" s="36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3">
      <c r="A194" s="33"/>
      <c r="B194" s="31"/>
      <c r="C194" s="31"/>
      <c r="D194" s="31"/>
      <c r="E194" s="31"/>
      <c r="F194" s="31"/>
      <c r="G194" s="31"/>
      <c r="H194" s="31"/>
      <c r="I194" s="31"/>
      <c r="J194" s="31"/>
      <c r="K194" s="36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3">
      <c r="A195" s="33"/>
      <c r="B195" s="31"/>
      <c r="C195" s="31"/>
      <c r="D195" s="31"/>
      <c r="E195" s="31"/>
      <c r="F195" s="31"/>
      <c r="G195" s="31"/>
      <c r="H195" s="31"/>
      <c r="I195" s="31"/>
      <c r="J195" s="31"/>
      <c r="K195" s="36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3">
      <c r="A196" s="33"/>
      <c r="B196" s="31"/>
      <c r="C196" s="31"/>
      <c r="D196" s="31"/>
      <c r="E196" s="31"/>
      <c r="F196" s="31"/>
      <c r="G196" s="31"/>
      <c r="H196" s="31"/>
      <c r="I196" s="31"/>
      <c r="J196" s="31"/>
      <c r="K196" s="36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3">
      <c r="A197" s="33"/>
      <c r="B197" s="31"/>
      <c r="C197" s="31"/>
      <c r="D197" s="31"/>
      <c r="E197" s="31"/>
      <c r="F197" s="31"/>
      <c r="G197" s="31"/>
      <c r="H197" s="31"/>
      <c r="I197" s="31"/>
      <c r="J197" s="31"/>
      <c r="K197" s="36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3">
      <c r="A198" s="33"/>
      <c r="B198" s="31"/>
      <c r="C198" s="31"/>
      <c r="D198" s="31"/>
      <c r="E198" s="31"/>
      <c r="F198" s="31"/>
      <c r="G198" s="31"/>
      <c r="H198" s="31"/>
      <c r="I198" s="31"/>
      <c r="J198" s="31"/>
      <c r="K198" s="36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3">
      <c r="A199" s="33"/>
      <c r="B199" s="31"/>
      <c r="C199" s="31"/>
      <c r="D199" s="31"/>
      <c r="E199" s="31"/>
      <c r="F199" s="31"/>
      <c r="G199" s="31"/>
      <c r="H199" s="31"/>
      <c r="I199" s="31"/>
      <c r="J199" s="31"/>
      <c r="K199" s="36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3">
      <c r="A200" s="33"/>
      <c r="B200" s="31"/>
      <c r="C200" s="31"/>
      <c r="D200" s="31"/>
      <c r="E200" s="31"/>
      <c r="F200" s="31"/>
      <c r="G200" s="31"/>
      <c r="H200" s="31"/>
      <c r="I200" s="31"/>
      <c r="J200" s="31"/>
      <c r="K200" s="36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3">
      <c r="A201" s="33"/>
      <c r="B201" s="31"/>
      <c r="C201" s="31"/>
      <c r="D201" s="31"/>
      <c r="E201" s="31"/>
      <c r="F201" s="31"/>
      <c r="G201" s="31"/>
      <c r="H201" s="31"/>
      <c r="I201" s="31"/>
      <c r="J201" s="31"/>
      <c r="K201" s="36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3">
      <c r="A202" s="33"/>
      <c r="B202" s="31"/>
      <c r="C202" s="31"/>
      <c r="D202" s="31"/>
      <c r="E202" s="31"/>
      <c r="F202" s="31"/>
      <c r="G202" s="31"/>
      <c r="H202" s="31"/>
      <c r="I202" s="31"/>
      <c r="J202" s="31"/>
      <c r="K202" s="36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3">
      <c r="A203" s="33"/>
      <c r="B203" s="31"/>
      <c r="C203" s="31"/>
      <c r="D203" s="31"/>
      <c r="E203" s="31"/>
      <c r="F203" s="31"/>
      <c r="G203" s="31"/>
      <c r="H203" s="31"/>
      <c r="I203" s="31"/>
      <c r="J203" s="31"/>
      <c r="K203" s="36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3">
      <c r="A204" s="33"/>
      <c r="B204" s="31"/>
      <c r="C204" s="31"/>
      <c r="D204" s="31"/>
      <c r="E204" s="31"/>
      <c r="F204" s="31"/>
      <c r="G204" s="31"/>
      <c r="H204" s="31"/>
      <c r="I204" s="31"/>
      <c r="J204" s="31"/>
      <c r="K204" s="36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3">
      <c r="A205" s="33"/>
      <c r="B205" s="31"/>
      <c r="C205" s="31"/>
      <c r="D205" s="31"/>
      <c r="E205" s="31"/>
      <c r="F205" s="31"/>
      <c r="G205" s="31"/>
      <c r="H205" s="31"/>
      <c r="I205" s="31"/>
      <c r="J205" s="31"/>
      <c r="K205" s="36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3">
      <c r="A206" s="33"/>
      <c r="B206" s="31"/>
      <c r="C206" s="31"/>
      <c r="D206" s="31"/>
      <c r="E206" s="31"/>
      <c r="F206" s="31"/>
      <c r="G206" s="31"/>
      <c r="H206" s="31"/>
      <c r="I206" s="31"/>
      <c r="J206" s="31"/>
      <c r="K206" s="36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3">
      <c r="A207" s="33"/>
      <c r="B207" s="31"/>
      <c r="C207" s="31"/>
      <c r="D207" s="31"/>
      <c r="E207" s="31"/>
      <c r="F207" s="31"/>
      <c r="G207" s="31"/>
      <c r="H207" s="31"/>
      <c r="I207" s="31"/>
      <c r="J207" s="31"/>
      <c r="K207" s="36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3">
      <c r="A208" s="33"/>
      <c r="B208" s="31"/>
      <c r="C208" s="31"/>
      <c r="D208" s="31"/>
      <c r="E208" s="31"/>
      <c r="F208" s="31"/>
      <c r="G208" s="31"/>
      <c r="H208" s="31"/>
      <c r="I208" s="31"/>
      <c r="J208" s="31"/>
      <c r="K208" s="36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3">
      <c r="A209" s="33"/>
      <c r="B209" s="31"/>
      <c r="C209" s="31"/>
      <c r="D209" s="31"/>
      <c r="E209" s="31"/>
      <c r="F209" s="31"/>
      <c r="G209" s="31"/>
      <c r="H209" s="31"/>
      <c r="I209" s="31"/>
      <c r="J209" s="31"/>
      <c r="K209" s="36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3">
      <c r="A210" s="33"/>
      <c r="B210" s="31"/>
      <c r="C210" s="31"/>
      <c r="D210" s="31"/>
      <c r="E210" s="31"/>
      <c r="F210" s="31"/>
      <c r="G210" s="31"/>
      <c r="H210" s="31"/>
      <c r="I210" s="31"/>
      <c r="J210" s="31"/>
      <c r="K210" s="36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3">
      <c r="A211" s="33"/>
      <c r="B211" s="31"/>
      <c r="C211" s="31"/>
      <c r="D211" s="31"/>
      <c r="E211" s="31"/>
      <c r="F211" s="31"/>
      <c r="G211" s="31"/>
      <c r="H211" s="31"/>
      <c r="I211" s="31"/>
      <c r="J211" s="31"/>
      <c r="K211" s="36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3">
      <c r="A212" s="33"/>
      <c r="B212" s="31"/>
      <c r="C212" s="31"/>
      <c r="D212" s="31"/>
      <c r="E212" s="31"/>
      <c r="F212" s="31"/>
      <c r="G212" s="31"/>
      <c r="H212" s="31"/>
      <c r="I212" s="31"/>
      <c r="J212" s="31"/>
      <c r="K212" s="36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3">
      <c r="A213" s="39"/>
      <c r="B213" s="42"/>
      <c r="C213" s="42"/>
      <c r="D213" s="42"/>
      <c r="E213" s="42"/>
      <c r="F213" s="42"/>
      <c r="G213" s="42"/>
      <c r="H213" s="42"/>
      <c r="I213" s="42"/>
      <c r="J213" s="42"/>
      <c r="K213" s="57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 x14ac:dyDescent="0.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 x14ac:dyDescent="0.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 x14ac:dyDescent="0.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 x14ac:dyDescent="0.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 x14ac:dyDescent="0.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 x14ac:dyDescent="0.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 x14ac:dyDescent="0.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 x14ac:dyDescent="0.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 x14ac:dyDescent="0.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 x14ac:dyDescent="0.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 x14ac:dyDescent="0.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 x14ac:dyDescent="0.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 x14ac:dyDescent="0.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 x14ac:dyDescent="0.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 x14ac:dyDescent="0.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 x14ac:dyDescent="0.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 x14ac:dyDescent="0.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 x14ac:dyDescent="0.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 x14ac:dyDescent="0.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 x14ac:dyDescent="0.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 x14ac:dyDescent="0.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 x14ac:dyDescent="0.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 x14ac:dyDescent="0.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 x14ac:dyDescent="0.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 x14ac:dyDescent="0.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 x14ac:dyDescent="0.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 x14ac:dyDescent="0.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 x14ac:dyDescent="0.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 x14ac:dyDescent="0.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 x14ac:dyDescent="0.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 x14ac:dyDescent="0.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 x14ac:dyDescent="0.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 x14ac:dyDescent="0.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 x14ac:dyDescent="0.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 x14ac:dyDescent="0.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 x14ac:dyDescent="0.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 x14ac:dyDescent="0.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 x14ac:dyDescent="0.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 x14ac:dyDescent="0.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 x14ac:dyDescent="0.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 x14ac:dyDescent="0.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 x14ac:dyDescent="0.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 x14ac:dyDescent="0.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 x14ac:dyDescent="0.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 x14ac:dyDescent="0.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 x14ac:dyDescent="0.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 x14ac:dyDescent="0.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 x14ac:dyDescent="0.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 x14ac:dyDescent="0.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 x14ac:dyDescent="0.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 x14ac:dyDescent="0.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 x14ac:dyDescent="0.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 x14ac:dyDescent="0.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 x14ac:dyDescent="0.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 x14ac:dyDescent="0.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 x14ac:dyDescent="0.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 x14ac:dyDescent="0.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 x14ac:dyDescent="0.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 x14ac:dyDescent="0.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 x14ac:dyDescent="0.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 x14ac:dyDescent="0.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 x14ac:dyDescent="0.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 x14ac:dyDescent="0.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 x14ac:dyDescent="0.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 x14ac:dyDescent="0.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 x14ac:dyDescent="0.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 x14ac:dyDescent="0.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 x14ac:dyDescent="0.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 x14ac:dyDescent="0.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 x14ac:dyDescent="0.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 x14ac:dyDescent="0.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 x14ac:dyDescent="0.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 x14ac:dyDescent="0.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 x14ac:dyDescent="0.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 x14ac:dyDescent="0.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 x14ac:dyDescent="0.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 x14ac:dyDescent="0.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 x14ac:dyDescent="0.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 x14ac:dyDescent="0.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 x14ac:dyDescent="0.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 x14ac:dyDescent="0.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 x14ac:dyDescent="0.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 x14ac:dyDescent="0.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 x14ac:dyDescent="0.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 x14ac:dyDescent="0.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 x14ac:dyDescent="0.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 x14ac:dyDescent="0.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 x14ac:dyDescent="0.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 x14ac:dyDescent="0.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 x14ac:dyDescent="0.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 x14ac:dyDescent="0.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 x14ac:dyDescent="0.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 x14ac:dyDescent="0.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 x14ac:dyDescent="0.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 x14ac:dyDescent="0.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 x14ac:dyDescent="0.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 x14ac:dyDescent="0.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 x14ac:dyDescent="0.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 x14ac:dyDescent="0.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 x14ac:dyDescent="0.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 x14ac:dyDescent="0.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 x14ac:dyDescent="0.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 x14ac:dyDescent="0.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 x14ac:dyDescent="0.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 x14ac:dyDescent="0.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 x14ac:dyDescent="0.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 x14ac:dyDescent="0.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 x14ac:dyDescent="0.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 x14ac:dyDescent="0.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 x14ac:dyDescent="0.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 x14ac:dyDescent="0.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 x14ac:dyDescent="0.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 x14ac:dyDescent="0.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 x14ac:dyDescent="0.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 x14ac:dyDescent="0.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 x14ac:dyDescent="0.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 x14ac:dyDescent="0.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 x14ac:dyDescent="0.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 x14ac:dyDescent="0.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 x14ac:dyDescent="0.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 x14ac:dyDescent="0.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 x14ac:dyDescent="0.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 x14ac:dyDescent="0.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 x14ac:dyDescent="0.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 x14ac:dyDescent="0.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 x14ac:dyDescent="0.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 x14ac:dyDescent="0.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 x14ac:dyDescent="0.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 x14ac:dyDescent="0.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 x14ac:dyDescent="0.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 x14ac:dyDescent="0.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 x14ac:dyDescent="0.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 x14ac:dyDescent="0.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 x14ac:dyDescent="0.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 x14ac:dyDescent="0.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 x14ac:dyDescent="0.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 x14ac:dyDescent="0.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 x14ac:dyDescent="0.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 x14ac:dyDescent="0.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 x14ac:dyDescent="0.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 x14ac:dyDescent="0.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 x14ac:dyDescent="0.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 x14ac:dyDescent="0.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 x14ac:dyDescent="0.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 x14ac:dyDescent="0.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 x14ac:dyDescent="0.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 x14ac:dyDescent="0.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 x14ac:dyDescent="0.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 x14ac:dyDescent="0.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 x14ac:dyDescent="0.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 x14ac:dyDescent="0.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 x14ac:dyDescent="0.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 x14ac:dyDescent="0.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 x14ac:dyDescent="0.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 x14ac:dyDescent="0.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 x14ac:dyDescent="0.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 x14ac:dyDescent="0.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 x14ac:dyDescent="0.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 x14ac:dyDescent="0.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 x14ac:dyDescent="0.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 x14ac:dyDescent="0.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 x14ac:dyDescent="0.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 x14ac:dyDescent="0.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 x14ac:dyDescent="0.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 x14ac:dyDescent="0.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 x14ac:dyDescent="0.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 x14ac:dyDescent="0.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 x14ac:dyDescent="0.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 x14ac:dyDescent="0.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 x14ac:dyDescent="0.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 x14ac:dyDescent="0.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 x14ac:dyDescent="0.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 x14ac:dyDescent="0.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 x14ac:dyDescent="0.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 x14ac:dyDescent="0.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 x14ac:dyDescent="0.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 x14ac:dyDescent="0.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 x14ac:dyDescent="0.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 x14ac:dyDescent="0.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 x14ac:dyDescent="0.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 x14ac:dyDescent="0.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 x14ac:dyDescent="0.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 x14ac:dyDescent="0.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 x14ac:dyDescent="0.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 x14ac:dyDescent="0.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 x14ac:dyDescent="0.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 x14ac:dyDescent="0.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 x14ac:dyDescent="0.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 x14ac:dyDescent="0.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 x14ac:dyDescent="0.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 x14ac:dyDescent="0.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 x14ac:dyDescent="0.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 x14ac:dyDescent="0.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 x14ac:dyDescent="0.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 x14ac:dyDescent="0.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 x14ac:dyDescent="0.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 x14ac:dyDescent="0.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 x14ac:dyDescent="0.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 x14ac:dyDescent="0.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 x14ac:dyDescent="0.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 x14ac:dyDescent="0.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 x14ac:dyDescent="0.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 x14ac:dyDescent="0.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 x14ac:dyDescent="0.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 x14ac:dyDescent="0.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 x14ac:dyDescent="0.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 x14ac:dyDescent="0.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 x14ac:dyDescent="0.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 x14ac:dyDescent="0.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 x14ac:dyDescent="0.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 x14ac:dyDescent="0.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 x14ac:dyDescent="0.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 x14ac:dyDescent="0.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 x14ac:dyDescent="0.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 x14ac:dyDescent="0.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 x14ac:dyDescent="0.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 x14ac:dyDescent="0.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 x14ac:dyDescent="0.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 x14ac:dyDescent="0.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 x14ac:dyDescent="0.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 x14ac:dyDescent="0.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 x14ac:dyDescent="0.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 x14ac:dyDescent="0.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 x14ac:dyDescent="0.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 x14ac:dyDescent="0.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 x14ac:dyDescent="0.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 x14ac:dyDescent="0.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 x14ac:dyDescent="0.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 x14ac:dyDescent="0.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 x14ac:dyDescent="0.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 x14ac:dyDescent="0.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 x14ac:dyDescent="0.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 x14ac:dyDescent="0.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 x14ac:dyDescent="0.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 x14ac:dyDescent="0.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 x14ac:dyDescent="0.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 x14ac:dyDescent="0.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 x14ac:dyDescent="0.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 x14ac:dyDescent="0.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 x14ac:dyDescent="0.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 x14ac:dyDescent="0.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 x14ac:dyDescent="0.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 x14ac:dyDescent="0.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 x14ac:dyDescent="0.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 x14ac:dyDescent="0.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 x14ac:dyDescent="0.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 x14ac:dyDescent="0.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 x14ac:dyDescent="0.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 x14ac:dyDescent="0.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 x14ac:dyDescent="0.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 x14ac:dyDescent="0.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 x14ac:dyDescent="0.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 x14ac:dyDescent="0.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 x14ac:dyDescent="0.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 x14ac:dyDescent="0.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 x14ac:dyDescent="0.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 x14ac:dyDescent="0.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 x14ac:dyDescent="0.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 x14ac:dyDescent="0.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 x14ac:dyDescent="0.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 x14ac:dyDescent="0.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 x14ac:dyDescent="0.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 x14ac:dyDescent="0.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 x14ac:dyDescent="0.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 x14ac:dyDescent="0.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 x14ac:dyDescent="0.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 x14ac:dyDescent="0.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 x14ac:dyDescent="0.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 x14ac:dyDescent="0.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 x14ac:dyDescent="0.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 x14ac:dyDescent="0.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 x14ac:dyDescent="0.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 x14ac:dyDescent="0.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 x14ac:dyDescent="0.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 x14ac:dyDescent="0.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 x14ac:dyDescent="0.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 x14ac:dyDescent="0.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 x14ac:dyDescent="0.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 x14ac:dyDescent="0.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 x14ac:dyDescent="0.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 x14ac:dyDescent="0.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 x14ac:dyDescent="0.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 x14ac:dyDescent="0.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 x14ac:dyDescent="0.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 x14ac:dyDescent="0.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 x14ac:dyDescent="0.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 x14ac:dyDescent="0.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 x14ac:dyDescent="0.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 x14ac:dyDescent="0.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 x14ac:dyDescent="0.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 x14ac:dyDescent="0.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 x14ac:dyDescent="0.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 x14ac:dyDescent="0.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 x14ac:dyDescent="0.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 x14ac:dyDescent="0.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 x14ac:dyDescent="0.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 x14ac:dyDescent="0.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 x14ac:dyDescent="0.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 x14ac:dyDescent="0.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 x14ac:dyDescent="0.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 x14ac:dyDescent="0.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 x14ac:dyDescent="0.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 x14ac:dyDescent="0.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 x14ac:dyDescent="0.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 x14ac:dyDescent="0.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 x14ac:dyDescent="0.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 x14ac:dyDescent="0.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 x14ac:dyDescent="0.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 x14ac:dyDescent="0.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 x14ac:dyDescent="0.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 x14ac:dyDescent="0.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 x14ac:dyDescent="0.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 x14ac:dyDescent="0.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 x14ac:dyDescent="0.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 x14ac:dyDescent="0.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 x14ac:dyDescent="0.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 x14ac:dyDescent="0.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 x14ac:dyDescent="0.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 x14ac:dyDescent="0.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 x14ac:dyDescent="0.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 x14ac:dyDescent="0.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 x14ac:dyDescent="0.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 x14ac:dyDescent="0.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 x14ac:dyDescent="0.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 x14ac:dyDescent="0.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 x14ac:dyDescent="0.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 x14ac:dyDescent="0.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 x14ac:dyDescent="0.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 x14ac:dyDescent="0.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 x14ac:dyDescent="0.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 x14ac:dyDescent="0.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 x14ac:dyDescent="0.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 x14ac:dyDescent="0.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 x14ac:dyDescent="0.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 x14ac:dyDescent="0.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 x14ac:dyDescent="0.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 x14ac:dyDescent="0.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 x14ac:dyDescent="0.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 x14ac:dyDescent="0.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 x14ac:dyDescent="0.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 x14ac:dyDescent="0.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 x14ac:dyDescent="0.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 x14ac:dyDescent="0.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 x14ac:dyDescent="0.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 x14ac:dyDescent="0.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 x14ac:dyDescent="0.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 x14ac:dyDescent="0.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 x14ac:dyDescent="0.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 x14ac:dyDescent="0.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 x14ac:dyDescent="0.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 x14ac:dyDescent="0.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 x14ac:dyDescent="0.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 x14ac:dyDescent="0.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 x14ac:dyDescent="0.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 x14ac:dyDescent="0.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 x14ac:dyDescent="0.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 x14ac:dyDescent="0.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 x14ac:dyDescent="0.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 x14ac:dyDescent="0.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 x14ac:dyDescent="0.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 x14ac:dyDescent="0.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 x14ac:dyDescent="0.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 x14ac:dyDescent="0.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 x14ac:dyDescent="0.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 x14ac:dyDescent="0.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 x14ac:dyDescent="0.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 x14ac:dyDescent="0.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 x14ac:dyDescent="0.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 x14ac:dyDescent="0.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 x14ac:dyDescent="0.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 x14ac:dyDescent="0.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 x14ac:dyDescent="0.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 x14ac:dyDescent="0.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 x14ac:dyDescent="0.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 x14ac:dyDescent="0.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 x14ac:dyDescent="0.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 x14ac:dyDescent="0.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 x14ac:dyDescent="0.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 x14ac:dyDescent="0.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 x14ac:dyDescent="0.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 x14ac:dyDescent="0.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 x14ac:dyDescent="0.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 x14ac:dyDescent="0.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 x14ac:dyDescent="0.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 x14ac:dyDescent="0.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 x14ac:dyDescent="0.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 x14ac:dyDescent="0.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 x14ac:dyDescent="0.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 x14ac:dyDescent="0.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 x14ac:dyDescent="0.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 x14ac:dyDescent="0.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 x14ac:dyDescent="0.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 x14ac:dyDescent="0.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 x14ac:dyDescent="0.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 x14ac:dyDescent="0.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 x14ac:dyDescent="0.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 x14ac:dyDescent="0.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 x14ac:dyDescent="0.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 x14ac:dyDescent="0.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 x14ac:dyDescent="0.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 x14ac:dyDescent="0.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 x14ac:dyDescent="0.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 x14ac:dyDescent="0.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 x14ac:dyDescent="0.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 x14ac:dyDescent="0.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 x14ac:dyDescent="0.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 x14ac:dyDescent="0.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 x14ac:dyDescent="0.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 x14ac:dyDescent="0.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 x14ac:dyDescent="0.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 x14ac:dyDescent="0.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 x14ac:dyDescent="0.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 x14ac:dyDescent="0.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 x14ac:dyDescent="0.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 x14ac:dyDescent="0.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 x14ac:dyDescent="0.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 x14ac:dyDescent="0.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 x14ac:dyDescent="0.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 x14ac:dyDescent="0.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 x14ac:dyDescent="0.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 x14ac:dyDescent="0.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 x14ac:dyDescent="0.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 x14ac:dyDescent="0.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 x14ac:dyDescent="0.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 x14ac:dyDescent="0.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 x14ac:dyDescent="0.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 x14ac:dyDescent="0.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 x14ac:dyDescent="0.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 x14ac:dyDescent="0.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 x14ac:dyDescent="0.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 x14ac:dyDescent="0.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 x14ac:dyDescent="0.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 x14ac:dyDescent="0.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 x14ac:dyDescent="0.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 x14ac:dyDescent="0.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 x14ac:dyDescent="0.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 x14ac:dyDescent="0.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 x14ac:dyDescent="0.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 x14ac:dyDescent="0.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 x14ac:dyDescent="0.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 x14ac:dyDescent="0.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 x14ac:dyDescent="0.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 x14ac:dyDescent="0.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 x14ac:dyDescent="0.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 x14ac:dyDescent="0.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 x14ac:dyDescent="0.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 x14ac:dyDescent="0.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 x14ac:dyDescent="0.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 x14ac:dyDescent="0.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 x14ac:dyDescent="0.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 x14ac:dyDescent="0.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 x14ac:dyDescent="0.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 x14ac:dyDescent="0.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 x14ac:dyDescent="0.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 x14ac:dyDescent="0.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 x14ac:dyDescent="0.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 x14ac:dyDescent="0.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 x14ac:dyDescent="0.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 x14ac:dyDescent="0.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 x14ac:dyDescent="0.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 x14ac:dyDescent="0.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 x14ac:dyDescent="0.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 x14ac:dyDescent="0.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 x14ac:dyDescent="0.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 x14ac:dyDescent="0.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 x14ac:dyDescent="0.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 x14ac:dyDescent="0.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 x14ac:dyDescent="0.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 x14ac:dyDescent="0.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 x14ac:dyDescent="0.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 x14ac:dyDescent="0.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 x14ac:dyDescent="0.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 x14ac:dyDescent="0.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 x14ac:dyDescent="0.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 x14ac:dyDescent="0.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 x14ac:dyDescent="0.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 x14ac:dyDescent="0.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 x14ac:dyDescent="0.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 x14ac:dyDescent="0.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 x14ac:dyDescent="0.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 x14ac:dyDescent="0.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 x14ac:dyDescent="0.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 x14ac:dyDescent="0.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 x14ac:dyDescent="0.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 x14ac:dyDescent="0.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 x14ac:dyDescent="0.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 x14ac:dyDescent="0.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 x14ac:dyDescent="0.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 gridLines="1"/>
  <pageMargins left="0.70069444444444484" right="0.70069444444444484" top="0.75208333333333299" bottom="0.75208333333333299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4.44140625" defaultRowHeight="15" customHeight="1" x14ac:dyDescent="0.3"/>
  <cols>
    <col min="1" max="1" width="13.109375" customWidth="1"/>
    <col min="2" max="2" width="37" customWidth="1"/>
    <col min="3" max="4" width="11.6640625" customWidth="1"/>
    <col min="5" max="5" width="11.109375" customWidth="1"/>
    <col min="6" max="8" width="8.6640625" customWidth="1"/>
    <col min="9" max="10" width="11.6640625" customWidth="1"/>
    <col min="11" max="11" width="29.109375" customWidth="1"/>
    <col min="12" max="26" width="8.6640625" customWidth="1"/>
  </cols>
  <sheetData>
    <row r="1" spans="1:11" ht="14.4" x14ac:dyDescent="0.3">
      <c r="A1" s="55" t="s">
        <v>7</v>
      </c>
      <c r="B1" s="55" t="s">
        <v>61</v>
      </c>
      <c r="C1" s="55" t="s">
        <v>62</v>
      </c>
      <c r="D1" s="55" t="s">
        <v>63</v>
      </c>
      <c r="E1" s="55" t="s">
        <v>11</v>
      </c>
      <c r="F1" s="55" t="s">
        <v>64</v>
      </c>
      <c r="G1" s="55" t="s">
        <v>65</v>
      </c>
      <c r="H1" s="55" t="s">
        <v>66</v>
      </c>
      <c r="I1" s="55" t="s">
        <v>67</v>
      </c>
      <c r="J1" s="55" t="s">
        <v>116</v>
      </c>
      <c r="K1" s="55" t="s">
        <v>117</v>
      </c>
    </row>
    <row r="2" spans="1:11" ht="60.75" customHeight="1" x14ac:dyDescent="0.3">
      <c r="A2" s="30" t="s">
        <v>408</v>
      </c>
      <c r="B2" s="30" t="s">
        <v>94</v>
      </c>
      <c r="C2" s="30"/>
      <c r="D2" s="30"/>
      <c r="E2" s="30" t="s">
        <v>76</v>
      </c>
      <c r="F2" s="30" t="s">
        <v>70</v>
      </c>
      <c r="G2" s="30" t="s">
        <v>69</v>
      </c>
      <c r="H2" s="30" t="s">
        <v>409</v>
      </c>
      <c r="I2" s="30"/>
      <c r="J2" s="30"/>
      <c r="K2" s="30" t="s">
        <v>92</v>
      </c>
    </row>
    <row r="3" spans="1:11" ht="60.75" customHeight="1" x14ac:dyDescent="0.3">
      <c r="A3" s="30" t="s">
        <v>410</v>
      </c>
      <c r="B3" s="30" t="s">
        <v>95</v>
      </c>
      <c r="C3" s="30"/>
      <c r="D3" s="30"/>
      <c r="E3" s="30" t="s">
        <v>76</v>
      </c>
      <c r="F3" s="30" t="s">
        <v>70</v>
      </c>
      <c r="G3" s="30" t="s">
        <v>69</v>
      </c>
      <c r="H3" s="30" t="s">
        <v>68</v>
      </c>
      <c r="I3" s="30"/>
      <c r="J3" s="30"/>
      <c r="K3" s="30" t="s">
        <v>92</v>
      </c>
    </row>
    <row r="4" spans="1:11" ht="60.75" customHeight="1" x14ac:dyDescent="0.3">
      <c r="A4" s="35" t="s">
        <v>411</v>
      </c>
      <c r="B4" s="35" t="s">
        <v>412</v>
      </c>
      <c r="C4" s="30"/>
      <c r="D4" s="30"/>
      <c r="E4" s="30" t="s">
        <v>76</v>
      </c>
      <c r="F4" s="30" t="s">
        <v>70</v>
      </c>
      <c r="G4" s="30" t="s">
        <v>69</v>
      </c>
      <c r="H4" s="30" t="s">
        <v>180</v>
      </c>
      <c r="I4" s="30"/>
      <c r="J4" s="30"/>
      <c r="K4" s="30" t="s">
        <v>92</v>
      </c>
    </row>
    <row r="5" spans="1:11" ht="60.75" customHeight="1" x14ac:dyDescent="0.3">
      <c r="A5" s="31" t="s">
        <v>413</v>
      </c>
      <c r="B5" s="30" t="s">
        <v>93</v>
      </c>
      <c r="C5" s="30"/>
      <c r="D5" s="30"/>
      <c r="E5" s="30" t="s">
        <v>414</v>
      </c>
      <c r="F5" s="30" t="s">
        <v>70</v>
      </c>
      <c r="G5" s="30" t="s">
        <v>69</v>
      </c>
      <c r="H5" s="30" t="s">
        <v>91</v>
      </c>
      <c r="I5" s="30"/>
      <c r="J5" s="30"/>
      <c r="K5" s="30" t="s">
        <v>85</v>
      </c>
    </row>
    <row r="6" spans="1:11" ht="60.75" customHeight="1" x14ac:dyDescent="0.3">
      <c r="A6" s="30" t="s">
        <v>415</v>
      </c>
      <c r="B6" s="30" t="s">
        <v>96</v>
      </c>
      <c r="C6" s="30"/>
      <c r="D6" s="30"/>
      <c r="E6" s="30" t="s">
        <v>414</v>
      </c>
      <c r="F6" s="30" t="s">
        <v>70</v>
      </c>
      <c r="G6" s="30" t="s">
        <v>69</v>
      </c>
      <c r="H6" s="30" t="s">
        <v>409</v>
      </c>
      <c r="I6" s="30"/>
      <c r="J6" s="30"/>
      <c r="K6" s="30" t="s">
        <v>85</v>
      </c>
    </row>
    <row r="7" spans="1:11" ht="60.75" customHeight="1" x14ac:dyDescent="0.3">
      <c r="A7" s="30" t="s">
        <v>416</v>
      </c>
      <c r="B7" s="30" t="s">
        <v>84</v>
      </c>
      <c r="C7" s="30"/>
      <c r="D7" s="30"/>
      <c r="E7" s="30" t="s">
        <v>414</v>
      </c>
      <c r="F7" s="30" t="s">
        <v>68</v>
      </c>
      <c r="G7" s="30" t="s">
        <v>69</v>
      </c>
      <c r="H7" s="30" t="s">
        <v>417</v>
      </c>
      <c r="I7" s="30"/>
      <c r="J7" s="30"/>
      <c r="K7" s="30" t="s">
        <v>85</v>
      </c>
    </row>
    <row r="8" spans="1:11" ht="60.75" customHeight="1" x14ac:dyDescent="0.3">
      <c r="A8" s="30" t="s">
        <v>418</v>
      </c>
      <c r="B8" s="30" t="s">
        <v>84</v>
      </c>
      <c r="C8" s="30"/>
      <c r="D8" s="30"/>
      <c r="E8" s="30" t="s">
        <v>414</v>
      </c>
      <c r="F8" s="30" t="s">
        <v>68</v>
      </c>
      <c r="G8" s="30" t="s">
        <v>69</v>
      </c>
      <c r="H8" s="30" t="s">
        <v>180</v>
      </c>
      <c r="I8" s="30"/>
      <c r="J8" s="30"/>
      <c r="K8" s="30" t="s">
        <v>85</v>
      </c>
    </row>
    <row r="9" spans="1:11" ht="60.75" customHeight="1" x14ac:dyDescent="0.3">
      <c r="A9" s="30" t="s">
        <v>419</v>
      </c>
      <c r="B9" s="30" t="s">
        <v>420</v>
      </c>
      <c r="C9" s="30"/>
      <c r="D9" s="30"/>
      <c r="E9" s="30" t="s">
        <v>76</v>
      </c>
      <c r="F9" s="30" t="s">
        <v>70</v>
      </c>
      <c r="G9" s="30" t="s">
        <v>69</v>
      </c>
      <c r="H9" s="30" t="s">
        <v>409</v>
      </c>
      <c r="I9" s="30"/>
      <c r="J9" s="30"/>
      <c r="K9" s="30" t="s">
        <v>82</v>
      </c>
    </row>
    <row r="10" spans="1:11" ht="60.75" customHeight="1" x14ac:dyDescent="0.3">
      <c r="A10" s="30" t="s">
        <v>421</v>
      </c>
      <c r="B10" s="30" t="s">
        <v>420</v>
      </c>
      <c r="C10" s="30"/>
      <c r="D10" s="30"/>
      <c r="E10" s="30" t="s">
        <v>76</v>
      </c>
      <c r="F10" s="30" t="s">
        <v>70</v>
      </c>
      <c r="G10" s="30" t="s">
        <v>69</v>
      </c>
      <c r="H10" s="30" t="s">
        <v>68</v>
      </c>
      <c r="I10" s="30"/>
      <c r="J10" s="30"/>
      <c r="K10" s="30" t="s">
        <v>82</v>
      </c>
    </row>
    <row r="11" spans="1:11" ht="60.75" customHeight="1" x14ac:dyDescent="0.3">
      <c r="A11" s="30" t="s">
        <v>422</v>
      </c>
      <c r="B11" s="30" t="s">
        <v>81</v>
      </c>
      <c r="C11" s="30"/>
      <c r="D11" s="30"/>
      <c r="E11" s="30" t="s">
        <v>76</v>
      </c>
      <c r="F11" s="30" t="s">
        <v>70</v>
      </c>
      <c r="G11" s="30" t="s">
        <v>69</v>
      </c>
      <c r="H11" s="30" t="s">
        <v>180</v>
      </c>
      <c r="I11" s="30"/>
      <c r="J11" s="30"/>
      <c r="K11" s="30" t="s">
        <v>82</v>
      </c>
    </row>
    <row r="12" spans="1:11" ht="60.75" customHeight="1" x14ac:dyDescent="0.3">
      <c r="A12" s="30" t="s">
        <v>423</v>
      </c>
      <c r="B12" s="30" t="s">
        <v>75</v>
      </c>
      <c r="C12" s="30"/>
      <c r="D12" s="30"/>
      <c r="E12" s="30" t="s">
        <v>76</v>
      </c>
      <c r="F12" s="30" t="s">
        <v>70</v>
      </c>
      <c r="G12" s="30" t="s">
        <v>69</v>
      </c>
      <c r="H12" s="30" t="s">
        <v>89</v>
      </c>
      <c r="I12" s="30"/>
      <c r="J12" s="30"/>
      <c r="K12" s="30" t="s">
        <v>77</v>
      </c>
    </row>
    <row r="13" spans="1:11" ht="60.75" customHeight="1" x14ac:dyDescent="0.3">
      <c r="A13" s="42" t="s">
        <v>424</v>
      </c>
      <c r="B13" s="37" t="s">
        <v>425</v>
      </c>
      <c r="C13" s="30"/>
      <c r="D13" s="30"/>
      <c r="E13" s="30" t="s">
        <v>76</v>
      </c>
      <c r="F13" s="30" t="s">
        <v>70</v>
      </c>
      <c r="G13" s="30" t="s">
        <v>69</v>
      </c>
      <c r="H13" s="30" t="s">
        <v>91</v>
      </c>
      <c r="I13" s="30"/>
      <c r="J13" s="30"/>
      <c r="K13" s="30" t="s">
        <v>77</v>
      </c>
    </row>
    <row r="14" spans="1:11" ht="60.75" customHeight="1" x14ac:dyDescent="0.3">
      <c r="A14" s="31" t="s">
        <v>426</v>
      </c>
      <c r="B14" s="30" t="s">
        <v>425</v>
      </c>
      <c r="C14" s="30"/>
      <c r="D14" s="30"/>
      <c r="E14" s="30" t="s">
        <v>76</v>
      </c>
      <c r="F14" s="30" t="s">
        <v>70</v>
      </c>
      <c r="G14" s="30" t="s">
        <v>69</v>
      </c>
      <c r="H14" s="30" t="s">
        <v>90</v>
      </c>
      <c r="I14" s="30"/>
      <c r="J14" s="30"/>
      <c r="K14" s="30" t="s">
        <v>427</v>
      </c>
    </row>
    <row r="15" spans="1:11" ht="60.75" customHeight="1" x14ac:dyDescent="0.3">
      <c r="A15" s="31" t="s">
        <v>428</v>
      </c>
      <c r="B15" s="30" t="s">
        <v>429</v>
      </c>
      <c r="C15" s="30"/>
      <c r="D15" s="30"/>
      <c r="E15" s="30" t="s">
        <v>76</v>
      </c>
      <c r="F15" s="30" t="s">
        <v>68</v>
      </c>
      <c r="G15" s="30" t="s">
        <v>69</v>
      </c>
      <c r="H15" s="30" t="s">
        <v>68</v>
      </c>
      <c r="I15" s="30"/>
      <c r="J15" s="30"/>
      <c r="K15" s="30" t="s">
        <v>427</v>
      </c>
    </row>
    <row r="16" spans="1:11" ht="60.75" customHeight="1" x14ac:dyDescent="0.3">
      <c r="A16" s="30" t="s">
        <v>430</v>
      </c>
      <c r="B16" s="30" t="s">
        <v>431</v>
      </c>
      <c r="C16" s="30"/>
      <c r="D16" s="30"/>
      <c r="E16" s="30" t="s">
        <v>76</v>
      </c>
      <c r="F16" s="30" t="s">
        <v>70</v>
      </c>
      <c r="G16" s="30" t="s">
        <v>69</v>
      </c>
      <c r="H16" s="30" t="s">
        <v>68</v>
      </c>
      <c r="I16" s="30"/>
      <c r="J16" s="30"/>
      <c r="K16" s="30" t="s">
        <v>79</v>
      </c>
    </row>
    <row r="17" spans="1:26" ht="60.75" customHeight="1" x14ac:dyDescent="0.3">
      <c r="A17" s="30" t="s">
        <v>432</v>
      </c>
      <c r="B17" s="30" t="s">
        <v>78</v>
      </c>
      <c r="C17" s="30"/>
      <c r="D17" s="30"/>
      <c r="E17" s="30" t="s">
        <v>76</v>
      </c>
      <c r="F17" s="30" t="s">
        <v>70</v>
      </c>
      <c r="G17" s="30" t="s">
        <v>69</v>
      </c>
      <c r="H17" s="30" t="s">
        <v>180</v>
      </c>
      <c r="I17" s="30"/>
      <c r="J17" s="30"/>
      <c r="K17" s="30" t="s">
        <v>79</v>
      </c>
    </row>
    <row r="18" spans="1:26" ht="60.75" customHeight="1" x14ac:dyDescent="0.3">
      <c r="A18" s="31" t="s">
        <v>433</v>
      </c>
      <c r="B18" s="30" t="s">
        <v>434</v>
      </c>
      <c r="C18" s="30"/>
      <c r="D18" s="30"/>
      <c r="E18" s="30" t="s">
        <v>76</v>
      </c>
      <c r="F18" s="30" t="s">
        <v>68</v>
      </c>
      <c r="G18" s="30" t="s">
        <v>71</v>
      </c>
      <c r="H18" s="30" t="s">
        <v>89</v>
      </c>
      <c r="I18" s="30"/>
      <c r="J18" s="30"/>
      <c r="K18" s="30" t="s">
        <v>79</v>
      </c>
    </row>
    <row r="19" spans="1:26" ht="60.75" customHeight="1" x14ac:dyDescent="0.3">
      <c r="A19" s="31" t="s">
        <v>435</v>
      </c>
      <c r="B19" s="30" t="s">
        <v>436</v>
      </c>
      <c r="C19" s="30"/>
      <c r="D19" s="30"/>
      <c r="E19" s="30" t="s">
        <v>76</v>
      </c>
      <c r="F19" s="30" t="s">
        <v>156</v>
      </c>
      <c r="G19" s="30" t="s">
        <v>71</v>
      </c>
      <c r="H19" s="30" t="s">
        <v>68</v>
      </c>
      <c r="I19" s="30"/>
      <c r="J19" s="30"/>
      <c r="K19" s="30" t="s">
        <v>79</v>
      </c>
    </row>
    <row r="20" spans="1:26" ht="60.75" customHeight="1" x14ac:dyDescent="0.3">
      <c r="A20" s="31" t="s">
        <v>437</v>
      </c>
      <c r="B20" s="30" t="s">
        <v>438</v>
      </c>
      <c r="C20" s="30"/>
      <c r="D20" s="30"/>
      <c r="E20" s="30" t="s">
        <v>76</v>
      </c>
      <c r="F20" s="30" t="s">
        <v>70</v>
      </c>
      <c r="G20" s="30" t="s">
        <v>69</v>
      </c>
      <c r="H20" s="30" t="s">
        <v>409</v>
      </c>
      <c r="I20" s="30"/>
      <c r="J20" s="30"/>
      <c r="K20" s="30" t="s">
        <v>79</v>
      </c>
    </row>
    <row r="21" spans="1:26" ht="15.75" customHeight="1" x14ac:dyDescent="0.3">
      <c r="A21" s="30" t="s">
        <v>439</v>
      </c>
      <c r="B21" s="30" t="s">
        <v>440</v>
      </c>
      <c r="C21" s="30"/>
      <c r="D21" s="30"/>
      <c r="E21" s="30" t="s">
        <v>414</v>
      </c>
      <c r="F21" s="30" t="s">
        <v>70</v>
      </c>
      <c r="G21" s="30" t="s">
        <v>69</v>
      </c>
      <c r="H21" s="30" t="s">
        <v>409</v>
      </c>
      <c r="I21" s="30"/>
      <c r="J21" s="30"/>
      <c r="K21" s="30" t="s">
        <v>86</v>
      </c>
    </row>
    <row r="22" spans="1:26" ht="15.75" customHeight="1" x14ac:dyDescent="0.3">
      <c r="A22" s="30" t="s">
        <v>441</v>
      </c>
      <c r="B22" s="30" t="s">
        <v>442</v>
      </c>
      <c r="C22" s="30"/>
      <c r="D22" s="30"/>
      <c r="E22" s="30" t="s">
        <v>76</v>
      </c>
      <c r="F22" s="30" t="s">
        <v>70</v>
      </c>
      <c r="G22" s="30" t="s">
        <v>69</v>
      </c>
      <c r="H22" s="30" t="s">
        <v>180</v>
      </c>
      <c r="I22" s="30"/>
      <c r="J22" s="30"/>
      <c r="K22" s="30" t="s">
        <v>86</v>
      </c>
    </row>
    <row r="23" spans="1:26" ht="15.75" customHeight="1" x14ac:dyDescent="0.3">
      <c r="A23" s="30" t="s">
        <v>443</v>
      </c>
      <c r="B23" s="30" t="s">
        <v>444</v>
      </c>
      <c r="C23" s="30"/>
      <c r="D23" s="30"/>
      <c r="E23" s="30" t="s">
        <v>76</v>
      </c>
      <c r="F23" s="30" t="s">
        <v>70</v>
      </c>
      <c r="G23" s="30" t="s">
        <v>69</v>
      </c>
      <c r="H23" s="30" t="s">
        <v>159</v>
      </c>
      <c r="I23" s="30"/>
      <c r="J23" s="30"/>
      <c r="K23" s="30" t="s">
        <v>86</v>
      </c>
    </row>
    <row r="24" spans="1:26" ht="15.75" customHeight="1" x14ac:dyDescent="0.3">
      <c r="A24" s="30" t="s">
        <v>445</v>
      </c>
      <c r="B24" s="30" t="s">
        <v>446</v>
      </c>
      <c r="C24" s="30"/>
      <c r="D24" s="30"/>
      <c r="E24" s="30" t="s">
        <v>414</v>
      </c>
      <c r="F24" s="30" t="s">
        <v>68</v>
      </c>
      <c r="G24" s="30" t="s">
        <v>69</v>
      </c>
      <c r="H24" s="30" t="s">
        <v>417</v>
      </c>
      <c r="I24" s="30"/>
      <c r="J24" s="30"/>
      <c r="K24" s="30" t="s">
        <v>86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5.75" customHeight="1" x14ac:dyDescent="0.3">
      <c r="A25" s="30" t="s">
        <v>447</v>
      </c>
      <c r="B25" s="30" t="s">
        <v>446</v>
      </c>
      <c r="C25" s="30"/>
      <c r="D25" s="30"/>
      <c r="E25" s="30" t="s">
        <v>414</v>
      </c>
      <c r="F25" s="30" t="s">
        <v>68</v>
      </c>
      <c r="G25" s="30" t="s">
        <v>69</v>
      </c>
      <c r="H25" s="30" t="s">
        <v>180</v>
      </c>
      <c r="I25" s="30"/>
      <c r="J25" s="30"/>
      <c r="K25" s="30" t="s">
        <v>86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5.75" customHeight="1" x14ac:dyDescent="0.3">
      <c r="A26" s="30" t="s">
        <v>448</v>
      </c>
      <c r="B26" s="30" t="s">
        <v>449</v>
      </c>
      <c r="C26" s="31"/>
      <c r="D26" s="31"/>
      <c r="E26" s="31" t="s">
        <v>76</v>
      </c>
      <c r="F26" s="31" t="s">
        <v>176</v>
      </c>
      <c r="G26" s="31" t="s">
        <v>71</v>
      </c>
      <c r="H26" s="31" t="s">
        <v>91</v>
      </c>
      <c r="I26" s="30"/>
      <c r="J26" s="30"/>
      <c r="K26" s="30" t="s">
        <v>83</v>
      </c>
    </row>
    <row r="27" spans="1:26" ht="15.75" customHeight="1" x14ac:dyDescent="0.3">
      <c r="A27" s="30" t="s">
        <v>450</v>
      </c>
      <c r="B27" s="30" t="s">
        <v>451</v>
      </c>
      <c r="C27" s="30"/>
      <c r="D27" s="30"/>
      <c r="E27" s="30" t="s">
        <v>414</v>
      </c>
      <c r="F27" s="30" t="s">
        <v>70</v>
      </c>
      <c r="G27" s="30" t="s">
        <v>69</v>
      </c>
      <c r="H27" s="30" t="s">
        <v>452</v>
      </c>
      <c r="I27" s="30"/>
      <c r="J27" s="30"/>
      <c r="K27" s="30" t="s">
        <v>83</v>
      </c>
    </row>
    <row r="28" spans="1:26" ht="15.75" customHeight="1" x14ac:dyDescent="0.3">
      <c r="A28" s="30" t="s">
        <v>453</v>
      </c>
      <c r="B28" s="30" t="s">
        <v>454</v>
      </c>
      <c r="C28" s="30"/>
      <c r="D28" s="30"/>
      <c r="E28" s="30" t="s">
        <v>414</v>
      </c>
      <c r="F28" s="30" t="s">
        <v>68</v>
      </c>
      <c r="G28" s="30" t="s">
        <v>69</v>
      </c>
      <c r="H28" s="30" t="s">
        <v>417</v>
      </c>
      <c r="I28" s="30"/>
      <c r="J28" s="30"/>
      <c r="K28" s="30" t="s">
        <v>455</v>
      </c>
    </row>
    <row r="29" spans="1:26" ht="15.75" customHeight="1" x14ac:dyDescent="0.3">
      <c r="A29" s="30" t="s">
        <v>456</v>
      </c>
      <c r="B29" s="30" t="s">
        <v>457</v>
      </c>
      <c r="C29" s="30"/>
      <c r="D29" s="30"/>
      <c r="E29" s="30" t="s">
        <v>414</v>
      </c>
      <c r="F29" s="30" t="s">
        <v>68</v>
      </c>
      <c r="G29" s="30" t="s">
        <v>69</v>
      </c>
      <c r="H29" s="30" t="s">
        <v>180</v>
      </c>
      <c r="I29" s="30"/>
      <c r="J29" s="30"/>
      <c r="K29" s="30" t="s">
        <v>455</v>
      </c>
    </row>
    <row r="30" spans="1:26" ht="15.75" customHeight="1" x14ac:dyDescent="0.3">
      <c r="A30" s="31" t="s">
        <v>458</v>
      </c>
      <c r="B30" s="30" t="s">
        <v>459</v>
      </c>
      <c r="C30" s="30"/>
      <c r="D30" s="30"/>
      <c r="E30" s="30" t="s">
        <v>76</v>
      </c>
      <c r="F30" s="30" t="s">
        <v>68</v>
      </c>
      <c r="G30" s="30" t="s">
        <v>69</v>
      </c>
      <c r="H30" s="30" t="s">
        <v>68</v>
      </c>
      <c r="I30" s="30"/>
      <c r="J30" s="30"/>
      <c r="K30" s="30" t="s">
        <v>87</v>
      </c>
    </row>
    <row r="31" spans="1:26" ht="15.75" customHeight="1" x14ac:dyDescent="0.3">
      <c r="A31" s="31" t="s">
        <v>460</v>
      </c>
      <c r="B31" s="30" t="s">
        <v>461</v>
      </c>
      <c r="C31" s="30"/>
      <c r="D31" s="30"/>
      <c r="E31" s="30" t="s">
        <v>76</v>
      </c>
      <c r="F31" s="30" t="s">
        <v>70</v>
      </c>
      <c r="G31" s="30" t="s">
        <v>69</v>
      </c>
      <c r="H31" s="30" t="s">
        <v>409</v>
      </c>
      <c r="I31" s="30"/>
      <c r="J31" s="30"/>
      <c r="K31" s="30" t="s">
        <v>462</v>
      </c>
    </row>
    <row r="32" spans="1:26" ht="15.75" customHeight="1" x14ac:dyDescent="0.3">
      <c r="A32" s="30" t="s">
        <v>112</v>
      </c>
      <c r="B32" s="30" t="s">
        <v>113</v>
      </c>
      <c r="C32" s="30"/>
      <c r="D32" s="30"/>
      <c r="E32" s="30" t="s">
        <v>76</v>
      </c>
      <c r="F32" s="30" t="s">
        <v>70</v>
      </c>
      <c r="G32" s="30" t="s">
        <v>69</v>
      </c>
      <c r="H32" s="30" t="s">
        <v>70</v>
      </c>
      <c r="I32" s="30"/>
      <c r="J32" s="30"/>
      <c r="K32" s="30" t="s">
        <v>80</v>
      </c>
    </row>
    <row r="33" spans="1:11" ht="15.75" customHeight="1" x14ac:dyDescent="0.3">
      <c r="A33" s="30" t="s">
        <v>463</v>
      </c>
      <c r="B33" s="30" t="s">
        <v>113</v>
      </c>
      <c r="C33" s="30"/>
      <c r="D33" s="30"/>
      <c r="E33" s="30" t="s">
        <v>76</v>
      </c>
      <c r="F33" s="30" t="s">
        <v>70</v>
      </c>
      <c r="G33" s="30" t="s">
        <v>69</v>
      </c>
      <c r="H33" s="30" t="s">
        <v>409</v>
      </c>
      <c r="I33" s="30"/>
      <c r="J33" s="30"/>
      <c r="K33" s="30" t="s">
        <v>80</v>
      </c>
    </row>
    <row r="34" spans="1:11" ht="15.75" customHeight="1" x14ac:dyDescent="0.3">
      <c r="A34" s="31" t="s">
        <v>464</v>
      </c>
      <c r="B34" s="30" t="s">
        <v>465</v>
      </c>
      <c r="C34" s="31"/>
      <c r="D34" s="31"/>
      <c r="E34" s="31"/>
      <c r="F34" s="31" t="s">
        <v>70</v>
      </c>
      <c r="G34" s="31" t="s">
        <v>69</v>
      </c>
      <c r="H34" s="31" t="s">
        <v>68</v>
      </c>
      <c r="I34" s="30"/>
      <c r="J34" s="30"/>
      <c r="K34" s="30"/>
    </row>
    <row r="35" spans="1:11" ht="15.75" customHeight="1" x14ac:dyDescent="0.3">
      <c r="A35" s="30" t="s">
        <v>466</v>
      </c>
      <c r="B35" s="30" t="s">
        <v>97</v>
      </c>
      <c r="C35" s="30"/>
      <c r="D35" s="30"/>
      <c r="E35" s="30" t="s">
        <v>76</v>
      </c>
      <c r="F35" s="30" t="s">
        <v>70</v>
      </c>
      <c r="G35" s="30" t="s">
        <v>69</v>
      </c>
      <c r="H35" s="30" t="s">
        <v>88</v>
      </c>
      <c r="I35" s="30"/>
      <c r="J35" s="30"/>
      <c r="K35" s="30"/>
    </row>
    <row r="36" spans="1:11" ht="15.75" customHeight="1" x14ac:dyDescent="0.3">
      <c r="A36" s="30" t="s">
        <v>467</v>
      </c>
      <c r="B36" s="30" t="s">
        <v>97</v>
      </c>
      <c r="C36" s="30"/>
      <c r="D36" s="30"/>
      <c r="E36" s="30" t="s">
        <v>76</v>
      </c>
      <c r="F36" s="30" t="s">
        <v>70</v>
      </c>
      <c r="G36" s="30" t="s">
        <v>69</v>
      </c>
      <c r="H36" s="30" t="s">
        <v>68</v>
      </c>
      <c r="I36" s="30"/>
      <c r="J36" s="30"/>
      <c r="K36" s="30"/>
    </row>
    <row r="37" spans="1:11" ht="15.75" customHeight="1" x14ac:dyDescent="0.3">
      <c r="A37" s="31" t="s">
        <v>464</v>
      </c>
      <c r="B37" s="30" t="s">
        <v>468</v>
      </c>
      <c r="C37" s="30"/>
      <c r="D37" s="30"/>
      <c r="E37" s="30" t="s">
        <v>74</v>
      </c>
      <c r="F37" s="31" t="s">
        <v>70</v>
      </c>
      <c r="G37" s="31" t="s">
        <v>69</v>
      </c>
      <c r="H37" s="31" t="s">
        <v>68</v>
      </c>
      <c r="I37" s="30"/>
      <c r="J37" s="30"/>
      <c r="K37" s="30"/>
    </row>
    <row r="38" spans="1:11" ht="15.75" customHeight="1" x14ac:dyDescent="0.3">
      <c r="A38" s="31" t="s">
        <v>469</v>
      </c>
      <c r="B38" s="30" t="s">
        <v>470</v>
      </c>
      <c r="C38" s="31"/>
      <c r="D38" s="31"/>
      <c r="E38" s="30" t="s">
        <v>74</v>
      </c>
      <c r="F38" s="31" t="s">
        <v>70</v>
      </c>
      <c r="G38" s="31" t="s">
        <v>69</v>
      </c>
      <c r="H38" s="31" t="s">
        <v>68</v>
      </c>
      <c r="I38" s="31"/>
      <c r="J38" s="31"/>
      <c r="K38" s="31"/>
    </row>
    <row r="39" spans="1:11" ht="15.75" customHeight="1" x14ac:dyDescent="0.3">
      <c r="A39" s="31" t="s">
        <v>471</v>
      </c>
      <c r="B39" s="37" t="s">
        <v>470</v>
      </c>
      <c r="C39" s="31"/>
      <c r="D39" s="31"/>
      <c r="E39" s="30" t="s">
        <v>74</v>
      </c>
      <c r="F39" s="31" t="s">
        <v>68</v>
      </c>
      <c r="G39" s="31" t="s">
        <v>69</v>
      </c>
      <c r="H39" s="31" t="s">
        <v>90</v>
      </c>
      <c r="I39" s="31"/>
      <c r="J39" s="31"/>
      <c r="K39" s="31"/>
    </row>
    <row r="40" spans="1:11" ht="15.75" customHeight="1" x14ac:dyDescent="0.3">
      <c r="A40" s="42" t="s">
        <v>472</v>
      </c>
      <c r="B40" s="37" t="s">
        <v>470</v>
      </c>
      <c r="C40" s="42"/>
      <c r="D40" s="42"/>
      <c r="E40" s="53" t="s">
        <v>74</v>
      </c>
      <c r="F40" s="42" t="s">
        <v>68</v>
      </c>
      <c r="G40" s="42" t="s">
        <v>69</v>
      </c>
      <c r="H40" s="42" t="s">
        <v>68</v>
      </c>
      <c r="I40" s="42"/>
      <c r="J40" s="42"/>
      <c r="K40" s="31"/>
    </row>
    <row r="41" spans="1:11" ht="15.75" customHeight="1" x14ac:dyDescent="0.3">
      <c r="A41" s="31" t="s">
        <v>473</v>
      </c>
      <c r="B41" s="30" t="s">
        <v>474</v>
      </c>
      <c r="C41" s="31"/>
      <c r="D41" s="31"/>
      <c r="E41" s="30" t="s">
        <v>74</v>
      </c>
      <c r="F41" s="31" t="s">
        <v>68</v>
      </c>
      <c r="G41" s="31" t="s">
        <v>69</v>
      </c>
      <c r="H41" s="31" t="s">
        <v>90</v>
      </c>
      <c r="I41" s="31"/>
      <c r="J41" s="31"/>
      <c r="K41" s="31"/>
    </row>
    <row r="42" spans="1:11" ht="15.75" customHeight="1" x14ac:dyDescent="0.3">
      <c r="A42" s="31" t="s">
        <v>475</v>
      </c>
      <c r="B42" s="30" t="s">
        <v>476</v>
      </c>
      <c r="C42" s="31"/>
      <c r="D42" s="31"/>
      <c r="E42" s="30" t="s">
        <v>74</v>
      </c>
      <c r="F42" s="31" t="s">
        <v>68</v>
      </c>
      <c r="G42" s="31" t="s">
        <v>69</v>
      </c>
      <c r="H42" s="31" t="s">
        <v>68</v>
      </c>
      <c r="I42" s="31"/>
      <c r="J42" s="31"/>
      <c r="K42" s="31"/>
    </row>
    <row r="43" spans="1:11" ht="15.75" customHeight="1" x14ac:dyDescent="0.3"/>
    <row r="44" spans="1:11" ht="15.75" customHeight="1" x14ac:dyDescent="0.3"/>
    <row r="45" spans="1:11" ht="15.75" customHeight="1" x14ac:dyDescent="0.3"/>
    <row r="46" spans="1:11" ht="15.75" customHeight="1" x14ac:dyDescent="0.3"/>
    <row r="47" spans="1:11" ht="15.75" customHeight="1" x14ac:dyDescent="0.3"/>
    <row r="48" spans="1:1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rintOptions gridLines="1"/>
  <pageMargins left="0.70069444444444484" right="0.70069444444444484" top="0.75208333333333299" bottom="0.75208333333333299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ZAKAZ</vt:lpstr>
      <vt:lpstr>Цвета ЛОДКИ</vt:lpstr>
      <vt:lpstr>Цвета ХОУМ</vt:lpstr>
      <vt:lpstr>ZAKAZ!Область_печати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Alexander</cp:lastModifiedBy>
  <cp:revision>26</cp:revision>
  <cp:lastPrinted>2025-10-06T05:12:02Z</cp:lastPrinted>
  <dcterms:created xsi:type="dcterms:W3CDTF">2025-03-09T04:13:28Z</dcterms:created>
  <dcterms:modified xsi:type="dcterms:W3CDTF">2025-10-06T13:24:12Z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4FE25B3C323C43F58DDD8A23DC564181_13</vt:lpwstr>
  </property>
  <property fmtid="{D5CDD505-2E9C-101B-9397-08002B2CF9AE}" pid="3" name="KSOProductBuildVer">
    <vt:lpwstr>1049-12.2.0.20326</vt:lpwstr>
  </property>
</Properties>
</file>