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8800" windowHeight="12288"/>
  </bookViews>
  <sheets>
    <sheet name="화면목록" sheetId="1" r:id="rId1"/>
    <sheet name="원본-화면목록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H36" i="1" l="1"/>
  <c r="AF36" i="1"/>
  <c r="AD36" i="1"/>
  <c r="AB36" i="1"/>
  <c r="Z36" i="1"/>
  <c r="X36" i="1"/>
  <c r="V36" i="1"/>
  <c r="T36" i="1"/>
  <c r="R36" i="1"/>
  <c r="P36" i="1"/>
  <c r="N36" i="1"/>
  <c r="L36" i="1"/>
  <c r="J36" i="1"/>
  <c r="H36" i="1"/>
  <c r="F36" i="1"/>
  <c r="D36" i="1"/>
  <c r="B36" i="1"/>
  <c r="AH35" i="1"/>
  <c r="AF35" i="1"/>
  <c r="AD35" i="1"/>
  <c r="AB35" i="1"/>
  <c r="Z35" i="1"/>
  <c r="X35" i="1"/>
  <c r="V35" i="1"/>
  <c r="T35" i="1"/>
  <c r="R35" i="1"/>
  <c r="P35" i="1"/>
  <c r="N35" i="1"/>
  <c r="L35" i="1"/>
  <c r="J35" i="1"/>
  <c r="H35" i="1"/>
  <c r="F35" i="1"/>
  <c r="D35" i="1"/>
  <c r="B35" i="1"/>
  <c r="AH34" i="1"/>
  <c r="AF34" i="1"/>
  <c r="AD34" i="1"/>
  <c r="AB34" i="1"/>
  <c r="Z34" i="1"/>
  <c r="X34" i="1"/>
  <c r="V34" i="1"/>
  <c r="T34" i="1"/>
  <c r="R34" i="1"/>
  <c r="P34" i="1"/>
  <c r="N34" i="1"/>
  <c r="L34" i="1"/>
  <c r="J34" i="1"/>
  <c r="H34" i="1"/>
  <c r="F34" i="1"/>
  <c r="D34" i="1"/>
  <c r="B34" i="1"/>
  <c r="AH33" i="1"/>
  <c r="AF33" i="1"/>
  <c r="AD33" i="1"/>
  <c r="AB33" i="1"/>
  <c r="Z33" i="1"/>
  <c r="X33" i="1"/>
  <c r="V33" i="1"/>
  <c r="T33" i="1"/>
  <c r="R33" i="1"/>
  <c r="P33" i="1"/>
  <c r="N33" i="1"/>
  <c r="L33" i="1"/>
  <c r="J33" i="1"/>
  <c r="H33" i="1"/>
  <c r="F33" i="1"/>
  <c r="D33" i="1"/>
  <c r="B33" i="1"/>
  <c r="AH32" i="1"/>
  <c r="AF32" i="1"/>
  <c r="AD32" i="1"/>
  <c r="AB32" i="1"/>
  <c r="Z32" i="1"/>
  <c r="X32" i="1"/>
  <c r="V32" i="1"/>
  <c r="T32" i="1"/>
  <c r="R32" i="1"/>
  <c r="P32" i="1"/>
  <c r="N32" i="1"/>
  <c r="L32" i="1"/>
  <c r="J32" i="1"/>
  <c r="H32" i="1"/>
  <c r="F32" i="1"/>
  <c r="D32" i="1"/>
  <c r="B32" i="1"/>
  <c r="AH31" i="1"/>
  <c r="AF31" i="1"/>
  <c r="AD31" i="1"/>
  <c r="AB31" i="1"/>
  <c r="Z31" i="1"/>
  <c r="X31" i="1"/>
  <c r="V31" i="1"/>
  <c r="T31" i="1"/>
  <c r="R31" i="1"/>
  <c r="P31" i="1"/>
  <c r="N31" i="1"/>
  <c r="L31" i="1"/>
  <c r="J31" i="1"/>
  <c r="H31" i="1"/>
  <c r="F31" i="1"/>
  <c r="D31" i="1"/>
  <c r="B31" i="1"/>
  <c r="AH30" i="1"/>
  <c r="AF30" i="1"/>
  <c r="AD30" i="1"/>
  <c r="AB30" i="1"/>
  <c r="Z30" i="1"/>
  <c r="X30" i="1"/>
  <c r="V30" i="1"/>
  <c r="T30" i="1"/>
  <c r="R30" i="1"/>
  <c r="P30" i="1"/>
  <c r="N30" i="1"/>
  <c r="L30" i="1"/>
  <c r="J30" i="1"/>
  <c r="H30" i="1"/>
  <c r="F30" i="1"/>
  <c r="D30" i="1"/>
  <c r="B30" i="1"/>
  <c r="AH29" i="1"/>
  <c r="AF29" i="1"/>
  <c r="AD29" i="1"/>
  <c r="AB29" i="1"/>
  <c r="Z29" i="1"/>
  <c r="X29" i="1"/>
  <c r="V29" i="1"/>
  <c r="T29" i="1"/>
  <c r="R29" i="1"/>
  <c r="P29" i="1"/>
  <c r="N29" i="1"/>
  <c r="L29" i="1"/>
  <c r="J29" i="1"/>
  <c r="H29" i="1"/>
  <c r="F29" i="1"/>
  <c r="D29" i="1"/>
  <c r="B29" i="1"/>
  <c r="AH28" i="1"/>
  <c r="AF28" i="1"/>
  <c r="AD28" i="1"/>
  <c r="AB28" i="1"/>
  <c r="Z28" i="1"/>
  <c r="X28" i="1"/>
  <c r="V28" i="1"/>
  <c r="T28" i="1"/>
  <c r="R28" i="1"/>
  <c r="P28" i="1"/>
  <c r="N28" i="1"/>
  <c r="L28" i="1"/>
  <c r="J28" i="1"/>
  <c r="H28" i="1"/>
  <c r="F28" i="1"/>
  <c r="D28" i="1"/>
  <c r="B28" i="1"/>
  <c r="AH27" i="1"/>
  <c r="AF27" i="1"/>
  <c r="AD27" i="1"/>
  <c r="AB27" i="1"/>
  <c r="Z27" i="1"/>
  <c r="X27" i="1"/>
  <c r="V27" i="1"/>
  <c r="T27" i="1"/>
  <c r="R27" i="1"/>
  <c r="P27" i="1"/>
  <c r="N27" i="1"/>
  <c r="L27" i="1"/>
  <c r="J27" i="1"/>
  <c r="H27" i="1"/>
  <c r="F27" i="1"/>
  <c r="D27" i="1"/>
  <c r="B27" i="1"/>
  <c r="AH26" i="1"/>
  <c r="AF26" i="1"/>
  <c r="AD26" i="1"/>
  <c r="AB26" i="1"/>
  <c r="Z26" i="1"/>
  <c r="X26" i="1"/>
  <c r="V26" i="1"/>
  <c r="T26" i="1"/>
  <c r="R26" i="1"/>
  <c r="P26" i="1"/>
  <c r="N26" i="1"/>
  <c r="L26" i="1"/>
  <c r="J26" i="1"/>
  <c r="H26" i="1"/>
  <c r="F26" i="1"/>
  <c r="D26" i="1"/>
  <c r="B26" i="1"/>
  <c r="AH25" i="1"/>
  <c r="AF25" i="1"/>
  <c r="AD25" i="1"/>
  <c r="AB25" i="1"/>
  <c r="Z25" i="1"/>
  <c r="X25" i="1"/>
  <c r="V25" i="1"/>
  <c r="T25" i="1"/>
  <c r="R25" i="1"/>
  <c r="P25" i="1"/>
  <c r="N25" i="1"/>
  <c r="L25" i="1"/>
  <c r="J25" i="1"/>
  <c r="H25" i="1"/>
  <c r="F25" i="1"/>
  <c r="D25" i="1"/>
  <c r="B25" i="1"/>
  <c r="AH24" i="1"/>
  <c r="AF24" i="1"/>
  <c r="AD24" i="1"/>
  <c r="AB24" i="1"/>
  <c r="Z24" i="1"/>
  <c r="X24" i="1"/>
  <c r="V24" i="1"/>
  <c r="T24" i="1"/>
  <c r="R24" i="1"/>
  <c r="P24" i="1"/>
  <c r="N24" i="1"/>
  <c r="L24" i="1"/>
  <c r="J24" i="1"/>
  <c r="H24" i="1"/>
  <c r="F24" i="1"/>
  <c r="D24" i="1"/>
  <c r="B24" i="1"/>
  <c r="AH23" i="1"/>
  <c r="AF23" i="1"/>
  <c r="AD23" i="1"/>
  <c r="AB23" i="1"/>
  <c r="Z23" i="1"/>
  <c r="X23" i="1"/>
  <c r="V23" i="1"/>
  <c r="T23" i="1"/>
  <c r="R23" i="1"/>
  <c r="P23" i="1"/>
  <c r="N23" i="1"/>
  <c r="L23" i="1"/>
  <c r="J23" i="1"/>
  <c r="H23" i="1"/>
  <c r="F23" i="1"/>
  <c r="D23" i="1"/>
  <c r="B23" i="1"/>
  <c r="AH22" i="1"/>
  <c r="AF22" i="1"/>
  <c r="AD22" i="1"/>
  <c r="AB22" i="1"/>
  <c r="Z22" i="1"/>
  <c r="X22" i="1"/>
  <c r="V22" i="1"/>
  <c r="T22" i="1"/>
  <c r="R22" i="1"/>
  <c r="P22" i="1"/>
  <c r="N22" i="1"/>
  <c r="L22" i="1"/>
  <c r="J22" i="1"/>
  <c r="H22" i="1"/>
  <c r="F22" i="1"/>
  <c r="D22" i="1"/>
  <c r="B22" i="1"/>
  <c r="AH21" i="1"/>
  <c r="AF21" i="1"/>
  <c r="AD21" i="1"/>
  <c r="AB21" i="1"/>
  <c r="Z21" i="1"/>
  <c r="X21" i="1"/>
  <c r="V21" i="1"/>
  <c r="T21" i="1"/>
  <c r="R21" i="1"/>
  <c r="P21" i="1"/>
  <c r="N21" i="1"/>
  <c r="L21" i="1"/>
  <c r="J21" i="1"/>
  <c r="H21" i="1"/>
  <c r="F21" i="1"/>
  <c r="D21" i="1"/>
  <c r="B21" i="1"/>
  <c r="AH20" i="1"/>
  <c r="AF20" i="1"/>
  <c r="AD20" i="1"/>
  <c r="AB20" i="1"/>
  <c r="Z20" i="1"/>
  <c r="X20" i="1"/>
  <c r="V20" i="1"/>
  <c r="T20" i="1"/>
  <c r="R20" i="1"/>
  <c r="P20" i="1"/>
  <c r="N20" i="1"/>
  <c r="L20" i="1"/>
  <c r="J20" i="1"/>
  <c r="H20" i="1"/>
  <c r="F20" i="1"/>
  <c r="D20" i="1"/>
  <c r="B20" i="1"/>
  <c r="AH19" i="1"/>
  <c r="AF19" i="1"/>
  <c r="AD19" i="1"/>
  <c r="AB19" i="1"/>
  <c r="Z19" i="1"/>
  <c r="X19" i="1"/>
  <c r="V19" i="1"/>
  <c r="T19" i="1"/>
  <c r="R19" i="1"/>
  <c r="P19" i="1"/>
  <c r="N19" i="1"/>
  <c r="L19" i="1"/>
  <c r="J19" i="1"/>
  <c r="H19" i="1"/>
  <c r="F19" i="1"/>
  <c r="D19" i="1"/>
  <c r="B19" i="1"/>
  <c r="AH18" i="1"/>
  <c r="AF18" i="1"/>
  <c r="AD18" i="1"/>
  <c r="AB18" i="1"/>
  <c r="Z18" i="1"/>
  <c r="X18" i="1"/>
  <c r="V18" i="1"/>
  <c r="T18" i="1"/>
  <c r="R18" i="1"/>
  <c r="P18" i="1"/>
  <c r="N18" i="1"/>
  <c r="L18" i="1"/>
  <c r="J18" i="1"/>
  <c r="H18" i="1"/>
  <c r="F18" i="1"/>
  <c r="D18" i="1"/>
  <c r="B18" i="1"/>
  <c r="AH17" i="1"/>
  <c r="AF17" i="1"/>
  <c r="AD17" i="1"/>
  <c r="AB17" i="1"/>
  <c r="Z17" i="1"/>
  <c r="X17" i="1"/>
  <c r="V17" i="1"/>
  <c r="T17" i="1"/>
  <c r="R17" i="1"/>
  <c r="P17" i="1"/>
  <c r="N17" i="1"/>
  <c r="L17" i="1"/>
  <c r="J17" i="1"/>
  <c r="H17" i="1"/>
  <c r="F17" i="1"/>
  <c r="D17" i="1"/>
  <c r="B17" i="1"/>
  <c r="AH16" i="1"/>
  <c r="AF16" i="1"/>
  <c r="AD16" i="1"/>
  <c r="AB16" i="1"/>
  <c r="Z16" i="1"/>
  <c r="X16" i="1"/>
  <c r="V16" i="1"/>
  <c r="T16" i="1"/>
  <c r="R16" i="1"/>
  <c r="P16" i="1"/>
  <c r="N16" i="1"/>
  <c r="L16" i="1"/>
  <c r="J16" i="1"/>
  <c r="H16" i="1"/>
  <c r="F16" i="1"/>
  <c r="D16" i="1"/>
  <c r="B16" i="1"/>
  <c r="AH15" i="1"/>
  <c r="AF15" i="1"/>
  <c r="AD15" i="1"/>
  <c r="AB15" i="1"/>
  <c r="Z15" i="1"/>
  <c r="X15" i="1"/>
  <c r="V15" i="1"/>
  <c r="T15" i="1"/>
  <c r="R15" i="1"/>
  <c r="P15" i="1"/>
  <c r="N15" i="1"/>
  <c r="L15" i="1"/>
  <c r="J15" i="1"/>
  <c r="H15" i="1"/>
  <c r="F15" i="1"/>
  <c r="D15" i="1"/>
  <c r="B15" i="1"/>
  <c r="AH14" i="1"/>
  <c r="AF14" i="1"/>
  <c r="AD14" i="1"/>
  <c r="AB14" i="1"/>
  <c r="Z14" i="1"/>
  <c r="X14" i="1"/>
  <c r="V14" i="1"/>
  <c r="T14" i="1"/>
  <c r="R14" i="1"/>
  <c r="P14" i="1"/>
  <c r="N14" i="1"/>
  <c r="L14" i="1"/>
  <c r="J14" i="1"/>
  <c r="H14" i="1"/>
  <c r="F14" i="1"/>
  <c r="D14" i="1"/>
  <c r="B14" i="1"/>
  <c r="AH13" i="1"/>
  <c r="AF13" i="1"/>
  <c r="AD13" i="1"/>
  <c r="AB13" i="1"/>
  <c r="Z13" i="1"/>
  <c r="X13" i="1"/>
  <c r="V13" i="1"/>
  <c r="T13" i="1"/>
  <c r="R13" i="1"/>
  <c r="P13" i="1"/>
  <c r="N13" i="1"/>
  <c r="L13" i="1"/>
  <c r="J13" i="1"/>
  <c r="H13" i="1"/>
  <c r="F13" i="1"/>
  <c r="D13" i="1"/>
  <c r="B13" i="1"/>
  <c r="AH12" i="1"/>
  <c r="AF12" i="1"/>
  <c r="AD12" i="1"/>
  <c r="AB12" i="1"/>
  <c r="Z12" i="1"/>
  <c r="X12" i="1"/>
  <c r="V12" i="1"/>
  <c r="T12" i="1"/>
  <c r="R12" i="1"/>
  <c r="P12" i="1"/>
  <c r="N12" i="1"/>
  <c r="L12" i="1"/>
  <c r="J12" i="1"/>
  <c r="H12" i="1"/>
  <c r="F12" i="1"/>
  <c r="D12" i="1"/>
  <c r="B12" i="1"/>
  <c r="AH11" i="1"/>
  <c r="AF11" i="1"/>
  <c r="AD11" i="1"/>
  <c r="AB11" i="1"/>
  <c r="Z11" i="1"/>
  <c r="X11" i="1"/>
  <c r="V11" i="1"/>
  <c r="T11" i="1"/>
  <c r="R11" i="1"/>
  <c r="P11" i="1"/>
  <c r="N11" i="1"/>
  <c r="L11" i="1"/>
  <c r="J11" i="1"/>
  <c r="H11" i="1"/>
  <c r="F11" i="1"/>
  <c r="D11" i="1"/>
  <c r="B11" i="1"/>
  <c r="AH10" i="1"/>
  <c r="AF10" i="1"/>
  <c r="AD10" i="1"/>
  <c r="AB10" i="1"/>
  <c r="Z10" i="1"/>
  <c r="X10" i="1"/>
  <c r="V10" i="1"/>
  <c r="T10" i="1"/>
  <c r="R10" i="1"/>
  <c r="P10" i="1"/>
  <c r="N10" i="1"/>
  <c r="L10" i="1"/>
  <c r="J10" i="1"/>
  <c r="H10" i="1"/>
  <c r="F10" i="1"/>
  <c r="D10" i="1"/>
  <c r="B10" i="1"/>
  <c r="AH9" i="1"/>
  <c r="AF9" i="1"/>
  <c r="AD9" i="1"/>
  <c r="AB9" i="1"/>
  <c r="Z9" i="1"/>
  <c r="X9" i="1"/>
  <c r="V9" i="1"/>
  <c r="T9" i="1"/>
  <c r="R9" i="1"/>
  <c r="P9" i="1"/>
  <c r="N9" i="1"/>
  <c r="L9" i="1"/>
  <c r="J9" i="1"/>
  <c r="H9" i="1"/>
  <c r="F9" i="1"/>
  <c r="D9" i="1"/>
  <c r="B9" i="1"/>
  <c r="AH8" i="1"/>
  <c r="AF8" i="1"/>
  <c r="AD8" i="1"/>
  <c r="AB8" i="1"/>
  <c r="Z8" i="1"/>
  <c r="X8" i="1"/>
  <c r="V8" i="1"/>
  <c r="T8" i="1"/>
  <c r="R8" i="1"/>
  <c r="P8" i="1"/>
  <c r="N8" i="1"/>
  <c r="L8" i="1"/>
  <c r="J8" i="1"/>
  <c r="H8" i="1"/>
  <c r="F8" i="1"/>
  <c r="D8" i="1"/>
  <c r="B8" i="1"/>
  <c r="AH7" i="1"/>
  <c r="AF7" i="1"/>
  <c r="AD7" i="1"/>
  <c r="AB7" i="1"/>
  <c r="Z7" i="1"/>
  <c r="X7" i="1"/>
  <c r="V7" i="1"/>
  <c r="T7" i="1"/>
  <c r="R7" i="1"/>
  <c r="P7" i="1"/>
  <c r="N7" i="1"/>
  <c r="L7" i="1"/>
  <c r="J7" i="1"/>
  <c r="H7" i="1"/>
  <c r="F7" i="1"/>
  <c r="D7" i="1"/>
  <c r="B7" i="1"/>
  <c r="P32" i="2"/>
  <c r="G32" i="2"/>
  <c r="P31" i="2"/>
  <c r="G31" i="2"/>
  <c r="P30" i="2"/>
  <c r="G30" i="2"/>
  <c r="P29" i="2"/>
  <c r="G29" i="2"/>
  <c r="P28" i="2"/>
  <c r="G28" i="2"/>
  <c r="P27" i="2"/>
  <c r="G27" i="2"/>
  <c r="P26" i="2"/>
  <c r="G26" i="2"/>
  <c r="P25" i="2"/>
  <c r="G25" i="2"/>
  <c r="P24" i="2"/>
  <c r="G24" i="2"/>
  <c r="P23" i="2"/>
  <c r="G23" i="2"/>
  <c r="P22" i="2"/>
  <c r="G22" i="2"/>
  <c r="P21" i="2"/>
  <c r="G21" i="2"/>
  <c r="P20" i="2"/>
  <c r="G20" i="2"/>
  <c r="P19" i="2"/>
  <c r="G19" i="2"/>
  <c r="P18" i="2"/>
  <c r="G18" i="2"/>
  <c r="P17" i="2"/>
  <c r="G17" i="2"/>
  <c r="P16" i="2"/>
  <c r="G16" i="2"/>
  <c r="P15" i="2"/>
  <c r="G15" i="2"/>
  <c r="P14" i="2"/>
  <c r="G14" i="2"/>
  <c r="P13" i="2"/>
  <c r="G13" i="2"/>
  <c r="D6" i="1" l="1"/>
  <c r="H6" i="1" l="1"/>
  <c r="L6" i="1" l="1"/>
  <c r="G3" i="2"/>
  <c r="G2" i="2"/>
  <c r="G12" i="2"/>
  <c r="G11" i="2"/>
  <c r="G10" i="2"/>
  <c r="G9" i="2"/>
  <c r="G8" i="2"/>
  <c r="G7" i="2"/>
  <c r="G6" i="2"/>
  <c r="G5" i="2"/>
  <c r="G4" i="2"/>
  <c r="P2" i="2"/>
  <c r="P10" i="2" l="1"/>
  <c r="P4" i="2" l="1"/>
  <c r="AH6" i="1" l="1"/>
  <c r="AD6" i="1"/>
  <c r="AB6" i="1"/>
  <c r="Z6" i="1"/>
  <c r="X6" i="1"/>
  <c r="V6" i="1"/>
  <c r="T6" i="1"/>
  <c r="R6" i="1"/>
  <c r="P6" i="1"/>
  <c r="N6" i="1"/>
  <c r="J6" i="1"/>
  <c r="F6" i="1"/>
  <c r="B6" i="1"/>
  <c r="P12" i="2"/>
  <c r="P11" i="2"/>
  <c r="P9" i="2"/>
  <c r="P8" i="2"/>
  <c r="P7" i="2"/>
  <c r="P6" i="2"/>
  <c r="P5" i="2"/>
  <c r="P3" i="2"/>
  <c r="AF6" i="1"/>
</calcChain>
</file>

<file path=xl/sharedStrings.xml><?xml version="1.0" encoding="utf-8"?>
<sst xmlns="http://schemas.openxmlformats.org/spreadsheetml/2006/main" count="1079" uniqueCount="169">
  <si>
    <t>]}</t>
  </si>
  <si>
    <t>{"state":"</t>
    <phoneticPr fontId="5" type="noConversion"/>
  </si>
  <si>
    <t>","date":"</t>
    <phoneticPr fontId="5" type="noConversion"/>
  </si>
  <si>
    <t>","id":"</t>
    <phoneticPr fontId="5" type="noConversion"/>
  </si>
  <si>
    <t>","d1":"</t>
    <phoneticPr fontId="5" type="noConversion"/>
  </si>
  <si>
    <t>","d2":"</t>
    <phoneticPr fontId="5" type="noConversion"/>
  </si>
  <si>
    <t>","d3":"</t>
    <phoneticPr fontId="5" type="noConversion"/>
  </si>
  <si>
    <t>","d4":"</t>
    <phoneticPr fontId="5" type="noConversion"/>
  </si>
  <si>
    <t>","d5":"</t>
    <phoneticPr fontId="5" type="noConversion"/>
  </si>
  <si>
    <t>","d6":"</t>
    <phoneticPr fontId="5" type="noConversion"/>
  </si>
  <si>
    <t>","d7":"</t>
    <phoneticPr fontId="5" type="noConversion"/>
  </si>
  <si>
    <t>","d8":"</t>
    <phoneticPr fontId="5" type="noConversion"/>
  </si>
  <si>
    <t>"},</t>
    <phoneticPr fontId="5" type="noConversion"/>
  </si>
  <si>
    <t>상태</t>
    <phoneticPr fontId="5" type="noConversion"/>
  </si>
  <si>
    <t>퍼블</t>
    <phoneticPr fontId="5" type="noConversion"/>
  </si>
  <si>
    <t>화면ID</t>
    <phoneticPr fontId="5" type="noConversion"/>
  </si>
  <si>
    <t>일정</t>
    <phoneticPr fontId="5" type="noConversion"/>
  </si>
  <si>
    <t>{"state":"</t>
    <phoneticPr fontId="5" type="noConversion"/>
  </si>
  <si>
    <t>상태</t>
    <phoneticPr fontId="5" type="noConversion"/>
  </si>
  <si>
    <t>일정</t>
    <phoneticPr fontId="5" type="noConversion"/>
  </si>
  <si>
    <t>화면ID</t>
    <phoneticPr fontId="5" type="noConversion"/>
  </si>
  <si>
    <t>D1</t>
    <phoneticPr fontId="5" type="noConversion"/>
  </si>
  <si>
    <t>D2</t>
    <phoneticPr fontId="5" type="noConversion"/>
  </si>
  <si>
    <t>D3</t>
    <phoneticPr fontId="5" type="noConversion"/>
  </si>
  <si>
    <t>D4</t>
    <phoneticPr fontId="5" type="noConversion"/>
  </si>
  <si>
    <t>D5</t>
    <phoneticPr fontId="5" type="noConversion"/>
  </si>
  <si>
    <t>D6</t>
    <phoneticPr fontId="5" type="noConversion"/>
  </si>
  <si>
    <t>D7</t>
    <phoneticPr fontId="5" type="noConversion"/>
  </si>
  <si>
    <t>D8</t>
    <phoneticPr fontId="5" type="noConversion"/>
  </si>
  <si>
    <t>","date":"</t>
    <phoneticPr fontId="5" type="noConversion"/>
  </si>
  <si>
    <t>","id":"</t>
    <phoneticPr fontId="5" type="noConversion"/>
  </si>
  <si>
    <t>"},</t>
    <phoneticPr fontId="5" type="noConversion"/>
  </si>
  <si>
    <t>IA 문서이름 (버전 v0.0)</t>
    <phoneticPr fontId="5" type="noConversion"/>
  </si>
  <si>
    <t>완료일</t>
    <phoneticPr fontId="5" type="noConversion"/>
  </si>
  <si>
    <t>","pub":"</t>
  </si>
  <si>
    <t>완료일</t>
  </si>
  <si>
    <t>개발</t>
    <phoneticPr fontId="5" type="noConversion"/>
  </si>
  <si>
    <t>퍼블</t>
    <phoneticPr fontId="5" type="noConversion"/>
  </si>
  <si>
    <t>root</t>
    <phoneticPr fontId="5" type="noConversion"/>
  </si>
  <si>
    <t>memo</t>
    <phoneticPr fontId="5" type="noConversion"/>
  </si>
  <si>
    <t>root1</t>
    <phoneticPr fontId="5" type="noConversion"/>
  </si>
  <si>
    <t>root2</t>
    <phoneticPr fontId="5" type="noConversion"/>
  </si>
  <si>
    <t>","root":"</t>
    <phoneticPr fontId="5" type="noConversion"/>
  </si>
  <si>
    <t>","memo":"</t>
    <phoneticPr fontId="5" type="noConversion"/>
  </si>
  <si>
    <t>메모</t>
    <phoneticPr fontId="5" type="noConversion"/>
  </si>
  <si>
    <t>01</t>
    <phoneticPr fontId="5" type="noConversion"/>
  </si>
  <si>
    <t>02</t>
    <phoneticPr fontId="5" type="noConversion"/>
  </si>
  <si>
    <t>dep</t>
    <phoneticPr fontId="5" type="noConversion"/>
  </si>
  <si>
    <t>00</t>
    <phoneticPr fontId="5" type="noConversion"/>
  </si>
  <si>
    <t>미정</t>
    <phoneticPr fontId="5" type="noConversion"/>
  </si>
  <si>
    <t>P</t>
    <phoneticPr fontId="5" type="noConversion"/>
  </si>
  <si>
    <t>메뉴1</t>
    <phoneticPr fontId="5" type="noConversion"/>
  </si>
  <si>
    <t>메뉴1-1</t>
    <phoneticPr fontId="5" type="noConversion"/>
  </si>
  <si>
    <t>메뉴1-2</t>
    <phoneticPr fontId="5" type="noConversion"/>
  </si>
  <si>
    <t>메뉴2</t>
    <phoneticPr fontId="5" type="noConversion"/>
  </si>
  <si>
    <t>메뉴3</t>
    <phoneticPr fontId="5" type="noConversion"/>
  </si>
  <si>
    <t>메뉴3-1</t>
    <phoneticPr fontId="5" type="noConversion"/>
  </si>
  <si>
    <t>메뉴3-2</t>
    <phoneticPr fontId="5" type="noConversion"/>
  </si>
  <si>
    <t>메뉴3-2-1</t>
    <phoneticPr fontId="5" type="noConversion"/>
  </si>
  <si>
    <t>메뉴3-2-2</t>
    <phoneticPr fontId="5" type="noConversion"/>
  </si>
  <si>
    <t>메뉴4</t>
    <phoneticPr fontId="5" type="noConversion"/>
  </si>
  <si>
    <t>메뉴4-1</t>
    <phoneticPr fontId="5" type="noConversion"/>
  </si>
  <si>
    <t>메뉴4-2</t>
    <phoneticPr fontId="5" type="noConversion"/>
  </si>
  <si>
    <t>메뉴4-1-2</t>
    <phoneticPr fontId="5" type="noConversion"/>
  </si>
  <si>
    <t>메뉴4-1-1</t>
    <phoneticPr fontId="5" type="noConversion"/>
  </si>
  <si>
    <t>메뉴4-2-1</t>
    <phoneticPr fontId="5" type="noConversion"/>
  </si>
  <si>
    <t>메뉴4-2-2</t>
    <phoneticPr fontId="5" type="noConversion"/>
  </si>
  <si>
    <t>메뉴5</t>
    <phoneticPr fontId="5" type="noConversion"/>
  </si>
  <si>
    <t>메뉴3-2-2-1</t>
    <phoneticPr fontId="5" type="noConversion"/>
  </si>
  <si>
    <t>/</t>
    <phoneticPr fontId="5" type="noConversion"/>
  </si>
  <si>
    <t>root1</t>
    <phoneticPr fontId="5" type="noConversion"/>
  </si>
  <si>
    <t>root2</t>
    <phoneticPr fontId="5" type="noConversion"/>
  </si>
  <si>
    <t>root3</t>
    <phoneticPr fontId="5" type="noConversion"/>
  </si>
  <si>
    <t>root4</t>
    <phoneticPr fontId="5" type="noConversion"/>
  </si>
  <si>
    <t>root5</t>
    <phoneticPr fontId="5" type="noConversion"/>
  </si>
  <si>
    <t>완료</t>
    <phoneticPr fontId="5" type="noConversion"/>
  </si>
  <si>
    <t>대기</t>
    <phoneticPr fontId="5" type="noConversion"/>
  </si>
  <si>
    <t>아이유</t>
    <phoneticPr fontId="5" type="noConversion"/>
  </si>
  <si>
    <t>이지은</t>
    <phoneticPr fontId="5" type="noConversion"/>
  </si>
  <si>
    <t>{"list":[</t>
    <phoneticPr fontId="5" type="noConversion"/>
  </si>
  <si>
    <t>state</t>
    <phoneticPr fontId="5" type="noConversion"/>
  </si>
  <si>
    <t>date</t>
    <phoneticPr fontId="5" type="noConversion"/>
  </si>
  <si>
    <t>pub</t>
    <phoneticPr fontId="5" type="noConversion"/>
  </si>
  <si>
    <t>enddate</t>
    <phoneticPr fontId="5" type="noConversion"/>
  </si>
  <si>
    <t>","dev":"</t>
    <phoneticPr fontId="5" type="noConversion"/>
  </si>
  <si>
    <t>dev</t>
    <phoneticPr fontId="5" type="noConversion"/>
  </si>
  <si>
    <t xml:space="preserve"> 개발</t>
    <phoneticPr fontId="5" type="noConversion"/>
  </si>
  <si>
    <t>개발</t>
    <phoneticPr fontId="5" type="noConversion"/>
  </si>
  <si>
    <t>id</t>
    <phoneticPr fontId="5" type="noConversion"/>
  </si>
  <si>
    <t>d1</t>
    <phoneticPr fontId="5" type="noConversion"/>
  </si>
  <si>
    <t>d2</t>
    <phoneticPr fontId="5" type="noConversion"/>
  </si>
  <si>
    <t>d3</t>
    <phoneticPr fontId="5" type="noConversion"/>
  </si>
  <si>
    <t>d4</t>
    <phoneticPr fontId="5" type="noConversion"/>
  </si>
  <si>
    <t>d5</t>
    <phoneticPr fontId="5" type="noConversion"/>
  </si>
  <si>
    <t>d6</t>
    <phoneticPr fontId="5" type="noConversion"/>
  </si>
  <si>
    <t>","enddate":"</t>
    <phoneticPr fontId="5" type="noConversion"/>
  </si>
  <si>
    <t>d7</t>
    <phoneticPr fontId="5" type="noConversion"/>
  </si>
  <si>
    <t>d8</t>
    <phoneticPr fontId="5" type="noConversion"/>
  </si>
  <si>
    <t>root</t>
    <phoneticPr fontId="5" type="noConversion"/>
  </si>
  <si>
    <t>memo</t>
    <phoneticPr fontId="5" type="noConversion"/>
  </si>
  <si>
    <t>메모</t>
    <phoneticPr fontId="5" type="noConversion"/>
  </si>
  <si>
    <t>경로</t>
    <phoneticPr fontId="5" type="noConversion"/>
  </si>
  <si>
    <t>메뉴구조</t>
    <phoneticPr fontId="5" type="noConversion"/>
  </si>
  <si>
    <t>수정일</t>
    <phoneticPr fontId="5" type="noConversion"/>
  </si>
  <si>
    <t>이지은</t>
    <phoneticPr fontId="5" type="noConversion"/>
  </si>
  <si>
    <t>수정일</t>
    <phoneticPr fontId="5" type="noConversion"/>
  </si>
  <si>
    <t>수정일</t>
    <phoneticPr fontId="5" type="noConversion"/>
  </si>
  <si>
    <t>moddate</t>
    <phoneticPr fontId="5" type="noConversion"/>
  </si>
  <si>
    <t>","moddate":"</t>
    <phoneticPr fontId="5" type="noConversion"/>
  </si>
  <si>
    <t>","moddate":"</t>
    <phoneticPr fontId="5" type="noConversion"/>
  </si>
  <si>
    <t>검수</t>
    <phoneticPr fontId="5" type="noConversion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</si>
  <si>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</si>
  <si>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</si>
  <si>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</si>
  <si>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</si>
  <si>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</si>
  <si>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</si>
  <si>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</si>
  <si>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</si>
  <si>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</si>
  <si>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</si>
  <si>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</si>
  <si>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</si>
  <si>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</si>
  <si>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</si>
  <si>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</si>
  <si>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</si>
  <si>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</si>
  <si>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</si>
  <si>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</si>
  <si>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</si>
  <si>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</si>
  <si>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</si>
  <si>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</si>
  <si>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</si>
  <si>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</si>
  <si>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</si>
  <si>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</si>
  <si>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</si>
  <si>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</si>
  <si>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</si>
  <si>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root1</t>
    <phoneticPr fontId="5" type="noConversion"/>
  </si>
  <si>
    <t>메뉴6</t>
  </si>
  <si>
    <t>메뉴5-1</t>
    <phoneticPr fontId="5" type="noConversion"/>
  </si>
  <si>
    <t>메뉴5-2</t>
  </si>
  <si>
    <t>메뉴5-3</t>
  </si>
  <si>
    <t>메뉴5-4</t>
  </si>
  <si>
    <t>메뉴5-5</t>
  </si>
  <si>
    <t>메뉴5-6</t>
  </si>
  <si>
    <t>메뉴5-7</t>
  </si>
  <si>
    <t>메뉴5-8</t>
  </si>
  <si>
    <t>메뉴5-9</t>
  </si>
  <si>
    <t>메뉴6-1</t>
    <phoneticPr fontId="5" type="noConversion"/>
  </si>
  <si>
    <t>메뉴6-2</t>
  </si>
  <si>
    <t>메뉴6-3</t>
  </si>
  <si>
    <t>메뉴6-4</t>
  </si>
  <si>
    <t>메뉴6-5</t>
  </si>
  <si>
    <t>메뉴6-6</t>
  </si>
  <si>
    <t>메뉴6-7</t>
  </si>
  <si>
    <t>메뉴6-8</t>
  </si>
  <si>
    <t>메뉴6-9</t>
  </si>
  <si>
    <t>메뉴6-10</t>
  </si>
  <si>
    <t>메뉴4-3</t>
  </si>
  <si>
    <t>메뉴4-4</t>
  </si>
  <si>
    <t>김개발</t>
    <phoneticPr fontId="5" type="noConversion"/>
  </si>
  <si>
    <t>박개발</t>
    <phoneticPr fontId="5" type="noConversion"/>
  </si>
  <si>
    <t>이개발</t>
    <phoneticPr fontId="5" type="noConversion"/>
  </si>
  <si>
    <t>최개발</t>
    <phoneticPr fontId="5" type="noConversion"/>
  </si>
  <si>
    <t>유개발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</si>
</sst>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mmdd"/>
    <numFmt numFmtId="177" formatCode="yyyymmdd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8"/>
      <color rgb="FF0000FF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8"/>
      <color theme="0" tint="-0.14999847407452621"/>
      <name val="맑은 고딕"/>
      <family val="3"/>
      <charset val="129"/>
      <scheme val="minor"/>
    </font>
    <font>
      <sz val="8"/>
      <color theme="0"/>
      <name val="맑은 고딕"/>
      <family val="3"/>
      <charset val="129"/>
      <scheme val="minor"/>
    </font>
    <font>
      <sz val="8"/>
      <color rgb="FF006100"/>
      <name val="맑은 고딕"/>
      <family val="3"/>
      <charset val="129"/>
      <scheme val="minor"/>
    </font>
    <font>
      <sz val="8"/>
      <color rgb="FF006100"/>
      <name val="맑은 고딕"/>
      <family val="2"/>
      <charset val="129"/>
      <scheme val="minor"/>
    </font>
    <font>
      <sz val="8"/>
      <color theme="1"/>
      <name val="맑은 고딕"/>
      <family val="3"/>
      <charset val="129"/>
    </font>
    <font>
      <sz val="8"/>
      <name val="맑은 고딕"/>
      <family val="3"/>
      <charset val="129"/>
    </font>
    <font>
      <sz val="8"/>
      <color theme="8" tint="-0.249977111117893"/>
      <name val="맑은 고딕"/>
      <family val="2"/>
      <charset val="129"/>
      <scheme val="minor"/>
    </font>
    <font>
      <sz val="8"/>
      <color theme="8" tint="-0.249977111117893"/>
      <name val="맑은 고딕"/>
      <family val="3"/>
      <charset val="129"/>
      <scheme val="minor"/>
    </font>
    <font>
      <sz val="14"/>
      <color rgb="FF9C0006"/>
      <name val="맑은 고딕"/>
      <family val="2"/>
      <charset val="129"/>
      <scheme val="minor"/>
    </font>
    <font>
      <sz val="14"/>
      <color rgb="FF9C0006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" fillId="5" borderId="1" applyNumberFormat="0" applyFont="0" applyAlignment="0" applyProtection="0">
      <alignment vertical="center"/>
    </xf>
  </cellStyleXfs>
  <cellXfs count="71">
    <xf numFmtId="0" fontId="0" fillId="0" borderId="0" xfId="0">
      <alignment vertical="center"/>
    </xf>
    <xf numFmtId="0" fontId="6" fillId="6" borderId="2" xfId="4" applyFont="1" applyFill="1" applyBorder="1">
      <alignment vertical="center"/>
    </xf>
    <xf numFmtId="0" fontId="9" fillId="6" borderId="2" xfId="3" applyFont="1" applyFill="1" applyBorder="1" applyAlignment="1">
      <alignment horizontal="left" vertical="center"/>
    </xf>
    <xf numFmtId="0" fontId="11" fillId="6" borderId="2" xfId="4" applyFont="1" applyFill="1" applyBorder="1">
      <alignment vertical="center"/>
    </xf>
    <xf numFmtId="0" fontId="7" fillId="6" borderId="2" xfId="4" applyFont="1" applyFill="1" applyBorder="1">
      <alignment vertical="center"/>
    </xf>
    <xf numFmtId="0" fontId="12" fillId="8" borderId="2" xfId="4" applyFont="1" applyFill="1" applyBorder="1">
      <alignment vertical="center"/>
    </xf>
    <xf numFmtId="0" fontId="12" fillId="8" borderId="2" xfId="4" applyFont="1" applyFill="1" applyBorder="1" applyAlignment="1">
      <alignment horizontal="center" vertical="center"/>
    </xf>
    <xf numFmtId="0" fontId="12" fillId="8" borderId="2" xfId="2" applyFont="1" applyFill="1" applyBorder="1">
      <alignment vertical="center"/>
    </xf>
    <xf numFmtId="0" fontId="12" fillId="8" borderId="2" xfId="1" applyFont="1" applyFill="1" applyBorder="1">
      <alignment vertical="center"/>
    </xf>
    <xf numFmtId="0" fontId="12" fillId="8" borderId="2" xfId="3" applyFont="1" applyFill="1" applyBorder="1">
      <alignment vertical="center"/>
    </xf>
    <xf numFmtId="0" fontId="12" fillId="8" borderId="2" xfId="3" applyFont="1" applyFill="1" applyBorder="1" applyAlignment="1">
      <alignment horizontal="left" vertical="center"/>
    </xf>
    <xf numFmtId="176" fontId="9" fillId="6" borderId="2" xfId="4" applyNumberFormat="1" applyFont="1" applyFill="1" applyBorder="1" applyAlignment="1">
      <alignment horizontal="center" vertical="center"/>
    </xf>
    <xf numFmtId="176" fontId="11" fillId="6" borderId="2" xfId="4" applyNumberFormat="1" applyFont="1" applyFill="1" applyBorder="1">
      <alignment vertical="center"/>
    </xf>
    <xf numFmtId="0" fontId="11" fillId="6" borderId="2" xfId="2" applyFont="1" applyFill="1" applyBorder="1">
      <alignment vertical="center"/>
    </xf>
    <xf numFmtId="0" fontId="11" fillId="7" borderId="2" xfId="2" applyFont="1" applyFill="1" applyBorder="1">
      <alignment vertical="center"/>
    </xf>
    <xf numFmtId="0" fontId="9" fillId="7" borderId="2" xfId="2" applyFont="1" applyFill="1" applyBorder="1">
      <alignment vertical="center"/>
    </xf>
    <xf numFmtId="0" fontId="11" fillId="7" borderId="2" xfId="1" applyFont="1" applyFill="1" applyBorder="1">
      <alignment vertical="center"/>
    </xf>
    <xf numFmtId="0" fontId="11" fillId="6" borderId="2" xfId="3" applyFont="1" applyFill="1" applyBorder="1">
      <alignment vertical="center"/>
    </xf>
    <xf numFmtId="0" fontId="9" fillId="6" borderId="2" xfId="3" applyFont="1" applyFill="1" applyBorder="1">
      <alignment vertical="center"/>
    </xf>
    <xf numFmtId="0" fontId="8" fillId="6" borderId="2" xfId="4" applyFont="1" applyFill="1" applyBorder="1">
      <alignment vertical="center"/>
    </xf>
    <xf numFmtId="0" fontId="6" fillId="6" borderId="2" xfId="4" applyFont="1" applyFill="1" applyBorder="1" applyAlignment="1">
      <alignment horizontal="center" vertical="center"/>
    </xf>
    <xf numFmtId="0" fontId="6" fillId="6" borderId="2" xfId="2" applyFont="1" applyFill="1" applyBorder="1">
      <alignment vertical="center"/>
    </xf>
    <xf numFmtId="0" fontId="11" fillId="6" borderId="2" xfId="1" applyFont="1" applyFill="1" applyBorder="1">
      <alignment vertical="center"/>
    </xf>
    <xf numFmtId="0" fontId="6" fillId="6" borderId="2" xfId="1" applyFont="1" applyFill="1" applyBorder="1">
      <alignment vertical="center"/>
    </xf>
    <xf numFmtId="0" fontId="6" fillId="6" borderId="2" xfId="3" applyFont="1" applyFill="1" applyBorder="1">
      <alignment vertical="center"/>
    </xf>
    <xf numFmtId="0" fontId="6" fillId="6" borderId="2" xfId="3" applyFont="1" applyFill="1" applyBorder="1" applyAlignment="1">
      <alignment horizontal="left" vertical="center"/>
    </xf>
    <xf numFmtId="0" fontId="9" fillId="6" borderId="2" xfId="4" applyFont="1" applyFill="1" applyBorder="1" applyAlignment="1">
      <alignment horizontal="center" vertical="center"/>
    </xf>
    <xf numFmtId="0" fontId="6" fillId="6" borderId="3" xfId="4" applyFont="1" applyFill="1" applyBorder="1">
      <alignment vertical="center"/>
    </xf>
    <xf numFmtId="0" fontId="6" fillId="6" borderId="3" xfId="4" applyFont="1" applyFill="1" applyBorder="1" applyAlignment="1">
      <alignment horizontal="center" vertical="center"/>
    </xf>
    <xf numFmtId="177" fontId="12" fillId="8" borderId="2" xfId="4" applyNumberFormat="1" applyFont="1" applyFill="1" applyBorder="1" applyAlignment="1">
      <alignment horizontal="center" vertical="center"/>
    </xf>
    <xf numFmtId="177" fontId="12" fillId="8" borderId="2" xfId="4" applyNumberFormat="1" applyFont="1" applyFill="1" applyBorder="1">
      <alignment vertical="center"/>
    </xf>
    <xf numFmtId="177" fontId="9" fillId="6" borderId="2" xfId="4" applyNumberFormat="1" applyFont="1" applyFill="1" applyBorder="1" applyAlignment="1">
      <alignment horizontal="center" vertical="center"/>
    </xf>
    <xf numFmtId="177" fontId="11" fillId="6" borderId="2" xfId="4" applyNumberFormat="1" applyFont="1" applyFill="1" applyBorder="1">
      <alignment vertical="center"/>
    </xf>
    <xf numFmtId="177" fontId="6" fillId="6" borderId="2" xfId="4" applyNumberFormat="1" applyFont="1" applyFill="1" applyBorder="1" applyAlignment="1">
      <alignment horizontal="center" vertical="center"/>
    </xf>
    <xf numFmtId="0" fontId="12" fillId="8" borderId="7" xfId="4" applyFont="1" applyFill="1" applyBorder="1" applyAlignment="1">
      <alignment horizontal="center" vertical="center"/>
    </xf>
    <xf numFmtId="177" fontId="12" fillId="8" borderId="7" xfId="4" applyNumberFormat="1" applyFont="1" applyFill="1" applyBorder="1" applyAlignment="1">
      <alignment horizontal="center" vertical="center"/>
    </xf>
    <xf numFmtId="0" fontId="12" fillId="8" borderId="7" xfId="2" applyFont="1" applyFill="1" applyBorder="1" applyAlignment="1">
      <alignment horizontal="center" vertical="center"/>
    </xf>
    <xf numFmtId="0" fontId="12" fillId="8" borderId="7" xfId="1" applyFont="1" applyFill="1" applyBorder="1" applyAlignment="1">
      <alignment horizontal="center" vertical="center"/>
    </xf>
    <xf numFmtId="0" fontId="12" fillId="8" borderId="7" xfId="3" applyFont="1" applyFill="1" applyBorder="1" applyAlignment="1">
      <alignment horizontal="center" vertical="center"/>
    </xf>
    <xf numFmtId="0" fontId="17" fillId="8" borderId="7" xfId="0" applyFont="1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6" fillId="6" borderId="7" xfId="4" applyFont="1" applyFill="1" applyBorder="1" applyAlignment="1">
      <alignment horizontal="center" vertical="center"/>
    </xf>
    <xf numFmtId="177" fontId="6" fillId="6" borderId="7" xfId="4" applyNumberFormat="1" applyFont="1" applyFill="1" applyBorder="1" applyAlignment="1">
      <alignment horizontal="center" vertical="center"/>
    </xf>
    <xf numFmtId="176" fontId="6" fillId="6" borderId="7" xfId="4" applyNumberFormat="1" applyFont="1" applyFill="1" applyBorder="1" applyAlignment="1">
      <alignment horizontal="center" vertical="center"/>
    </xf>
    <xf numFmtId="0" fontId="14" fillId="6" borderId="7" xfId="1" applyFont="1" applyFill="1" applyBorder="1" applyAlignment="1">
      <alignment horizontal="left" vertical="center"/>
    </xf>
    <xf numFmtId="0" fontId="13" fillId="9" borderId="7" xfId="1" applyFont="1" applyFill="1" applyBorder="1" applyAlignment="1">
      <alignment vertical="center"/>
    </xf>
    <xf numFmtId="0" fontId="6" fillId="9" borderId="7" xfId="1" applyFont="1" applyFill="1" applyBorder="1" applyAlignment="1">
      <alignment vertical="center"/>
    </xf>
    <xf numFmtId="0" fontId="6" fillId="6" borderId="7" xfId="1" applyFont="1" applyFill="1" applyBorder="1" applyAlignment="1">
      <alignment vertical="center"/>
    </xf>
    <xf numFmtId="0" fontId="6" fillId="6" borderId="7" xfId="3" applyFont="1" applyFill="1" applyBorder="1" applyAlignment="1">
      <alignment vertical="center"/>
    </xf>
    <xf numFmtId="0" fontId="17" fillId="6" borderId="7" xfId="0" applyFont="1" applyFill="1" applyBorder="1" applyAlignment="1">
      <alignment horizontal="center" vertical="center"/>
    </xf>
    <xf numFmtId="49" fontId="18" fillId="6" borderId="7" xfId="0" applyNumberFormat="1" applyFont="1" applyFill="1" applyBorder="1" applyAlignment="1">
      <alignment horizontal="center" vertical="center"/>
    </xf>
    <xf numFmtId="0" fontId="0" fillId="8" borderId="7" xfId="0" applyFill="1" applyBorder="1" applyAlignment="1">
      <alignment vertical="center"/>
    </xf>
    <xf numFmtId="0" fontId="0" fillId="6" borderId="7" xfId="0" applyFill="1" applyBorder="1" applyAlignment="1">
      <alignment vertical="center"/>
    </xf>
    <xf numFmtId="0" fontId="15" fillId="9" borderId="7" xfId="0" applyFont="1" applyFill="1" applyBorder="1" applyAlignment="1">
      <alignment horizontal="left" vertical="center"/>
    </xf>
    <xf numFmtId="0" fontId="16" fillId="9" borderId="7" xfId="0" applyFont="1" applyFill="1" applyBorder="1" applyAlignment="1">
      <alignment horizontal="left" vertical="center"/>
    </xf>
    <xf numFmtId="177" fontId="15" fillId="6" borderId="7" xfId="0" applyNumberFormat="1" applyFont="1" applyFill="1" applyBorder="1" applyAlignment="1">
      <alignment horizontal="center" vertical="center"/>
    </xf>
    <xf numFmtId="0" fontId="18" fillId="6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77" fontId="0" fillId="6" borderId="7" xfId="0" applyNumberFormat="1" applyFill="1" applyBorder="1" applyAlignment="1">
      <alignment horizontal="center" vertical="center"/>
    </xf>
    <xf numFmtId="0" fontId="0" fillId="9" borderId="7" xfId="0" applyFill="1" applyBorder="1" applyAlignment="1">
      <alignment vertical="center"/>
    </xf>
    <xf numFmtId="0" fontId="20" fillId="3" borderId="2" xfId="2" applyFont="1" applyBorder="1" applyAlignment="1">
      <alignment horizontal="left" vertical="center"/>
    </xf>
    <xf numFmtId="0" fontId="19" fillId="3" borderId="6" xfId="2" applyFont="1" applyBorder="1" applyAlignment="1">
      <alignment horizontal="left" vertical="center"/>
    </xf>
    <xf numFmtId="0" fontId="20" fillId="3" borderId="6" xfId="2" applyFont="1" applyBorder="1" applyAlignment="1">
      <alignment horizontal="left" vertical="center"/>
    </xf>
    <xf numFmtId="177" fontId="6" fillId="6" borderId="4" xfId="4" applyNumberFormat="1" applyFont="1" applyFill="1" applyBorder="1" applyAlignment="1">
      <alignment horizontal="center" vertical="center"/>
    </xf>
    <xf numFmtId="0" fontId="10" fillId="6" borderId="5" xfId="4" applyFont="1" applyFill="1" applyBorder="1" applyAlignment="1">
      <alignment horizontal="center" vertical="center"/>
    </xf>
    <xf numFmtId="0" fontId="9" fillId="6" borderId="4" xfId="1" applyFont="1" applyFill="1" applyBorder="1" applyAlignment="1">
      <alignment horizontal="center" vertical="center"/>
    </xf>
    <xf numFmtId="0" fontId="9" fillId="6" borderId="4" xfId="3" applyFont="1" applyFill="1" applyBorder="1" applyAlignment="1">
      <alignment horizontal="center" vertical="center"/>
    </xf>
    <xf numFmtId="0" fontId="9" fillId="6" borderId="4" xfId="4" applyFont="1" applyFill="1" applyBorder="1" applyAlignment="1">
      <alignment horizontal="center" vertical="center"/>
    </xf>
    <xf numFmtId="0" fontId="6" fillId="6" borderId="4" xfId="2" applyFont="1" applyFill="1" applyBorder="1" applyAlignment="1">
      <alignment horizontal="center" vertical="center"/>
    </xf>
    <xf numFmtId="0" fontId="9" fillId="9" borderId="4" xfId="4" applyFont="1" applyFill="1" applyBorder="1" applyAlignment="1">
      <alignment horizontal="center" vertical="center"/>
    </xf>
    <xf numFmtId="177" fontId="9" fillId="9" borderId="4" xfId="4" applyNumberFormat="1" applyFont="1" applyFill="1" applyBorder="1" applyAlignment="1">
      <alignment horizontal="center" vertical="center"/>
    </xf>
  </cellXfs>
  <cellStyles count="5">
    <cellStyle name="나쁨" xfId="2" builtinId="27"/>
    <cellStyle name="메모" xfId="4" builtinId="10"/>
    <cellStyle name="보통" xfId="3" builtinId="28"/>
    <cellStyle name="좋음" xfId="1" builtinId="26"/>
    <cellStyle name="표준" xfId="0" builtinId="0"/>
  </cellStyles>
  <dxfs count="9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7"/>
  <sheetViews>
    <sheetView tabSelected="1" workbookViewId="0">
      <pane ySplit="5" topLeftCell="A6" activePane="bottomLeft" state="frozen"/>
      <selection pane="bottomLeft" activeCell="A37" sqref="A4:AI37"/>
    </sheetView>
  </sheetViews>
  <sheetFormatPr defaultColWidth="6.5" defaultRowHeight="10.8" x14ac:dyDescent="0.4"/>
  <cols>
    <col min="1" max="1" width="1.69921875" style="3" customWidth="1"/>
    <col min="2" max="2" width="4.09765625" style="20" customWidth="1"/>
    <col min="3" max="3" width="1.69921875" style="3" customWidth="1"/>
    <col min="4" max="4" width="7.5" style="33" bestFit="1" customWidth="1"/>
    <col min="5" max="5" width="1.69921875" style="32" customWidth="1"/>
    <col min="6" max="6" width="7.5" style="33" bestFit="1" customWidth="1"/>
    <col min="7" max="7" width="1.69921875" style="32" customWidth="1"/>
    <col min="8" max="8" width="7.5" style="33" bestFit="1" customWidth="1"/>
    <col min="9" max="9" width="1.69921875" style="3" customWidth="1"/>
    <col min="10" max="10" width="5.5" style="20" customWidth="1"/>
    <col min="11" max="11" width="1.69921875" style="20" customWidth="1"/>
    <col min="12" max="12" width="5.5" style="20" customWidth="1"/>
    <col min="13" max="13" width="1.69921875" style="13" customWidth="1"/>
    <col min="14" max="14" width="10.5" style="21" bestFit="1" customWidth="1"/>
    <col min="15" max="15" width="1.69921875" style="22" customWidth="1"/>
    <col min="16" max="16" width="14" style="23" customWidth="1"/>
    <col min="17" max="17" width="1.69921875" style="22" customWidth="1"/>
    <col min="18" max="18" width="14" style="23" customWidth="1"/>
    <col min="19" max="19" width="1.69921875" style="22" customWidth="1"/>
    <col min="20" max="20" width="14" style="23" customWidth="1"/>
    <col min="21" max="21" width="1.69921875" style="22" customWidth="1"/>
    <col min="22" max="22" width="14" style="23" customWidth="1"/>
    <col min="23" max="23" width="1.69921875" style="22" customWidth="1"/>
    <col min="24" max="24" width="14" style="23" customWidth="1"/>
    <col min="25" max="25" width="1.69921875" style="22" customWidth="1"/>
    <col min="26" max="26" width="14" style="23" customWidth="1"/>
    <col min="27" max="27" width="1.69921875" style="22" customWidth="1"/>
    <col min="28" max="28" width="14" style="23" customWidth="1"/>
    <col min="29" max="29" width="1.8984375" style="22" customWidth="1"/>
    <col min="30" max="30" width="14" style="23" customWidth="1"/>
    <col min="31" max="31" width="1.8984375" style="17" customWidth="1"/>
    <col min="32" max="32" width="8.69921875" style="24" bestFit="1" customWidth="1"/>
    <col min="33" max="33" width="1.8984375" style="24" customWidth="1"/>
    <col min="34" max="34" width="8.69921875" style="25" customWidth="1"/>
    <col min="35" max="35" width="1.69921875" style="3" customWidth="1"/>
    <col min="36" max="39" width="39.8984375" style="1" customWidth="1"/>
    <col min="40" max="16384" width="6.5" style="1"/>
  </cols>
  <sheetData>
    <row r="1" spans="1:36" ht="24.75" customHeight="1" x14ac:dyDescent="0.4">
      <c r="A1" s="64" t="s">
        <v>32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A1" s="64"/>
      <c r="AB1" s="64"/>
      <c r="AC1" s="64"/>
      <c r="AD1" s="64"/>
      <c r="AE1" s="64"/>
      <c r="AF1" s="64"/>
      <c r="AG1" s="64"/>
      <c r="AH1" s="64"/>
      <c r="AI1" s="64"/>
    </row>
    <row r="2" spans="1:36" ht="18" customHeight="1" x14ac:dyDescent="0.3">
      <c r="A2" s="69" t="s">
        <v>80</v>
      </c>
      <c r="B2" s="69"/>
      <c r="C2" s="69" t="s">
        <v>81</v>
      </c>
      <c r="D2" s="69"/>
      <c r="E2" s="70" t="s">
        <v>83</v>
      </c>
      <c r="F2" s="70"/>
      <c r="G2" s="70" t="s">
        <v>107</v>
      </c>
      <c r="H2" s="70"/>
      <c r="I2" s="69" t="s">
        <v>82</v>
      </c>
      <c r="J2" s="69"/>
      <c r="K2" s="69" t="s">
        <v>85</v>
      </c>
      <c r="L2" s="69"/>
      <c r="M2" s="69" t="s">
        <v>88</v>
      </c>
      <c r="N2" s="69"/>
      <c r="O2" s="69" t="s">
        <v>89</v>
      </c>
      <c r="P2" s="69"/>
      <c r="Q2" s="69" t="s">
        <v>90</v>
      </c>
      <c r="R2" s="69"/>
      <c r="S2" s="69" t="s">
        <v>91</v>
      </c>
      <c r="T2" s="69"/>
      <c r="U2" s="69" t="s">
        <v>92</v>
      </c>
      <c r="V2" s="69"/>
      <c r="W2" s="69" t="s">
        <v>93</v>
      </c>
      <c r="X2" s="69"/>
      <c r="Y2" s="69" t="s">
        <v>94</v>
      </c>
      <c r="Z2" s="69"/>
      <c r="AA2" s="69" t="s">
        <v>96</v>
      </c>
      <c r="AB2" s="69"/>
      <c r="AC2" s="69" t="s">
        <v>97</v>
      </c>
      <c r="AD2" s="69"/>
      <c r="AE2" s="69" t="s">
        <v>98</v>
      </c>
      <c r="AF2" s="69"/>
      <c r="AG2" s="69" t="s">
        <v>99</v>
      </c>
      <c r="AH2" s="69"/>
      <c r="AI2" s="69"/>
      <c r="AJ2" s="27"/>
    </row>
    <row r="3" spans="1:36" s="20" customFormat="1" ht="17.25" customHeight="1" x14ac:dyDescent="0.4">
      <c r="A3" s="67" t="s">
        <v>13</v>
      </c>
      <c r="B3" s="67"/>
      <c r="C3" s="67" t="s">
        <v>16</v>
      </c>
      <c r="D3" s="67"/>
      <c r="E3" s="63" t="s">
        <v>35</v>
      </c>
      <c r="F3" s="63"/>
      <c r="G3" s="63" t="s">
        <v>105</v>
      </c>
      <c r="H3" s="63"/>
      <c r="I3" s="67" t="s">
        <v>14</v>
      </c>
      <c r="J3" s="67"/>
      <c r="K3" s="67" t="s">
        <v>86</v>
      </c>
      <c r="L3" s="67"/>
      <c r="M3" s="68" t="s">
        <v>15</v>
      </c>
      <c r="N3" s="68"/>
      <c r="O3" s="65" t="s">
        <v>102</v>
      </c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6" t="s">
        <v>101</v>
      </c>
      <c r="AF3" s="66"/>
      <c r="AG3" s="66" t="s">
        <v>100</v>
      </c>
      <c r="AH3" s="66"/>
      <c r="AI3" s="66"/>
      <c r="AJ3" s="28"/>
    </row>
    <row r="4" spans="1:36" s="4" customFormat="1" ht="25.5" customHeight="1" x14ac:dyDescent="0.4">
      <c r="A4" s="61" t="s">
        <v>79</v>
      </c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2"/>
    </row>
    <row r="5" spans="1:36" x14ac:dyDescent="0.4">
      <c r="A5" s="5" t="s">
        <v>17</v>
      </c>
      <c r="B5" s="6" t="s">
        <v>18</v>
      </c>
      <c r="C5" s="5" t="s">
        <v>29</v>
      </c>
      <c r="D5" s="29" t="s">
        <v>19</v>
      </c>
      <c r="E5" s="30" t="s">
        <v>95</v>
      </c>
      <c r="F5" s="29" t="s">
        <v>33</v>
      </c>
      <c r="G5" s="30" t="s">
        <v>108</v>
      </c>
      <c r="H5" s="29" t="s">
        <v>106</v>
      </c>
      <c r="I5" s="5" t="s">
        <v>34</v>
      </c>
      <c r="J5" s="6" t="s">
        <v>37</v>
      </c>
      <c r="K5" s="5" t="s">
        <v>84</v>
      </c>
      <c r="L5" s="6" t="s">
        <v>87</v>
      </c>
      <c r="M5" s="7" t="s">
        <v>30</v>
      </c>
      <c r="N5" s="7" t="s">
        <v>20</v>
      </c>
      <c r="O5" s="8" t="s">
        <v>4</v>
      </c>
      <c r="P5" s="8" t="s">
        <v>21</v>
      </c>
      <c r="Q5" s="8" t="s">
        <v>5</v>
      </c>
      <c r="R5" s="8" t="s">
        <v>22</v>
      </c>
      <c r="S5" s="8" t="s">
        <v>6</v>
      </c>
      <c r="T5" s="8" t="s">
        <v>23</v>
      </c>
      <c r="U5" s="8" t="s">
        <v>7</v>
      </c>
      <c r="V5" s="8" t="s">
        <v>24</v>
      </c>
      <c r="W5" s="8" t="s">
        <v>8</v>
      </c>
      <c r="X5" s="8" t="s">
        <v>25</v>
      </c>
      <c r="Y5" s="8" t="s">
        <v>9</v>
      </c>
      <c r="Z5" s="8" t="s">
        <v>26</v>
      </c>
      <c r="AA5" s="8" t="s">
        <v>10</v>
      </c>
      <c r="AB5" s="8" t="s">
        <v>27</v>
      </c>
      <c r="AC5" s="8" t="s">
        <v>11</v>
      </c>
      <c r="AD5" s="8" t="s">
        <v>28</v>
      </c>
      <c r="AE5" s="9" t="s">
        <v>42</v>
      </c>
      <c r="AF5" s="9"/>
      <c r="AG5" s="9" t="s">
        <v>43</v>
      </c>
      <c r="AH5" s="10" t="s">
        <v>44</v>
      </c>
      <c r="AI5" s="5" t="s">
        <v>31</v>
      </c>
    </row>
    <row r="6" spans="1:36" s="19" customFormat="1" ht="15" customHeight="1" x14ac:dyDescent="0.4">
      <c r="A6" s="3" t="s">
        <v>1</v>
      </c>
      <c r="B6" s="26" t="str">
        <f>'원본-화면목록'!A2</f>
        <v>완료</v>
      </c>
      <c r="C6" s="3" t="s">
        <v>2</v>
      </c>
      <c r="D6" s="31">
        <f>'원본-화면목록'!B2</f>
        <v>44013</v>
      </c>
      <c r="E6" s="32" t="s">
        <v>95</v>
      </c>
      <c r="F6" s="31">
        <f>'원본-화면목록'!C2</f>
        <v>44013</v>
      </c>
      <c r="G6" s="32" t="s">
        <v>109</v>
      </c>
      <c r="H6" s="31">
        <f>'원본-화면목록'!D2</f>
        <v>44013</v>
      </c>
      <c r="I6" s="3" t="s">
        <v>34</v>
      </c>
      <c r="J6" s="11" t="str">
        <f>'원본-화면목록'!E2</f>
        <v>아이유</v>
      </c>
      <c r="K6" s="12" t="s">
        <v>84</v>
      </c>
      <c r="L6" s="11" t="str">
        <f>'원본-화면목록'!F2</f>
        <v>김개발</v>
      </c>
      <c r="M6" s="14" t="s">
        <v>3</v>
      </c>
      <c r="N6" s="15" t="str">
        <f>'원본-화면목록'!G2</f>
        <v>P01_000000</v>
      </c>
      <c r="O6" s="16" t="s">
        <v>4</v>
      </c>
      <c r="P6" s="15" t="str">
        <f>'원본-화면목록'!H2</f>
        <v>메뉴1</v>
      </c>
      <c r="Q6" s="16" t="s">
        <v>5</v>
      </c>
      <c r="R6" s="15" t="str">
        <f>'원본-화면목록'!I2</f>
        <v>메뉴1-1</v>
      </c>
      <c r="S6" s="16" t="s">
        <v>6</v>
      </c>
      <c r="T6" s="15">
        <f>'원본-화면목록'!J2</f>
        <v>0</v>
      </c>
      <c r="U6" s="16" t="s">
        <v>7</v>
      </c>
      <c r="V6" s="15">
        <f>'원본-화면목록'!K2</f>
        <v>0</v>
      </c>
      <c r="W6" s="16" t="s">
        <v>8</v>
      </c>
      <c r="X6" s="15">
        <f>'원본-화면목록'!L2</f>
        <v>0</v>
      </c>
      <c r="Y6" s="16" t="s">
        <v>9</v>
      </c>
      <c r="Z6" s="15">
        <f>'원본-화면목록'!M2</f>
        <v>0</v>
      </c>
      <c r="AA6" s="16" t="s">
        <v>10</v>
      </c>
      <c r="AB6" s="15">
        <f>'원본-화면목록'!N2</f>
        <v>0</v>
      </c>
      <c r="AC6" s="16" t="s">
        <v>11</v>
      </c>
      <c r="AD6" s="15">
        <f>'원본-화면목록'!O2</f>
        <v>0</v>
      </c>
      <c r="AE6" s="17" t="s">
        <v>42</v>
      </c>
      <c r="AF6" s="18" t="str">
        <f>'원본-화면목록'!P2</f>
        <v>/root1</v>
      </c>
      <c r="AG6" s="17" t="s">
        <v>43</v>
      </c>
      <c r="AH6" s="2">
        <f>'원본-화면목록'!Q2</f>
        <v>0</v>
      </c>
      <c r="AI6" s="3" t="s">
        <v>12</v>
      </c>
    </row>
    <row r="7" spans="1:36" s="19" customFormat="1" ht="15" customHeight="1" x14ac:dyDescent="0.4">
      <c r="A7" s="3" t="s">
        <v>1</v>
      </c>
      <c r="B7" s="26" t="str">
        <f>'원본-화면목록'!A3</f>
        <v>검수</v>
      </c>
      <c r="C7" s="3" t="s">
        <v>2</v>
      </c>
      <c r="D7" s="31">
        <f>'원본-화면목록'!B3</f>
        <v>44014</v>
      </c>
      <c r="E7" s="32" t="s">
        <v>95</v>
      </c>
      <c r="F7" s="31">
        <f>'원본-화면목록'!C3</f>
        <v>44013</v>
      </c>
      <c r="G7" s="32" t="s">
        <v>108</v>
      </c>
      <c r="H7" s="31">
        <f>'원본-화면목록'!D3</f>
        <v>44013</v>
      </c>
      <c r="I7" s="3" t="s">
        <v>34</v>
      </c>
      <c r="J7" s="11" t="str">
        <f>'원본-화면목록'!E3</f>
        <v>아이유</v>
      </c>
      <c r="K7" s="12" t="s">
        <v>84</v>
      </c>
      <c r="L7" s="11" t="str">
        <f>'원본-화면목록'!F3</f>
        <v>김개발</v>
      </c>
      <c r="M7" s="14" t="s">
        <v>3</v>
      </c>
      <c r="N7" s="15" t="str">
        <f>'원본-화면목록'!G3</f>
        <v>P02_000000</v>
      </c>
      <c r="O7" s="16" t="s">
        <v>4</v>
      </c>
      <c r="P7" s="15" t="str">
        <f>'원본-화면목록'!H3</f>
        <v>메뉴1</v>
      </c>
      <c r="Q7" s="16" t="s">
        <v>5</v>
      </c>
      <c r="R7" s="15" t="str">
        <f>'원본-화면목록'!I3</f>
        <v>메뉴1-2</v>
      </c>
      <c r="S7" s="16" t="s">
        <v>6</v>
      </c>
      <c r="T7" s="15">
        <f>'원본-화면목록'!J3</f>
        <v>0</v>
      </c>
      <c r="U7" s="16" t="s">
        <v>7</v>
      </c>
      <c r="V7" s="15">
        <f>'원본-화면목록'!K3</f>
        <v>0</v>
      </c>
      <c r="W7" s="16" t="s">
        <v>8</v>
      </c>
      <c r="X7" s="15">
        <f>'원본-화면목록'!L3</f>
        <v>0</v>
      </c>
      <c r="Y7" s="16" t="s">
        <v>9</v>
      </c>
      <c r="Z7" s="15">
        <f>'원본-화면목록'!M3</f>
        <v>0</v>
      </c>
      <c r="AA7" s="16" t="s">
        <v>10</v>
      </c>
      <c r="AB7" s="15">
        <f>'원본-화면목록'!N3</f>
        <v>0</v>
      </c>
      <c r="AC7" s="16" t="s">
        <v>11</v>
      </c>
      <c r="AD7" s="15">
        <f>'원본-화면목록'!O3</f>
        <v>0</v>
      </c>
      <c r="AE7" s="17" t="s">
        <v>42</v>
      </c>
      <c r="AF7" s="18" t="str">
        <f>'원본-화면목록'!P3</f>
        <v>/root1</v>
      </c>
      <c r="AG7" s="17" t="s">
        <v>43</v>
      </c>
      <c r="AH7" s="2">
        <f>'원본-화면목록'!Q3</f>
        <v>0</v>
      </c>
      <c r="AI7" s="3" t="s">
        <v>12</v>
      </c>
    </row>
    <row r="8" spans="1:36" s="19" customFormat="1" ht="15" customHeight="1" x14ac:dyDescent="0.4">
      <c r="A8" s="3" t="s">
        <v>1</v>
      </c>
      <c r="B8" s="26" t="str">
        <f>'원본-화면목록'!A4</f>
        <v>대기</v>
      </c>
      <c r="C8" s="3" t="s">
        <v>2</v>
      </c>
      <c r="D8" s="31">
        <f>'원본-화면목록'!B4</f>
        <v>44015</v>
      </c>
      <c r="E8" s="32" t="s">
        <v>95</v>
      </c>
      <c r="F8" s="31" t="str">
        <f>'원본-화면목록'!C4</f>
        <v>미정</v>
      </c>
      <c r="G8" s="32" t="s">
        <v>108</v>
      </c>
      <c r="H8" s="31" t="str">
        <f>'원본-화면목록'!D4</f>
        <v>미정</v>
      </c>
      <c r="I8" s="3" t="s">
        <v>34</v>
      </c>
      <c r="J8" s="11" t="str">
        <f>'원본-화면목록'!E4</f>
        <v>아이유</v>
      </c>
      <c r="K8" s="12" t="s">
        <v>84</v>
      </c>
      <c r="L8" s="11" t="str">
        <f>'원본-화면목록'!F4</f>
        <v>김개발</v>
      </c>
      <c r="M8" s="14" t="s">
        <v>3</v>
      </c>
      <c r="N8" s="15" t="str">
        <f>'원본-화면목록'!G4</f>
        <v>P03_000000</v>
      </c>
      <c r="O8" s="16" t="s">
        <v>4</v>
      </c>
      <c r="P8" s="15" t="str">
        <f>'원본-화면목록'!H4</f>
        <v>메뉴2</v>
      </c>
      <c r="Q8" s="16" t="s">
        <v>5</v>
      </c>
      <c r="R8" s="15" t="str">
        <f>'원본-화면목록'!I4</f>
        <v>메뉴1-2</v>
      </c>
      <c r="S8" s="16" t="s">
        <v>6</v>
      </c>
      <c r="T8" s="15">
        <f>'원본-화면목록'!J4</f>
        <v>0</v>
      </c>
      <c r="U8" s="16" t="s">
        <v>7</v>
      </c>
      <c r="V8" s="15">
        <f>'원본-화면목록'!K4</f>
        <v>0</v>
      </c>
      <c r="W8" s="16" t="s">
        <v>8</v>
      </c>
      <c r="X8" s="15">
        <f>'원본-화면목록'!L4</f>
        <v>0</v>
      </c>
      <c r="Y8" s="16" t="s">
        <v>9</v>
      </c>
      <c r="Z8" s="15">
        <f>'원본-화면목록'!M4</f>
        <v>0</v>
      </c>
      <c r="AA8" s="16" t="s">
        <v>10</v>
      </c>
      <c r="AB8" s="15">
        <f>'원본-화면목록'!N4</f>
        <v>0</v>
      </c>
      <c r="AC8" s="16" t="s">
        <v>11</v>
      </c>
      <c r="AD8" s="15">
        <f>'원본-화면목록'!O4</f>
        <v>0</v>
      </c>
      <c r="AE8" s="17" t="s">
        <v>42</v>
      </c>
      <c r="AF8" s="18" t="str">
        <f>'원본-화면목록'!P4</f>
        <v>/root2</v>
      </c>
      <c r="AG8" s="17" t="s">
        <v>43</v>
      </c>
      <c r="AH8" s="2">
        <f>'원본-화면목록'!Q4</f>
        <v>0</v>
      </c>
      <c r="AI8" s="3" t="s">
        <v>12</v>
      </c>
    </row>
    <row r="9" spans="1:36" s="19" customFormat="1" ht="15" customHeight="1" x14ac:dyDescent="0.4">
      <c r="A9" s="3" t="s">
        <v>1</v>
      </c>
      <c r="B9" s="26" t="str">
        <f>'원본-화면목록'!A5</f>
        <v>대기</v>
      </c>
      <c r="C9" s="3" t="s">
        <v>2</v>
      </c>
      <c r="D9" s="31">
        <f>'원본-화면목록'!B5</f>
        <v>44016</v>
      </c>
      <c r="E9" s="32" t="s">
        <v>95</v>
      </c>
      <c r="F9" s="31" t="str">
        <f>'원본-화면목록'!C5</f>
        <v>미정</v>
      </c>
      <c r="G9" s="32" t="s">
        <v>108</v>
      </c>
      <c r="H9" s="31" t="str">
        <f>'원본-화면목록'!D5</f>
        <v>미정</v>
      </c>
      <c r="I9" s="3" t="s">
        <v>34</v>
      </c>
      <c r="J9" s="11" t="str">
        <f>'원본-화면목록'!E5</f>
        <v>아이유</v>
      </c>
      <c r="K9" s="12" t="s">
        <v>84</v>
      </c>
      <c r="L9" s="11" t="str">
        <f>'원본-화면목록'!F5</f>
        <v>유개발</v>
      </c>
      <c r="M9" s="14" t="s">
        <v>3</v>
      </c>
      <c r="N9" s="15" t="str">
        <f>'원본-화면목록'!G5</f>
        <v>P04_000000</v>
      </c>
      <c r="O9" s="16" t="s">
        <v>4</v>
      </c>
      <c r="P9" s="15" t="str">
        <f>'원본-화면목록'!H5</f>
        <v>메뉴3</v>
      </c>
      <c r="Q9" s="16" t="s">
        <v>5</v>
      </c>
      <c r="R9" s="15" t="str">
        <f>'원본-화면목록'!I5</f>
        <v>메뉴3-1</v>
      </c>
      <c r="S9" s="16" t="s">
        <v>6</v>
      </c>
      <c r="T9" s="15">
        <f>'원본-화면목록'!J5</f>
        <v>0</v>
      </c>
      <c r="U9" s="16" t="s">
        <v>7</v>
      </c>
      <c r="V9" s="15">
        <f>'원본-화면목록'!K5</f>
        <v>0</v>
      </c>
      <c r="W9" s="16" t="s">
        <v>8</v>
      </c>
      <c r="X9" s="15">
        <f>'원본-화면목록'!L5</f>
        <v>0</v>
      </c>
      <c r="Y9" s="16" t="s">
        <v>9</v>
      </c>
      <c r="Z9" s="15">
        <f>'원본-화면목록'!M5</f>
        <v>0</v>
      </c>
      <c r="AA9" s="16" t="s">
        <v>10</v>
      </c>
      <c r="AB9" s="15">
        <f>'원본-화면목록'!N5</f>
        <v>0</v>
      </c>
      <c r="AC9" s="16" t="s">
        <v>11</v>
      </c>
      <c r="AD9" s="15">
        <f>'원본-화면목록'!O5</f>
        <v>0</v>
      </c>
      <c r="AE9" s="17" t="s">
        <v>42</v>
      </c>
      <c r="AF9" s="18" t="str">
        <f>'원본-화면목록'!P5</f>
        <v>/root3</v>
      </c>
      <c r="AG9" s="17" t="s">
        <v>43</v>
      </c>
      <c r="AH9" s="2">
        <f>'원본-화면목록'!Q5</f>
        <v>0</v>
      </c>
      <c r="AI9" s="3" t="s">
        <v>12</v>
      </c>
    </row>
    <row r="10" spans="1:36" s="19" customFormat="1" ht="15" customHeight="1" x14ac:dyDescent="0.4">
      <c r="A10" s="3" t="s">
        <v>1</v>
      </c>
      <c r="B10" s="26" t="str">
        <f>'원본-화면목록'!A6</f>
        <v>대기</v>
      </c>
      <c r="C10" s="3" t="s">
        <v>2</v>
      </c>
      <c r="D10" s="31">
        <f>'원본-화면목록'!B6</f>
        <v>44017</v>
      </c>
      <c r="E10" s="32" t="s">
        <v>95</v>
      </c>
      <c r="F10" s="31" t="str">
        <f>'원본-화면목록'!C6</f>
        <v>미정</v>
      </c>
      <c r="G10" s="32" t="s">
        <v>108</v>
      </c>
      <c r="H10" s="31" t="str">
        <f>'원본-화면목록'!D6</f>
        <v>미정</v>
      </c>
      <c r="I10" s="3" t="s">
        <v>34</v>
      </c>
      <c r="J10" s="11" t="str">
        <f>'원본-화면목록'!E6</f>
        <v>이지은</v>
      </c>
      <c r="K10" s="12" t="s">
        <v>84</v>
      </c>
      <c r="L10" s="11" t="str">
        <f>'원본-화면목록'!F6</f>
        <v>김개발</v>
      </c>
      <c r="M10" s="14" t="s">
        <v>3</v>
      </c>
      <c r="N10" s="15" t="str">
        <f>'원본-화면목록'!G6</f>
        <v>P05_000100</v>
      </c>
      <c r="O10" s="16" t="s">
        <v>4</v>
      </c>
      <c r="P10" s="15" t="str">
        <f>'원본-화면목록'!H6</f>
        <v>메뉴3</v>
      </c>
      <c r="Q10" s="16" t="s">
        <v>5</v>
      </c>
      <c r="R10" s="15" t="str">
        <f>'원본-화면목록'!I6</f>
        <v>메뉴3-2</v>
      </c>
      <c r="S10" s="16" t="s">
        <v>6</v>
      </c>
      <c r="T10" s="15" t="str">
        <f>'원본-화면목록'!J6</f>
        <v>메뉴3-2-1</v>
      </c>
      <c r="U10" s="16" t="s">
        <v>7</v>
      </c>
      <c r="V10" s="15">
        <f>'원본-화면목록'!K6</f>
        <v>0</v>
      </c>
      <c r="W10" s="16" t="s">
        <v>8</v>
      </c>
      <c r="X10" s="15">
        <f>'원본-화면목록'!L6</f>
        <v>0</v>
      </c>
      <c r="Y10" s="16" t="s">
        <v>9</v>
      </c>
      <c r="Z10" s="15">
        <f>'원본-화면목록'!M6</f>
        <v>0</v>
      </c>
      <c r="AA10" s="16" t="s">
        <v>10</v>
      </c>
      <c r="AB10" s="15">
        <f>'원본-화면목록'!N6</f>
        <v>0</v>
      </c>
      <c r="AC10" s="16" t="s">
        <v>11</v>
      </c>
      <c r="AD10" s="15">
        <f>'원본-화면목록'!O6</f>
        <v>0</v>
      </c>
      <c r="AE10" s="17" t="s">
        <v>42</v>
      </c>
      <c r="AF10" s="18" t="str">
        <f>'원본-화면목록'!P6</f>
        <v>/root3</v>
      </c>
      <c r="AG10" s="17" t="s">
        <v>43</v>
      </c>
      <c r="AH10" s="2">
        <f>'원본-화면목록'!Q6</f>
        <v>0</v>
      </c>
      <c r="AI10" s="3" t="s">
        <v>12</v>
      </c>
    </row>
    <row r="11" spans="1:36" s="19" customFormat="1" ht="15" customHeight="1" x14ac:dyDescent="0.4">
      <c r="A11" s="3" t="s">
        <v>1</v>
      </c>
      <c r="B11" s="26" t="str">
        <f>'원본-화면목록'!A7</f>
        <v>대기</v>
      </c>
      <c r="C11" s="3" t="s">
        <v>2</v>
      </c>
      <c r="D11" s="31">
        <f>'원본-화면목록'!B7</f>
        <v>44018</v>
      </c>
      <c r="E11" s="32" t="s">
        <v>95</v>
      </c>
      <c r="F11" s="31" t="str">
        <f>'원본-화면목록'!C7</f>
        <v>미정</v>
      </c>
      <c r="G11" s="32" t="s">
        <v>108</v>
      </c>
      <c r="H11" s="31" t="str">
        <f>'원본-화면목록'!D7</f>
        <v>미정</v>
      </c>
      <c r="I11" s="3" t="s">
        <v>34</v>
      </c>
      <c r="J11" s="11" t="str">
        <f>'원본-화면목록'!E7</f>
        <v>이지은</v>
      </c>
      <c r="K11" s="12" t="s">
        <v>84</v>
      </c>
      <c r="L11" s="11" t="str">
        <f>'원본-화면목록'!F7</f>
        <v>이개발</v>
      </c>
      <c r="M11" s="14" t="s">
        <v>3</v>
      </c>
      <c r="N11" s="15" t="str">
        <f>'원본-화면목록'!G7</f>
        <v>P06_000201</v>
      </c>
      <c r="O11" s="16" t="s">
        <v>4</v>
      </c>
      <c r="P11" s="15" t="str">
        <f>'원본-화면목록'!H7</f>
        <v>메뉴3</v>
      </c>
      <c r="Q11" s="16" t="s">
        <v>5</v>
      </c>
      <c r="R11" s="15" t="str">
        <f>'원본-화면목록'!I7</f>
        <v>메뉴3-2</v>
      </c>
      <c r="S11" s="16" t="s">
        <v>6</v>
      </c>
      <c r="T11" s="15" t="str">
        <f>'원본-화면목록'!J7</f>
        <v>메뉴3-2-2</v>
      </c>
      <c r="U11" s="16" t="s">
        <v>7</v>
      </c>
      <c r="V11" s="15" t="str">
        <f>'원본-화면목록'!K7</f>
        <v>메뉴3-2-2-1</v>
      </c>
      <c r="W11" s="16" t="s">
        <v>8</v>
      </c>
      <c r="X11" s="15">
        <f>'원본-화면목록'!L7</f>
        <v>0</v>
      </c>
      <c r="Y11" s="16" t="s">
        <v>9</v>
      </c>
      <c r="Z11" s="15">
        <f>'원본-화면목록'!M7</f>
        <v>0</v>
      </c>
      <c r="AA11" s="16" t="s">
        <v>10</v>
      </c>
      <c r="AB11" s="15">
        <f>'원본-화면목록'!N7</f>
        <v>0</v>
      </c>
      <c r="AC11" s="16" t="s">
        <v>11</v>
      </c>
      <c r="AD11" s="15">
        <f>'원본-화면목록'!O7</f>
        <v>0</v>
      </c>
      <c r="AE11" s="17" t="s">
        <v>42</v>
      </c>
      <c r="AF11" s="18" t="str">
        <f>'원본-화면목록'!P7</f>
        <v>/root3</v>
      </c>
      <c r="AG11" s="17" t="s">
        <v>43</v>
      </c>
      <c r="AH11" s="2">
        <f>'원본-화면목록'!Q7</f>
        <v>0</v>
      </c>
      <c r="AI11" s="3" t="s">
        <v>12</v>
      </c>
    </row>
    <row r="12" spans="1:36" s="19" customFormat="1" ht="15" customHeight="1" x14ac:dyDescent="0.4">
      <c r="A12" s="3" t="s">
        <v>1</v>
      </c>
      <c r="B12" s="26" t="str">
        <f>'원본-화면목록'!A8</f>
        <v>대기</v>
      </c>
      <c r="C12" s="3" t="s">
        <v>2</v>
      </c>
      <c r="D12" s="31">
        <f>'원본-화면목록'!B8</f>
        <v>44019</v>
      </c>
      <c r="E12" s="32" t="s">
        <v>95</v>
      </c>
      <c r="F12" s="31" t="str">
        <f>'원본-화면목록'!C8</f>
        <v>미정</v>
      </c>
      <c r="G12" s="32" t="s">
        <v>108</v>
      </c>
      <c r="H12" s="31" t="str">
        <f>'원본-화면목록'!D8</f>
        <v>미정</v>
      </c>
      <c r="I12" s="3" t="s">
        <v>34</v>
      </c>
      <c r="J12" s="11" t="str">
        <f>'원본-화면목록'!E8</f>
        <v>이지은</v>
      </c>
      <c r="K12" s="12" t="s">
        <v>84</v>
      </c>
      <c r="L12" s="11" t="str">
        <f>'원본-화면목록'!F8</f>
        <v>김개발</v>
      </c>
      <c r="M12" s="14" t="s">
        <v>3</v>
      </c>
      <c r="N12" s="15" t="str">
        <f>'원본-화면목록'!G8</f>
        <v>P07_000100</v>
      </c>
      <c r="O12" s="16" t="s">
        <v>4</v>
      </c>
      <c r="P12" s="15" t="str">
        <f>'원본-화면목록'!H8</f>
        <v>메뉴4</v>
      </c>
      <c r="Q12" s="16" t="s">
        <v>5</v>
      </c>
      <c r="R12" s="15" t="str">
        <f>'원본-화면목록'!I8</f>
        <v>메뉴4-1</v>
      </c>
      <c r="S12" s="16" t="s">
        <v>6</v>
      </c>
      <c r="T12" s="15" t="str">
        <f>'원본-화면목록'!J8</f>
        <v>메뉴4-1-1</v>
      </c>
      <c r="U12" s="16" t="s">
        <v>7</v>
      </c>
      <c r="V12" s="15">
        <f>'원본-화면목록'!K8</f>
        <v>0</v>
      </c>
      <c r="W12" s="16" t="s">
        <v>8</v>
      </c>
      <c r="X12" s="15">
        <f>'원본-화면목록'!L8</f>
        <v>0</v>
      </c>
      <c r="Y12" s="16" t="s">
        <v>9</v>
      </c>
      <c r="Z12" s="15">
        <f>'원본-화면목록'!M8</f>
        <v>0</v>
      </c>
      <c r="AA12" s="16" t="s">
        <v>10</v>
      </c>
      <c r="AB12" s="15">
        <f>'원본-화면목록'!N8</f>
        <v>0</v>
      </c>
      <c r="AC12" s="16" t="s">
        <v>11</v>
      </c>
      <c r="AD12" s="15">
        <f>'원본-화면목록'!O8</f>
        <v>0</v>
      </c>
      <c r="AE12" s="17" t="s">
        <v>42</v>
      </c>
      <c r="AF12" s="18" t="str">
        <f>'원본-화면목록'!P8</f>
        <v>/root4</v>
      </c>
      <c r="AG12" s="17" t="s">
        <v>43</v>
      </c>
      <c r="AH12" s="2">
        <f>'원본-화면목록'!Q8</f>
        <v>0</v>
      </c>
      <c r="AI12" s="3" t="s">
        <v>12</v>
      </c>
    </row>
    <row r="13" spans="1:36" s="19" customFormat="1" ht="15" customHeight="1" x14ac:dyDescent="0.4">
      <c r="A13" s="3" t="s">
        <v>1</v>
      </c>
      <c r="B13" s="26" t="str">
        <f>'원본-화면목록'!A9</f>
        <v>대기</v>
      </c>
      <c r="C13" s="3" t="s">
        <v>2</v>
      </c>
      <c r="D13" s="31">
        <f>'원본-화면목록'!B9</f>
        <v>44020</v>
      </c>
      <c r="E13" s="32" t="s">
        <v>95</v>
      </c>
      <c r="F13" s="31" t="str">
        <f>'원본-화면목록'!C9</f>
        <v>미정</v>
      </c>
      <c r="G13" s="32" t="s">
        <v>108</v>
      </c>
      <c r="H13" s="31" t="str">
        <f>'원본-화면목록'!D9</f>
        <v>미정</v>
      </c>
      <c r="I13" s="3" t="s">
        <v>34</v>
      </c>
      <c r="J13" s="11" t="str">
        <f>'원본-화면목록'!E9</f>
        <v>이지은</v>
      </c>
      <c r="K13" s="12" t="s">
        <v>84</v>
      </c>
      <c r="L13" s="11" t="str">
        <f>'원본-화면목록'!F9</f>
        <v>최개발</v>
      </c>
      <c r="M13" s="14" t="s">
        <v>3</v>
      </c>
      <c r="N13" s="15" t="str">
        <f>'원본-화면목록'!G9</f>
        <v>P08_000200</v>
      </c>
      <c r="O13" s="16" t="s">
        <v>4</v>
      </c>
      <c r="P13" s="15" t="str">
        <f>'원본-화면목록'!H9</f>
        <v>메뉴4</v>
      </c>
      <c r="Q13" s="16" t="s">
        <v>5</v>
      </c>
      <c r="R13" s="15" t="str">
        <f>'원본-화면목록'!I9</f>
        <v>메뉴4-1</v>
      </c>
      <c r="S13" s="16" t="s">
        <v>6</v>
      </c>
      <c r="T13" s="15" t="str">
        <f>'원본-화면목록'!J9</f>
        <v>메뉴4-1-2</v>
      </c>
      <c r="U13" s="16" t="s">
        <v>7</v>
      </c>
      <c r="V13" s="15">
        <f>'원본-화면목록'!K9</f>
        <v>0</v>
      </c>
      <c r="W13" s="16" t="s">
        <v>8</v>
      </c>
      <c r="X13" s="15">
        <f>'원본-화면목록'!L9</f>
        <v>0</v>
      </c>
      <c r="Y13" s="16" t="s">
        <v>9</v>
      </c>
      <c r="Z13" s="15">
        <f>'원본-화면목록'!M9</f>
        <v>0</v>
      </c>
      <c r="AA13" s="16" t="s">
        <v>10</v>
      </c>
      <c r="AB13" s="15">
        <f>'원본-화면목록'!N9</f>
        <v>0</v>
      </c>
      <c r="AC13" s="16" t="s">
        <v>11</v>
      </c>
      <c r="AD13" s="15">
        <f>'원본-화면목록'!O9</f>
        <v>0</v>
      </c>
      <c r="AE13" s="17" t="s">
        <v>42</v>
      </c>
      <c r="AF13" s="18" t="str">
        <f>'원본-화면목록'!P9</f>
        <v>/root4</v>
      </c>
      <c r="AG13" s="17" t="s">
        <v>43</v>
      </c>
      <c r="AH13" s="2">
        <f>'원본-화면목록'!Q9</f>
        <v>0</v>
      </c>
      <c r="AI13" s="3" t="s">
        <v>12</v>
      </c>
    </row>
    <row r="14" spans="1:36" s="19" customFormat="1" ht="15" customHeight="1" x14ac:dyDescent="0.4">
      <c r="A14" s="3" t="s">
        <v>1</v>
      </c>
      <c r="B14" s="26" t="str">
        <f>'원본-화면목록'!A10</f>
        <v>대기</v>
      </c>
      <c r="C14" s="3" t="s">
        <v>2</v>
      </c>
      <c r="D14" s="31">
        <f>'원본-화면목록'!B10</f>
        <v>44021</v>
      </c>
      <c r="E14" s="32" t="s">
        <v>95</v>
      </c>
      <c r="F14" s="31" t="str">
        <f>'원본-화면목록'!C10</f>
        <v>미정</v>
      </c>
      <c r="G14" s="32" t="s">
        <v>108</v>
      </c>
      <c r="H14" s="31" t="str">
        <f>'원본-화면목록'!D10</f>
        <v>미정</v>
      </c>
      <c r="I14" s="3" t="s">
        <v>34</v>
      </c>
      <c r="J14" s="11" t="str">
        <f>'원본-화면목록'!E10</f>
        <v>이지은</v>
      </c>
      <c r="K14" s="12" t="s">
        <v>84</v>
      </c>
      <c r="L14" s="11" t="str">
        <f>'원본-화면목록'!F10</f>
        <v>김개발</v>
      </c>
      <c r="M14" s="14" t="s">
        <v>3</v>
      </c>
      <c r="N14" s="15" t="str">
        <f>'원본-화면목록'!G10</f>
        <v>P09_000100</v>
      </c>
      <c r="O14" s="16" t="s">
        <v>4</v>
      </c>
      <c r="P14" s="15" t="str">
        <f>'원본-화면목록'!H10</f>
        <v>메뉴4</v>
      </c>
      <c r="Q14" s="16" t="s">
        <v>5</v>
      </c>
      <c r="R14" s="15" t="str">
        <f>'원본-화면목록'!I10</f>
        <v>메뉴4-2</v>
      </c>
      <c r="S14" s="16" t="s">
        <v>6</v>
      </c>
      <c r="T14" s="15" t="str">
        <f>'원본-화면목록'!J10</f>
        <v>메뉴4-2-1</v>
      </c>
      <c r="U14" s="16" t="s">
        <v>7</v>
      </c>
      <c r="V14" s="15">
        <f>'원본-화면목록'!K10</f>
        <v>0</v>
      </c>
      <c r="W14" s="16" t="s">
        <v>8</v>
      </c>
      <c r="X14" s="15">
        <f>'원본-화면목록'!L10</f>
        <v>0</v>
      </c>
      <c r="Y14" s="16" t="s">
        <v>9</v>
      </c>
      <c r="Z14" s="15">
        <f>'원본-화면목록'!M10</f>
        <v>0</v>
      </c>
      <c r="AA14" s="16" t="s">
        <v>10</v>
      </c>
      <c r="AB14" s="15">
        <f>'원본-화면목록'!N10</f>
        <v>0</v>
      </c>
      <c r="AC14" s="16" t="s">
        <v>11</v>
      </c>
      <c r="AD14" s="15">
        <f>'원본-화면목록'!O10</f>
        <v>0</v>
      </c>
      <c r="AE14" s="17" t="s">
        <v>42</v>
      </c>
      <c r="AF14" s="18" t="str">
        <f>'원본-화면목록'!P10</f>
        <v>/root4</v>
      </c>
      <c r="AG14" s="17" t="s">
        <v>43</v>
      </c>
      <c r="AH14" s="2">
        <f>'원본-화면목록'!Q10</f>
        <v>0</v>
      </c>
      <c r="AI14" s="3" t="s">
        <v>12</v>
      </c>
    </row>
    <row r="15" spans="1:36" s="19" customFormat="1" ht="15" customHeight="1" x14ac:dyDescent="0.4">
      <c r="A15" s="3" t="s">
        <v>1</v>
      </c>
      <c r="B15" s="26" t="str">
        <f>'원본-화면목록'!A11</f>
        <v>대기</v>
      </c>
      <c r="C15" s="3" t="s">
        <v>2</v>
      </c>
      <c r="D15" s="31">
        <f>'원본-화면목록'!B11</f>
        <v>44022</v>
      </c>
      <c r="E15" s="32" t="s">
        <v>95</v>
      </c>
      <c r="F15" s="31" t="str">
        <f>'원본-화면목록'!C11</f>
        <v>미정</v>
      </c>
      <c r="G15" s="32" t="s">
        <v>108</v>
      </c>
      <c r="H15" s="31" t="str">
        <f>'원본-화면목록'!D11</f>
        <v>미정</v>
      </c>
      <c r="I15" s="3" t="s">
        <v>34</v>
      </c>
      <c r="J15" s="11" t="str">
        <f>'원본-화면목록'!E11</f>
        <v>아이유</v>
      </c>
      <c r="K15" s="12" t="s">
        <v>84</v>
      </c>
      <c r="L15" s="11" t="str">
        <f>'원본-화면목록'!F11</f>
        <v>김개발</v>
      </c>
      <c r="M15" s="14" t="s">
        <v>3</v>
      </c>
      <c r="N15" s="15" t="str">
        <f>'원본-화면목록'!G11</f>
        <v>P10_000200</v>
      </c>
      <c r="O15" s="16" t="s">
        <v>4</v>
      </c>
      <c r="P15" s="15" t="str">
        <f>'원본-화면목록'!H11</f>
        <v>메뉴4</v>
      </c>
      <c r="Q15" s="16" t="s">
        <v>5</v>
      </c>
      <c r="R15" s="15" t="str">
        <f>'원본-화면목록'!I11</f>
        <v>메뉴4-2</v>
      </c>
      <c r="S15" s="16" t="s">
        <v>6</v>
      </c>
      <c r="T15" s="15" t="str">
        <f>'원본-화면목록'!J11</f>
        <v>메뉴4-2-2</v>
      </c>
      <c r="U15" s="16" t="s">
        <v>7</v>
      </c>
      <c r="V15" s="15">
        <f>'원본-화면목록'!K11</f>
        <v>0</v>
      </c>
      <c r="W15" s="16" t="s">
        <v>8</v>
      </c>
      <c r="X15" s="15">
        <f>'원본-화면목록'!L11</f>
        <v>0</v>
      </c>
      <c r="Y15" s="16" t="s">
        <v>9</v>
      </c>
      <c r="Z15" s="15">
        <f>'원본-화면목록'!M11</f>
        <v>0</v>
      </c>
      <c r="AA15" s="16" t="s">
        <v>10</v>
      </c>
      <c r="AB15" s="15">
        <f>'원본-화면목록'!N11</f>
        <v>0</v>
      </c>
      <c r="AC15" s="16" t="s">
        <v>11</v>
      </c>
      <c r="AD15" s="15">
        <f>'원본-화면목록'!O11</f>
        <v>0</v>
      </c>
      <c r="AE15" s="17" t="s">
        <v>42</v>
      </c>
      <c r="AF15" s="18" t="str">
        <f>'원본-화면목록'!P11</f>
        <v>/root4</v>
      </c>
      <c r="AG15" s="17" t="s">
        <v>43</v>
      </c>
      <c r="AH15" s="2">
        <f>'원본-화면목록'!Q11</f>
        <v>0</v>
      </c>
      <c r="AI15" s="3" t="s">
        <v>12</v>
      </c>
    </row>
    <row r="16" spans="1:36" s="19" customFormat="1" ht="15" customHeight="1" x14ac:dyDescent="0.4">
      <c r="A16" s="3" t="s">
        <v>1</v>
      </c>
      <c r="B16" s="26" t="str">
        <f>'원본-화면목록'!A12</f>
        <v>대기</v>
      </c>
      <c r="C16" s="3" t="s">
        <v>2</v>
      </c>
      <c r="D16" s="31">
        <f>'원본-화면목록'!B12</f>
        <v>44023</v>
      </c>
      <c r="E16" s="32" t="s">
        <v>95</v>
      </c>
      <c r="F16" s="31" t="str">
        <f>'원본-화면목록'!C12</f>
        <v>미정</v>
      </c>
      <c r="G16" s="32" t="s">
        <v>108</v>
      </c>
      <c r="H16" s="31" t="str">
        <f>'원본-화면목록'!D12</f>
        <v>미정</v>
      </c>
      <c r="I16" s="3" t="s">
        <v>34</v>
      </c>
      <c r="J16" s="11" t="str">
        <f>'원본-화면목록'!E12</f>
        <v>아이유</v>
      </c>
      <c r="K16" s="12" t="s">
        <v>84</v>
      </c>
      <c r="L16" s="11" t="str">
        <f>'원본-화면목록'!F12</f>
        <v>김개발</v>
      </c>
      <c r="M16" s="14" t="s">
        <v>3</v>
      </c>
      <c r="N16" s="15" t="str">
        <f>'원본-화면목록'!G12</f>
        <v>P11_000000</v>
      </c>
      <c r="O16" s="16" t="s">
        <v>4</v>
      </c>
      <c r="P16" s="15" t="str">
        <f>'원본-화면목록'!H12</f>
        <v>메뉴4</v>
      </c>
      <c r="Q16" s="16" t="s">
        <v>5</v>
      </c>
      <c r="R16" s="15" t="str">
        <f>'원본-화면목록'!I12</f>
        <v>메뉴4-3</v>
      </c>
      <c r="S16" s="16" t="s">
        <v>6</v>
      </c>
      <c r="T16" s="15">
        <f>'원본-화면목록'!J12</f>
        <v>0</v>
      </c>
      <c r="U16" s="16" t="s">
        <v>7</v>
      </c>
      <c r="V16" s="15">
        <f>'원본-화면목록'!K12</f>
        <v>0</v>
      </c>
      <c r="W16" s="16" t="s">
        <v>8</v>
      </c>
      <c r="X16" s="15">
        <f>'원본-화면목록'!L12</f>
        <v>0</v>
      </c>
      <c r="Y16" s="16" t="s">
        <v>9</v>
      </c>
      <c r="Z16" s="15">
        <f>'원본-화면목록'!M12</f>
        <v>0</v>
      </c>
      <c r="AA16" s="16" t="s">
        <v>10</v>
      </c>
      <c r="AB16" s="15">
        <f>'원본-화면목록'!N12</f>
        <v>0</v>
      </c>
      <c r="AC16" s="16" t="s">
        <v>11</v>
      </c>
      <c r="AD16" s="15">
        <f>'원본-화면목록'!O12</f>
        <v>0</v>
      </c>
      <c r="AE16" s="17" t="s">
        <v>42</v>
      </c>
      <c r="AF16" s="18" t="str">
        <f>'원본-화면목록'!P12</f>
        <v>/root5</v>
      </c>
      <c r="AG16" s="17" t="s">
        <v>43</v>
      </c>
      <c r="AH16" s="2">
        <f>'원본-화면목록'!Q12</f>
        <v>0</v>
      </c>
      <c r="AI16" s="3" t="s">
        <v>12</v>
      </c>
    </row>
    <row r="17" spans="1:35" s="19" customFormat="1" ht="15" customHeight="1" x14ac:dyDescent="0.4">
      <c r="A17" s="3" t="s">
        <v>1</v>
      </c>
      <c r="B17" s="26" t="str">
        <f>'원본-화면목록'!A13</f>
        <v>대기</v>
      </c>
      <c r="C17" s="3" t="s">
        <v>2</v>
      </c>
      <c r="D17" s="31">
        <f>'원본-화면목록'!B13</f>
        <v>44024</v>
      </c>
      <c r="E17" s="32" t="s">
        <v>95</v>
      </c>
      <c r="F17" s="31" t="str">
        <f>'원본-화면목록'!C13</f>
        <v>미정</v>
      </c>
      <c r="G17" s="32" t="s">
        <v>108</v>
      </c>
      <c r="H17" s="31" t="str">
        <f>'원본-화면목록'!D13</f>
        <v>미정</v>
      </c>
      <c r="I17" s="3" t="s">
        <v>34</v>
      </c>
      <c r="J17" s="11" t="str">
        <f>'원본-화면목록'!E13</f>
        <v>아이유</v>
      </c>
      <c r="K17" s="12" t="s">
        <v>84</v>
      </c>
      <c r="L17" s="11" t="str">
        <f>'원본-화면목록'!F13</f>
        <v>김개발</v>
      </c>
      <c r="M17" s="14" t="s">
        <v>3</v>
      </c>
      <c r="N17" s="15" t="str">
        <f>'원본-화면목록'!G13</f>
        <v>P12_000200</v>
      </c>
      <c r="O17" s="16" t="s">
        <v>4</v>
      </c>
      <c r="P17" s="15" t="str">
        <f>'원본-화면목록'!H13</f>
        <v>메뉴4</v>
      </c>
      <c r="Q17" s="16" t="s">
        <v>5</v>
      </c>
      <c r="R17" s="15" t="str">
        <f>'원본-화면목록'!I13</f>
        <v>메뉴4-4</v>
      </c>
      <c r="S17" s="16" t="s">
        <v>6</v>
      </c>
      <c r="T17" s="15">
        <f>'원본-화면목록'!J13</f>
        <v>0</v>
      </c>
      <c r="U17" s="16" t="s">
        <v>7</v>
      </c>
      <c r="V17" s="15">
        <f>'원본-화면목록'!K13</f>
        <v>0</v>
      </c>
      <c r="W17" s="16" t="s">
        <v>8</v>
      </c>
      <c r="X17" s="15">
        <f>'원본-화면목록'!L13</f>
        <v>0</v>
      </c>
      <c r="Y17" s="16" t="s">
        <v>9</v>
      </c>
      <c r="Z17" s="15">
        <f>'원본-화면목록'!M13</f>
        <v>0</v>
      </c>
      <c r="AA17" s="16" t="s">
        <v>10</v>
      </c>
      <c r="AB17" s="15">
        <f>'원본-화면목록'!N13</f>
        <v>0</v>
      </c>
      <c r="AC17" s="16" t="s">
        <v>11</v>
      </c>
      <c r="AD17" s="15">
        <f>'원본-화면목록'!O13</f>
        <v>0</v>
      </c>
      <c r="AE17" s="17" t="s">
        <v>42</v>
      </c>
      <c r="AF17" s="18" t="str">
        <f>'원본-화면목록'!P13</f>
        <v>/root4</v>
      </c>
      <c r="AG17" s="17" t="s">
        <v>43</v>
      </c>
      <c r="AH17" s="2">
        <f>'원본-화면목록'!Q13</f>
        <v>0</v>
      </c>
      <c r="AI17" s="3" t="s">
        <v>12</v>
      </c>
    </row>
    <row r="18" spans="1:35" s="19" customFormat="1" ht="15" customHeight="1" x14ac:dyDescent="0.4">
      <c r="A18" s="3" t="s">
        <v>1</v>
      </c>
      <c r="B18" s="26" t="str">
        <f>'원본-화면목록'!A14</f>
        <v>대기</v>
      </c>
      <c r="C18" s="3" t="s">
        <v>2</v>
      </c>
      <c r="D18" s="31">
        <f>'원본-화면목록'!B14</f>
        <v>44025</v>
      </c>
      <c r="E18" s="32" t="s">
        <v>95</v>
      </c>
      <c r="F18" s="31" t="str">
        <f>'원본-화면목록'!C14</f>
        <v>미정</v>
      </c>
      <c r="G18" s="32" t="s">
        <v>108</v>
      </c>
      <c r="H18" s="31" t="str">
        <f>'원본-화면목록'!D14</f>
        <v>미정</v>
      </c>
      <c r="I18" s="3" t="s">
        <v>34</v>
      </c>
      <c r="J18" s="11" t="str">
        <f>'원본-화면목록'!E14</f>
        <v>아이유</v>
      </c>
      <c r="K18" s="12" t="s">
        <v>84</v>
      </c>
      <c r="L18" s="11" t="str">
        <f>'원본-화면목록'!F14</f>
        <v>박개발</v>
      </c>
      <c r="M18" s="14" t="s">
        <v>3</v>
      </c>
      <c r="N18" s="15" t="str">
        <f>'원본-화면목록'!G14</f>
        <v>P13_000000</v>
      </c>
      <c r="O18" s="16" t="s">
        <v>4</v>
      </c>
      <c r="P18" s="15" t="str">
        <f>'원본-화면목록'!H14</f>
        <v>메뉴5</v>
      </c>
      <c r="Q18" s="16" t="s">
        <v>5</v>
      </c>
      <c r="R18" s="15" t="str">
        <f>'원본-화면목록'!I14</f>
        <v>메뉴5-1</v>
      </c>
      <c r="S18" s="16" t="s">
        <v>6</v>
      </c>
      <c r="T18" s="15">
        <f>'원본-화면목록'!J14</f>
        <v>0</v>
      </c>
      <c r="U18" s="16" t="s">
        <v>7</v>
      </c>
      <c r="V18" s="15">
        <f>'원본-화면목록'!K14</f>
        <v>0</v>
      </c>
      <c r="W18" s="16" t="s">
        <v>8</v>
      </c>
      <c r="X18" s="15">
        <f>'원본-화면목록'!L14</f>
        <v>0</v>
      </c>
      <c r="Y18" s="16" t="s">
        <v>9</v>
      </c>
      <c r="Z18" s="15">
        <f>'원본-화면목록'!M14</f>
        <v>0</v>
      </c>
      <c r="AA18" s="16" t="s">
        <v>10</v>
      </c>
      <c r="AB18" s="15">
        <f>'원본-화면목록'!N14</f>
        <v>0</v>
      </c>
      <c r="AC18" s="16" t="s">
        <v>11</v>
      </c>
      <c r="AD18" s="15">
        <f>'원본-화면목록'!O14</f>
        <v>0</v>
      </c>
      <c r="AE18" s="17" t="s">
        <v>42</v>
      </c>
      <c r="AF18" s="18" t="str">
        <f>'원본-화면목록'!P14</f>
        <v>/root5</v>
      </c>
      <c r="AG18" s="17" t="s">
        <v>43</v>
      </c>
      <c r="AH18" s="2">
        <f>'원본-화면목록'!Q14</f>
        <v>0</v>
      </c>
      <c r="AI18" s="3" t="s">
        <v>12</v>
      </c>
    </row>
    <row r="19" spans="1:35" s="19" customFormat="1" ht="15" customHeight="1" x14ac:dyDescent="0.4">
      <c r="A19" s="3" t="s">
        <v>1</v>
      </c>
      <c r="B19" s="26" t="str">
        <f>'원본-화면목록'!A15</f>
        <v>대기</v>
      </c>
      <c r="C19" s="3" t="s">
        <v>2</v>
      </c>
      <c r="D19" s="31">
        <f>'원본-화면목록'!B15</f>
        <v>44026</v>
      </c>
      <c r="E19" s="32" t="s">
        <v>95</v>
      </c>
      <c r="F19" s="31" t="str">
        <f>'원본-화면목록'!C15</f>
        <v>미정</v>
      </c>
      <c r="G19" s="32" t="s">
        <v>108</v>
      </c>
      <c r="H19" s="31" t="str">
        <f>'원본-화면목록'!D15</f>
        <v>미정</v>
      </c>
      <c r="I19" s="3" t="s">
        <v>34</v>
      </c>
      <c r="J19" s="11" t="str">
        <f>'원본-화면목록'!E15</f>
        <v>아이유</v>
      </c>
      <c r="K19" s="12" t="s">
        <v>84</v>
      </c>
      <c r="L19" s="11" t="str">
        <f>'원본-화면목록'!F15</f>
        <v>박개발</v>
      </c>
      <c r="M19" s="14" t="s">
        <v>3</v>
      </c>
      <c r="N19" s="15" t="str">
        <f>'원본-화면목록'!G15</f>
        <v>P14_000000</v>
      </c>
      <c r="O19" s="16" t="s">
        <v>4</v>
      </c>
      <c r="P19" s="15" t="str">
        <f>'원본-화면목록'!H15</f>
        <v>메뉴5</v>
      </c>
      <c r="Q19" s="16" t="s">
        <v>5</v>
      </c>
      <c r="R19" s="15" t="str">
        <f>'원본-화면목록'!I15</f>
        <v>메뉴5-2</v>
      </c>
      <c r="S19" s="16" t="s">
        <v>6</v>
      </c>
      <c r="T19" s="15">
        <f>'원본-화면목록'!J15</f>
        <v>0</v>
      </c>
      <c r="U19" s="16" t="s">
        <v>7</v>
      </c>
      <c r="V19" s="15">
        <f>'원본-화면목록'!K15</f>
        <v>0</v>
      </c>
      <c r="W19" s="16" t="s">
        <v>8</v>
      </c>
      <c r="X19" s="15">
        <f>'원본-화면목록'!L15</f>
        <v>0</v>
      </c>
      <c r="Y19" s="16" t="s">
        <v>9</v>
      </c>
      <c r="Z19" s="15">
        <f>'원본-화면목록'!M15</f>
        <v>0</v>
      </c>
      <c r="AA19" s="16" t="s">
        <v>10</v>
      </c>
      <c r="AB19" s="15">
        <f>'원본-화면목록'!N15</f>
        <v>0</v>
      </c>
      <c r="AC19" s="16" t="s">
        <v>11</v>
      </c>
      <c r="AD19" s="15">
        <f>'원본-화면목록'!O15</f>
        <v>0</v>
      </c>
      <c r="AE19" s="17" t="s">
        <v>42</v>
      </c>
      <c r="AF19" s="18" t="str">
        <f>'원본-화면목록'!P15</f>
        <v>/root5</v>
      </c>
      <c r="AG19" s="17" t="s">
        <v>43</v>
      </c>
      <c r="AH19" s="2">
        <f>'원본-화면목록'!Q15</f>
        <v>0</v>
      </c>
      <c r="AI19" s="3" t="s">
        <v>12</v>
      </c>
    </row>
    <row r="20" spans="1:35" s="19" customFormat="1" ht="15" customHeight="1" x14ac:dyDescent="0.4">
      <c r="A20" s="3" t="s">
        <v>1</v>
      </c>
      <c r="B20" s="26" t="str">
        <f>'원본-화면목록'!A16</f>
        <v>대기</v>
      </c>
      <c r="C20" s="3" t="s">
        <v>2</v>
      </c>
      <c r="D20" s="31">
        <f>'원본-화면목록'!B16</f>
        <v>44027</v>
      </c>
      <c r="E20" s="32" t="s">
        <v>95</v>
      </c>
      <c r="F20" s="31" t="str">
        <f>'원본-화면목록'!C16</f>
        <v>미정</v>
      </c>
      <c r="G20" s="32" t="s">
        <v>108</v>
      </c>
      <c r="H20" s="31" t="str">
        <f>'원본-화면목록'!D16</f>
        <v>미정</v>
      </c>
      <c r="I20" s="3" t="s">
        <v>34</v>
      </c>
      <c r="J20" s="11" t="str">
        <f>'원본-화면목록'!E16</f>
        <v>아이유</v>
      </c>
      <c r="K20" s="12" t="s">
        <v>84</v>
      </c>
      <c r="L20" s="11" t="str">
        <f>'원본-화면목록'!F16</f>
        <v>유개발</v>
      </c>
      <c r="M20" s="14" t="s">
        <v>3</v>
      </c>
      <c r="N20" s="15" t="str">
        <f>'원본-화면목록'!G16</f>
        <v>P15_000000</v>
      </c>
      <c r="O20" s="16" t="s">
        <v>4</v>
      </c>
      <c r="P20" s="15" t="str">
        <f>'원본-화면목록'!H16</f>
        <v>메뉴5</v>
      </c>
      <c r="Q20" s="16" t="s">
        <v>5</v>
      </c>
      <c r="R20" s="15" t="str">
        <f>'원본-화면목록'!I16</f>
        <v>메뉴5-3</v>
      </c>
      <c r="S20" s="16" t="s">
        <v>6</v>
      </c>
      <c r="T20" s="15">
        <f>'원본-화면목록'!J16</f>
        <v>0</v>
      </c>
      <c r="U20" s="16" t="s">
        <v>7</v>
      </c>
      <c r="V20" s="15">
        <f>'원본-화면목록'!K16</f>
        <v>0</v>
      </c>
      <c r="W20" s="16" t="s">
        <v>8</v>
      </c>
      <c r="X20" s="15">
        <f>'원본-화면목록'!L16</f>
        <v>0</v>
      </c>
      <c r="Y20" s="16" t="s">
        <v>9</v>
      </c>
      <c r="Z20" s="15">
        <f>'원본-화면목록'!M16</f>
        <v>0</v>
      </c>
      <c r="AA20" s="16" t="s">
        <v>10</v>
      </c>
      <c r="AB20" s="15">
        <f>'원본-화면목록'!N16</f>
        <v>0</v>
      </c>
      <c r="AC20" s="16" t="s">
        <v>11</v>
      </c>
      <c r="AD20" s="15">
        <f>'원본-화면목록'!O16</f>
        <v>0</v>
      </c>
      <c r="AE20" s="17" t="s">
        <v>42</v>
      </c>
      <c r="AF20" s="18" t="str">
        <f>'원본-화면목록'!P16</f>
        <v>/root5</v>
      </c>
      <c r="AG20" s="17" t="s">
        <v>43</v>
      </c>
      <c r="AH20" s="2">
        <f>'원본-화면목록'!Q16</f>
        <v>0</v>
      </c>
      <c r="AI20" s="3" t="s">
        <v>12</v>
      </c>
    </row>
    <row r="21" spans="1:35" s="19" customFormat="1" ht="15" customHeight="1" x14ac:dyDescent="0.4">
      <c r="A21" s="3" t="s">
        <v>1</v>
      </c>
      <c r="B21" s="26" t="str">
        <f>'원본-화면목록'!A17</f>
        <v>대기</v>
      </c>
      <c r="C21" s="3" t="s">
        <v>2</v>
      </c>
      <c r="D21" s="31">
        <f>'원본-화면목록'!B17</f>
        <v>44028</v>
      </c>
      <c r="E21" s="32" t="s">
        <v>95</v>
      </c>
      <c r="F21" s="31" t="str">
        <f>'원본-화면목록'!C17</f>
        <v>미정</v>
      </c>
      <c r="G21" s="32" t="s">
        <v>108</v>
      </c>
      <c r="H21" s="31" t="str">
        <f>'원본-화면목록'!D17</f>
        <v>미정</v>
      </c>
      <c r="I21" s="3" t="s">
        <v>34</v>
      </c>
      <c r="J21" s="11" t="str">
        <f>'원본-화면목록'!E17</f>
        <v>아이유</v>
      </c>
      <c r="K21" s="12" t="s">
        <v>84</v>
      </c>
      <c r="L21" s="11" t="str">
        <f>'원본-화면목록'!F17</f>
        <v>박개발</v>
      </c>
      <c r="M21" s="14" t="s">
        <v>3</v>
      </c>
      <c r="N21" s="15" t="str">
        <f>'원본-화면목록'!G17</f>
        <v>P16_000000</v>
      </c>
      <c r="O21" s="16" t="s">
        <v>4</v>
      </c>
      <c r="P21" s="15" t="str">
        <f>'원본-화면목록'!H17</f>
        <v>메뉴5</v>
      </c>
      <c r="Q21" s="16" t="s">
        <v>5</v>
      </c>
      <c r="R21" s="15" t="str">
        <f>'원본-화면목록'!I17</f>
        <v>메뉴5-4</v>
      </c>
      <c r="S21" s="16" t="s">
        <v>6</v>
      </c>
      <c r="T21" s="15">
        <f>'원본-화면목록'!J17</f>
        <v>0</v>
      </c>
      <c r="U21" s="16" t="s">
        <v>7</v>
      </c>
      <c r="V21" s="15">
        <f>'원본-화면목록'!K17</f>
        <v>0</v>
      </c>
      <c r="W21" s="16" t="s">
        <v>8</v>
      </c>
      <c r="X21" s="15">
        <f>'원본-화면목록'!L17</f>
        <v>0</v>
      </c>
      <c r="Y21" s="16" t="s">
        <v>9</v>
      </c>
      <c r="Z21" s="15">
        <f>'원본-화면목록'!M17</f>
        <v>0</v>
      </c>
      <c r="AA21" s="16" t="s">
        <v>10</v>
      </c>
      <c r="AB21" s="15">
        <f>'원본-화면목록'!N17</f>
        <v>0</v>
      </c>
      <c r="AC21" s="16" t="s">
        <v>11</v>
      </c>
      <c r="AD21" s="15">
        <f>'원본-화면목록'!O17</f>
        <v>0</v>
      </c>
      <c r="AE21" s="17" t="s">
        <v>42</v>
      </c>
      <c r="AF21" s="18" t="str">
        <f>'원본-화면목록'!P17</f>
        <v>/root5</v>
      </c>
      <c r="AG21" s="17" t="s">
        <v>43</v>
      </c>
      <c r="AH21" s="2">
        <f>'원본-화면목록'!Q17</f>
        <v>0</v>
      </c>
      <c r="AI21" s="3" t="s">
        <v>12</v>
      </c>
    </row>
    <row r="22" spans="1:35" s="19" customFormat="1" ht="15" customHeight="1" x14ac:dyDescent="0.4">
      <c r="A22" s="3" t="s">
        <v>1</v>
      </c>
      <c r="B22" s="26" t="str">
        <f>'원본-화면목록'!A18</f>
        <v>대기</v>
      </c>
      <c r="C22" s="3" t="s">
        <v>2</v>
      </c>
      <c r="D22" s="31">
        <f>'원본-화면목록'!B18</f>
        <v>44029</v>
      </c>
      <c r="E22" s="32" t="s">
        <v>95</v>
      </c>
      <c r="F22" s="31" t="str">
        <f>'원본-화면목록'!C18</f>
        <v>미정</v>
      </c>
      <c r="G22" s="32" t="s">
        <v>108</v>
      </c>
      <c r="H22" s="31" t="str">
        <f>'원본-화면목록'!D18</f>
        <v>미정</v>
      </c>
      <c r="I22" s="3" t="s">
        <v>34</v>
      </c>
      <c r="J22" s="11" t="str">
        <f>'원본-화면목록'!E18</f>
        <v>아이유</v>
      </c>
      <c r="K22" s="12" t="s">
        <v>84</v>
      </c>
      <c r="L22" s="11" t="str">
        <f>'원본-화면목록'!F18</f>
        <v>이개발</v>
      </c>
      <c r="M22" s="14" t="s">
        <v>3</v>
      </c>
      <c r="N22" s="15" t="str">
        <f>'원본-화면목록'!G18</f>
        <v>P17_000000</v>
      </c>
      <c r="O22" s="16" t="s">
        <v>4</v>
      </c>
      <c r="P22" s="15" t="str">
        <f>'원본-화면목록'!H18</f>
        <v>메뉴5</v>
      </c>
      <c r="Q22" s="16" t="s">
        <v>5</v>
      </c>
      <c r="R22" s="15" t="str">
        <f>'원본-화면목록'!I18</f>
        <v>메뉴5-5</v>
      </c>
      <c r="S22" s="16" t="s">
        <v>6</v>
      </c>
      <c r="T22" s="15">
        <f>'원본-화면목록'!J18</f>
        <v>0</v>
      </c>
      <c r="U22" s="16" t="s">
        <v>7</v>
      </c>
      <c r="V22" s="15">
        <f>'원본-화면목록'!K18</f>
        <v>0</v>
      </c>
      <c r="W22" s="16" t="s">
        <v>8</v>
      </c>
      <c r="X22" s="15">
        <f>'원본-화면목록'!L18</f>
        <v>0</v>
      </c>
      <c r="Y22" s="16" t="s">
        <v>9</v>
      </c>
      <c r="Z22" s="15">
        <f>'원본-화면목록'!M18</f>
        <v>0</v>
      </c>
      <c r="AA22" s="16" t="s">
        <v>10</v>
      </c>
      <c r="AB22" s="15">
        <f>'원본-화면목록'!N18</f>
        <v>0</v>
      </c>
      <c r="AC22" s="16" t="s">
        <v>11</v>
      </c>
      <c r="AD22" s="15">
        <f>'원본-화면목록'!O18</f>
        <v>0</v>
      </c>
      <c r="AE22" s="17" t="s">
        <v>42</v>
      </c>
      <c r="AF22" s="18" t="str">
        <f>'원본-화면목록'!P18</f>
        <v>/root5</v>
      </c>
      <c r="AG22" s="17" t="s">
        <v>43</v>
      </c>
      <c r="AH22" s="2">
        <f>'원본-화면목록'!Q18</f>
        <v>0</v>
      </c>
      <c r="AI22" s="3" t="s">
        <v>12</v>
      </c>
    </row>
    <row r="23" spans="1:35" s="19" customFormat="1" ht="15" customHeight="1" x14ac:dyDescent="0.4">
      <c r="A23" s="3" t="s">
        <v>1</v>
      </c>
      <c r="B23" s="26" t="str">
        <f>'원본-화면목록'!A19</f>
        <v>대기</v>
      </c>
      <c r="C23" s="3" t="s">
        <v>2</v>
      </c>
      <c r="D23" s="31">
        <f>'원본-화면목록'!B19</f>
        <v>44030</v>
      </c>
      <c r="E23" s="32" t="s">
        <v>95</v>
      </c>
      <c r="F23" s="31" t="str">
        <f>'원본-화면목록'!C19</f>
        <v>미정</v>
      </c>
      <c r="G23" s="32" t="s">
        <v>108</v>
      </c>
      <c r="H23" s="31" t="str">
        <f>'원본-화면목록'!D19</f>
        <v>미정</v>
      </c>
      <c r="I23" s="3" t="s">
        <v>34</v>
      </c>
      <c r="J23" s="11" t="str">
        <f>'원본-화면목록'!E19</f>
        <v>이지은</v>
      </c>
      <c r="K23" s="12" t="s">
        <v>84</v>
      </c>
      <c r="L23" s="11" t="str">
        <f>'원본-화면목록'!F19</f>
        <v>박개발</v>
      </c>
      <c r="M23" s="14" t="s">
        <v>3</v>
      </c>
      <c r="N23" s="15" t="str">
        <f>'원본-화면목록'!G19</f>
        <v>P18_000000</v>
      </c>
      <c r="O23" s="16" t="s">
        <v>4</v>
      </c>
      <c r="P23" s="15" t="str">
        <f>'원본-화면목록'!H19</f>
        <v>메뉴5</v>
      </c>
      <c r="Q23" s="16" t="s">
        <v>5</v>
      </c>
      <c r="R23" s="15" t="str">
        <f>'원본-화면목록'!I19</f>
        <v>메뉴5-6</v>
      </c>
      <c r="S23" s="16" t="s">
        <v>6</v>
      </c>
      <c r="T23" s="15">
        <f>'원본-화면목록'!J19</f>
        <v>0</v>
      </c>
      <c r="U23" s="16" t="s">
        <v>7</v>
      </c>
      <c r="V23" s="15">
        <f>'원본-화면목록'!K19</f>
        <v>0</v>
      </c>
      <c r="W23" s="16" t="s">
        <v>8</v>
      </c>
      <c r="X23" s="15">
        <f>'원본-화면목록'!L19</f>
        <v>0</v>
      </c>
      <c r="Y23" s="16" t="s">
        <v>9</v>
      </c>
      <c r="Z23" s="15">
        <f>'원본-화면목록'!M19</f>
        <v>0</v>
      </c>
      <c r="AA23" s="16" t="s">
        <v>10</v>
      </c>
      <c r="AB23" s="15">
        <f>'원본-화면목록'!N19</f>
        <v>0</v>
      </c>
      <c r="AC23" s="16" t="s">
        <v>11</v>
      </c>
      <c r="AD23" s="15">
        <f>'원본-화면목록'!O19</f>
        <v>0</v>
      </c>
      <c r="AE23" s="17" t="s">
        <v>42</v>
      </c>
      <c r="AF23" s="18" t="str">
        <f>'원본-화면목록'!P19</f>
        <v>/root5</v>
      </c>
      <c r="AG23" s="17" t="s">
        <v>43</v>
      </c>
      <c r="AH23" s="2">
        <f>'원본-화면목록'!Q19</f>
        <v>0</v>
      </c>
      <c r="AI23" s="3" t="s">
        <v>12</v>
      </c>
    </row>
    <row r="24" spans="1:35" s="19" customFormat="1" ht="15" customHeight="1" x14ac:dyDescent="0.4">
      <c r="A24" s="3" t="s">
        <v>1</v>
      </c>
      <c r="B24" s="26" t="str">
        <f>'원본-화면목록'!A20</f>
        <v>대기</v>
      </c>
      <c r="C24" s="3" t="s">
        <v>2</v>
      </c>
      <c r="D24" s="31">
        <f>'원본-화면목록'!B20</f>
        <v>44031</v>
      </c>
      <c r="E24" s="32" t="s">
        <v>95</v>
      </c>
      <c r="F24" s="31" t="str">
        <f>'원본-화면목록'!C20</f>
        <v>미정</v>
      </c>
      <c r="G24" s="32" t="s">
        <v>108</v>
      </c>
      <c r="H24" s="31" t="str">
        <f>'원본-화면목록'!D20</f>
        <v>미정</v>
      </c>
      <c r="I24" s="3" t="s">
        <v>34</v>
      </c>
      <c r="J24" s="11" t="str">
        <f>'원본-화면목록'!E20</f>
        <v>이지은</v>
      </c>
      <c r="K24" s="12" t="s">
        <v>84</v>
      </c>
      <c r="L24" s="11" t="str">
        <f>'원본-화면목록'!F20</f>
        <v>유개발</v>
      </c>
      <c r="M24" s="14" t="s">
        <v>3</v>
      </c>
      <c r="N24" s="15" t="str">
        <f>'원본-화면목록'!G20</f>
        <v>P19_000000</v>
      </c>
      <c r="O24" s="16" t="s">
        <v>4</v>
      </c>
      <c r="P24" s="15" t="str">
        <f>'원본-화면목록'!H20</f>
        <v>메뉴5</v>
      </c>
      <c r="Q24" s="16" t="s">
        <v>5</v>
      </c>
      <c r="R24" s="15" t="str">
        <f>'원본-화면목록'!I20</f>
        <v>메뉴5-7</v>
      </c>
      <c r="S24" s="16" t="s">
        <v>6</v>
      </c>
      <c r="T24" s="15">
        <f>'원본-화면목록'!J20</f>
        <v>0</v>
      </c>
      <c r="U24" s="16" t="s">
        <v>7</v>
      </c>
      <c r="V24" s="15">
        <f>'원본-화면목록'!K20</f>
        <v>0</v>
      </c>
      <c r="W24" s="16" t="s">
        <v>8</v>
      </c>
      <c r="X24" s="15">
        <f>'원본-화면목록'!L20</f>
        <v>0</v>
      </c>
      <c r="Y24" s="16" t="s">
        <v>9</v>
      </c>
      <c r="Z24" s="15">
        <f>'원본-화면목록'!M20</f>
        <v>0</v>
      </c>
      <c r="AA24" s="16" t="s">
        <v>10</v>
      </c>
      <c r="AB24" s="15">
        <f>'원본-화면목록'!N20</f>
        <v>0</v>
      </c>
      <c r="AC24" s="16" t="s">
        <v>11</v>
      </c>
      <c r="AD24" s="15">
        <f>'원본-화면목록'!O20</f>
        <v>0</v>
      </c>
      <c r="AE24" s="17" t="s">
        <v>42</v>
      </c>
      <c r="AF24" s="18" t="str">
        <f>'원본-화면목록'!P20</f>
        <v>/root5</v>
      </c>
      <c r="AG24" s="17" t="s">
        <v>43</v>
      </c>
      <c r="AH24" s="2">
        <f>'원본-화면목록'!Q20</f>
        <v>0</v>
      </c>
      <c r="AI24" s="3" t="s">
        <v>12</v>
      </c>
    </row>
    <row r="25" spans="1:35" s="19" customFormat="1" ht="15" customHeight="1" x14ac:dyDescent="0.4">
      <c r="A25" s="3" t="s">
        <v>1</v>
      </c>
      <c r="B25" s="26" t="str">
        <f>'원본-화면목록'!A21</f>
        <v>대기</v>
      </c>
      <c r="C25" s="3" t="s">
        <v>2</v>
      </c>
      <c r="D25" s="31">
        <f>'원본-화면목록'!B21</f>
        <v>44032</v>
      </c>
      <c r="E25" s="32" t="s">
        <v>95</v>
      </c>
      <c r="F25" s="31" t="str">
        <f>'원본-화면목록'!C21</f>
        <v>미정</v>
      </c>
      <c r="G25" s="32" t="s">
        <v>108</v>
      </c>
      <c r="H25" s="31" t="str">
        <f>'원본-화면목록'!D21</f>
        <v>미정</v>
      </c>
      <c r="I25" s="3" t="s">
        <v>34</v>
      </c>
      <c r="J25" s="11" t="str">
        <f>'원본-화면목록'!E21</f>
        <v>이지은</v>
      </c>
      <c r="K25" s="12" t="s">
        <v>84</v>
      </c>
      <c r="L25" s="11" t="str">
        <f>'원본-화면목록'!F21</f>
        <v>유개발</v>
      </c>
      <c r="M25" s="14" t="s">
        <v>3</v>
      </c>
      <c r="N25" s="15" t="str">
        <f>'원본-화면목록'!G21</f>
        <v>P20_000000</v>
      </c>
      <c r="O25" s="16" t="s">
        <v>4</v>
      </c>
      <c r="P25" s="15" t="str">
        <f>'원본-화면목록'!H21</f>
        <v>메뉴5</v>
      </c>
      <c r="Q25" s="16" t="s">
        <v>5</v>
      </c>
      <c r="R25" s="15" t="str">
        <f>'원본-화면목록'!I21</f>
        <v>메뉴5-8</v>
      </c>
      <c r="S25" s="16" t="s">
        <v>6</v>
      </c>
      <c r="T25" s="15">
        <f>'원본-화면목록'!J21</f>
        <v>0</v>
      </c>
      <c r="U25" s="16" t="s">
        <v>7</v>
      </c>
      <c r="V25" s="15">
        <f>'원본-화면목록'!K21</f>
        <v>0</v>
      </c>
      <c r="W25" s="16" t="s">
        <v>8</v>
      </c>
      <c r="X25" s="15">
        <f>'원본-화면목록'!L21</f>
        <v>0</v>
      </c>
      <c r="Y25" s="16" t="s">
        <v>9</v>
      </c>
      <c r="Z25" s="15">
        <f>'원본-화면목록'!M21</f>
        <v>0</v>
      </c>
      <c r="AA25" s="16" t="s">
        <v>10</v>
      </c>
      <c r="AB25" s="15">
        <f>'원본-화면목록'!N21</f>
        <v>0</v>
      </c>
      <c r="AC25" s="16" t="s">
        <v>11</v>
      </c>
      <c r="AD25" s="15">
        <f>'원본-화면목록'!O21</f>
        <v>0</v>
      </c>
      <c r="AE25" s="17" t="s">
        <v>42</v>
      </c>
      <c r="AF25" s="18" t="str">
        <f>'원본-화면목록'!P21</f>
        <v>/root5</v>
      </c>
      <c r="AG25" s="17" t="s">
        <v>43</v>
      </c>
      <c r="AH25" s="2">
        <f>'원본-화면목록'!Q21</f>
        <v>0</v>
      </c>
      <c r="AI25" s="3" t="s">
        <v>12</v>
      </c>
    </row>
    <row r="26" spans="1:35" s="19" customFormat="1" ht="15" customHeight="1" x14ac:dyDescent="0.4">
      <c r="A26" s="3" t="s">
        <v>1</v>
      </c>
      <c r="B26" s="26" t="str">
        <f>'원본-화면목록'!A22</f>
        <v>대기</v>
      </c>
      <c r="C26" s="3" t="s">
        <v>2</v>
      </c>
      <c r="D26" s="31">
        <f>'원본-화면목록'!B22</f>
        <v>44033</v>
      </c>
      <c r="E26" s="32" t="s">
        <v>95</v>
      </c>
      <c r="F26" s="31" t="str">
        <f>'원본-화면목록'!C22</f>
        <v>미정</v>
      </c>
      <c r="G26" s="32" t="s">
        <v>108</v>
      </c>
      <c r="H26" s="31" t="str">
        <f>'원본-화면목록'!D22</f>
        <v>미정</v>
      </c>
      <c r="I26" s="3" t="s">
        <v>34</v>
      </c>
      <c r="J26" s="11" t="str">
        <f>'원본-화면목록'!E22</f>
        <v>이지은</v>
      </c>
      <c r="K26" s="12" t="s">
        <v>84</v>
      </c>
      <c r="L26" s="11" t="str">
        <f>'원본-화면목록'!F22</f>
        <v>박개발</v>
      </c>
      <c r="M26" s="14" t="s">
        <v>3</v>
      </c>
      <c r="N26" s="15" t="str">
        <f>'원본-화면목록'!G22</f>
        <v>P21_000000</v>
      </c>
      <c r="O26" s="16" t="s">
        <v>4</v>
      </c>
      <c r="P26" s="15" t="str">
        <f>'원본-화면목록'!H22</f>
        <v>메뉴5</v>
      </c>
      <c r="Q26" s="16" t="s">
        <v>5</v>
      </c>
      <c r="R26" s="15" t="str">
        <f>'원본-화면목록'!I22</f>
        <v>메뉴5-9</v>
      </c>
      <c r="S26" s="16" t="s">
        <v>6</v>
      </c>
      <c r="T26" s="15">
        <f>'원본-화면목록'!J22</f>
        <v>0</v>
      </c>
      <c r="U26" s="16" t="s">
        <v>7</v>
      </c>
      <c r="V26" s="15">
        <f>'원본-화면목록'!K22</f>
        <v>0</v>
      </c>
      <c r="W26" s="16" t="s">
        <v>8</v>
      </c>
      <c r="X26" s="15">
        <f>'원본-화면목록'!L22</f>
        <v>0</v>
      </c>
      <c r="Y26" s="16" t="s">
        <v>9</v>
      </c>
      <c r="Z26" s="15">
        <f>'원본-화면목록'!M22</f>
        <v>0</v>
      </c>
      <c r="AA26" s="16" t="s">
        <v>10</v>
      </c>
      <c r="AB26" s="15">
        <f>'원본-화면목록'!N22</f>
        <v>0</v>
      </c>
      <c r="AC26" s="16" t="s">
        <v>11</v>
      </c>
      <c r="AD26" s="15">
        <f>'원본-화면목록'!O22</f>
        <v>0</v>
      </c>
      <c r="AE26" s="17" t="s">
        <v>42</v>
      </c>
      <c r="AF26" s="18" t="str">
        <f>'원본-화면목록'!P22</f>
        <v>/root5</v>
      </c>
      <c r="AG26" s="17" t="s">
        <v>43</v>
      </c>
      <c r="AH26" s="2">
        <f>'원본-화면목록'!Q22</f>
        <v>0</v>
      </c>
      <c r="AI26" s="3" t="s">
        <v>12</v>
      </c>
    </row>
    <row r="27" spans="1:35" s="19" customFormat="1" ht="15" customHeight="1" x14ac:dyDescent="0.4">
      <c r="A27" s="3" t="s">
        <v>1</v>
      </c>
      <c r="B27" s="26" t="str">
        <f>'원본-화면목록'!A23</f>
        <v>대기</v>
      </c>
      <c r="C27" s="3" t="s">
        <v>2</v>
      </c>
      <c r="D27" s="31">
        <f>'원본-화면목록'!B23</f>
        <v>44034</v>
      </c>
      <c r="E27" s="32" t="s">
        <v>95</v>
      </c>
      <c r="F27" s="31" t="str">
        <f>'원본-화면목록'!C23</f>
        <v>미정</v>
      </c>
      <c r="G27" s="32" t="s">
        <v>108</v>
      </c>
      <c r="H27" s="31" t="str">
        <f>'원본-화면목록'!D23</f>
        <v>미정</v>
      </c>
      <c r="I27" s="3" t="s">
        <v>34</v>
      </c>
      <c r="J27" s="11" t="str">
        <f>'원본-화면목록'!E23</f>
        <v>이지은</v>
      </c>
      <c r="K27" s="12" t="s">
        <v>84</v>
      </c>
      <c r="L27" s="11" t="str">
        <f>'원본-화면목록'!F23</f>
        <v>박개발</v>
      </c>
      <c r="M27" s="14" t="s">
        <v>3</v>
      </c>
      <c r="N27" s="15" t="str">
        <f>'원본-화면목록'!G23</f>
        <v>P22_000000</v>
      </c>
      <c r="O27" s="16" t="s">
        <v>4</v>
      </c>
      <c r="P27" s="15" t="str">
        <f>'원본-화면목록'!H23</f>
        <v>메뉴6</v>
      </c>
      <c r="Q27" s="16" t="s">
        <v>5</v>
      </c>
      <c r="R27" s="15" t="str">
        <f>'원본-화면목록'!I23</f>
        <v>메뉴6-1</v>
      </c>
      <c r="S27" s="16" t="s">
        <v>6</v>
      </c>
      <c r="T27" s="15">
        <f>'원본-화면목록'!J23</f>
        <v>0</v>
      </c>
      <c r="U27" s="16" t="s">
        <v>7</v>
      </c>
      <c r="V27" s="15">
        <f>'원본-화면목록'!K23</f>
        <v>0</v>
      </c>
      <c r="W27" s="16" t="s">
        <v>8</v>
      </c>
      <c r="X27" s="15">
        <f>'원본-화면목록'!L23</f>
        <v>0</v>
      </c>
      <c r="Y27" s="16" t="s">
        <v>9</v>
      </c>
      <c r="Z27" s="15">
        <f>'원본-화면목록'!M23</f>
        <v>0</v>
      </c>
      <c r="AA27" s="16" t="s">
        <v>10</v>
      </c>
      <c r="AB27" s="15">
        <f>'원본-화면목록'!N23</f>
        <v>0</v>
      </c>
      <c r="AC27" s="16" t="s">
        <v>11</v>
      </c>
      <c r="AD27" s="15">
        <f>'원본-화면목록'!O23</f>
        <v>0</v>
      </c>
      <c r="AE27" s="17" t="s">
        <v>42</v>
      </c>
      <c r="AF27" s="18" t="str">
        <f>'원본-화면목록'!P23</f>
        <v>/root5</v>
      </c>
      <c r="AG27" s="17" t="s">
        <v>43</v>
      </c>
      <c r="AH27" s="2">
        <f>'원본-화면목록'!Q23</f>
        <v>0</v>
      </c>
      <c r="AI27" s="3" t="s">
        <v>12</v>
      </c>
    </row>
    <row r="28" spans="1:35" s="19" customFormat="1" ht="15" customHeight="1" x14ac:dyDescent="0.4">
      <c r="A28" s="3" t="s">
        <v>1</v>
      </c>
      <c r="B28" s="26" t="str">
        <f>'원본-화면목록'!A24</f>
        <v>대기</v>
      </c>
      <c r="C28" s="3" t="s">
        <v>2</v>
      </c>
      <c r="D28" s="31">
        <f>'원본-화면목록'!B24</f>
        <v>44035</v>
      </c>
      <c r="E28" s="32" t="s">
        <v>95</v>
      </c>
      <c r="F28" s="31" t="str">
        <f>'원본-화면목록'!C24</f>
        <v>미정</v>
      </c>
      <c r="G28" s="32" t="s">
        <v>108</v>
      </c>
      <c r="H28" s="31" t="str">
        <f>'원본-화면목록'!D24</f>
        <v>미정</v>
      </c>
      <c r="I28" s="3" t="s">
        <v>34</v>
      </c>
      <c r="J28" s="11" t="str">
        <f>'원본-화면목록'!E24</f>
        <v>이지은</v>
      </c>
      <c r="K28" s="12" t="s">
        <v>84</v>
      </c>
      <c r="L28" s="11" t="str">
        <f>'원본-화면목록'!F24</f>
        <v>박개발</v>
      </c>
      <c r="M28" s="14" t="s">
        <v>3</v>
      </c>
      <c r="N28" s="15" t="str">
        <f>'원본-화면목록'!G24</f>
        <v>P23_000000</v>
      </c>
      <c r="O28" s="16" t="s">
        <v>4</v>
      </c>
      <c r="P28" s="15" t="str">
        <f>'원본-화면목록'!H24</f>
        <v>메뉴6</v>
      </c>
      <c r="Q28" s="16" t="s">
        <v>5</v>
      </c>
      <c r="R28" s="15" t="str">
        <f>'원본-화면목록'!I24</f>
        <v>메뉴6-2</v>
      </c>
      <c r="S28" s="16" t="s">
        <v>6</v>
      </c>
      <c r="T28" s="15">
        <f>'원본-화면목록'!J24</f>
        <v>0</v>
      </c>
      <c r="U28" s="16" t="s">
        <v>7</v>
      </c>
      <c r="V28" s="15">
        <f>'원본-화면목록'!K24</f>
        <v>0</v>
      </c>
      <c r="W28" s="16" t="s">
        <v>8</v>
      </c>
      <c r="X28" s="15">
        <f>'원본-화면목록'!L24</f>
        <v>0</v>
      </c>
      <c r="Y28" s="16" t="s">
        <v>9</v>
      </c>
      <c r="Z28" s="15">
        <f>'원본-화면목록'!M24</f>
        <v>0</v>
      </c>
      <c r="AA28" s="16" t="s">
        <v>10</v>
      </c>
      <c r="AB28" s="15">
        <f>'원본-화면목록'!N24</f>
        <v>0</v>
      </c>
      <c r="AC28" s="16" t="s">
        <v>11</v>
      </c>
      <c r="AD28" s="15">
        <f>'원본-화면목록'!O24</f>
        <v>0</v>
      </c>
      <c r="AE28" s="17" t="s">
        <v>42</v>
      </c>
      <c r="AF28" s="18" t="str">
        <f>'원본-화면목록'!P24</f>
        <v>/root5</v>
      </c>
      <c r="AG28" s="17" t="s">
        <v>43</v>
      </c>
      <c r="AH28" s="2">
        <f>'원본-화면목록'!Q24</f>
        <v>0</v>
      </c>
      <c r="AI28" s="3" t="s">
        <v>12</v>
      </c>
    </row>
    <row r="29" spans="1:35" s="19" customFormat="1" ht="15" customHeight="1" x14ac:dyDescent="0.4">
      <c r="A29" s="3" t="s">
        <v>1</v>
      </c>
      <c r="B29" s="26" t="str">
        <f>'원본-화면목록'!A25</f>
        <v>대기</v>
      </c>
      <c r="C29" s="3" t="s">
        <v>2</v>
      </c>
      <c r="D29" s="31">
        <f>'원본-화면목록'!B25</f>
        <v>44036</v>
      </c>
      <c r="E29" s="32" t="s">
        <v>95</v>
      </c>
      <c r="F29" s="31" t="str">
        <f>'원본-화면목록'!C25</f>
        <v>미정</v>
      </c>
      <c r="G29" s="32" t="s">
        <v>108</v>
      </c>
      <c r="H29" s="31" t="str">
        <f>'원본-화면목록'!D25</f>
        <v>미정</v>
      </c>
      <c r="I29" s="3" t="s">
        <v>34</v>
      </c>
      <c r="J29" s="11" t="str">
        <f>'원본-화면목록'!E25</f>
        <v>이지은</v>
      </c>
      <c r="K29" s="12" t="s">
        <v>84</v>
      </c>
      <c r="L29" s="11" t="str">
        <f>'원본-화면목록'!F25</f>
        <v>이개발</v>
      </c>
      <c r="M29" s="14" t="s">
        <v>3</v>
      </c>
      <c r="N29" s="15" t="str">
        <f>'원본-화면목록'!G25</f>
        <v>P24_000000</v>
      </c>
      <c r="O29" s="16" t="s">
        <v>4</v>
      </c>
      <c r="P29" s="15" t="str">
        <f>'원본-화면목록'!H25</f>
        <v>메뉴6</v>
      </c>
      <c r="Q29" s="16" t="s">
        <v>5</v>
      </c>
      <c r="R29" s="15" t="str">
        <f>'원본-화면목록'!I25</f>
        <v>메뉴6-3</v>
      </c>
      <c r="S29" s="16" t="s">
        <v>6</v>
      </c>
      <c r="T29" s="15">
        <f>'원본-화면목록'!J25</f>
        <v>0</v>
      </c>
      <c r="U29" s="16" t="s">
        <v>7</v>
      </c>
      <c r="V29" s="15">
        <f>'원본-화면목록'!K25</f>
        <v>0</v>
      </c>
      <c r="W29" s="16" t="s">
        <v>8</v>
      </c>
      <c r="X29" s="15">
        <f>'원본-화면목록'!L25</f>
        <v>0</v>
      </c>
      <c r="Y29" s="16" t="s">
        <v>9</v>
      </c>
      <c r="Z29" s="15">
        <f>'원본-화면목록'!M25</f>
        <v>0</v>
      </c>
      <c r="AA29" s="16" t="s">
        <v>10</v>
      </c>
      <c r="AB29" s="15">
        <f>'원본-화면목록'!N25</f>
        <v>0</v>
      </c>
      <c r="AC29" s="16" t="s">
        <v>11</v>
      </c>
      <c r="AD29" s="15">
        <f>'원본-화면목록'!O25</f>
        <v>0</v>
      </c>
      <c r="AE29" s="17" t="s">
        <v>42</v>
      </c>
      <c r="AF29" s="18" t="str">
        <f>'원본-화면목록'!P25</f>
        <v>/root5</v>
      </c>
      <c r="AG29" s="17" t="s">
        <v>43</v>
      </c>
      <c r="AH29" s="2">
        <f>'원본-화면목록'!Q25</f>
        <v>0</v>
      </c>
      <c r="AI29" s="3" t="s">
        <v>12</v>
      </c>
    </row>
    <row r="30" spans="1:35" s="19" customFormat="1" ht="15" customHeight="1" x14ac:dyDescent="0.4">
      <c r="A30" s="3" t="s">
        <v>1</v>
      </c>
      <c r="B30" s="26" t="str">
        <f>'원본-화면목록'!A26</f>
        <v>대기</v>
      </c>
      <c r="C30" s="3" t="s">
        <v>2</v>
      </c>
      <c r="D30" s="31">
        <f>'원본-화면목록'!B26</f>
        <v>44037</v>
      </c>
      <c r="E30" s="32" t="s">
        <v>95</v>
      </c>
      <c r="F30" s="31" t="str">
        <f>'원본-화면목록'!C26</f>
        <v>미정</v>
      </c>
      <c r="G30" s="32" t="s">
        <v>108</v>
      </c>
      <c r="H30" s="31" t="str">
        <f>'원본-화면목록'!D26</f>
        <v>미정</v>
      </c>
      <c r="I30" s="3" t="s">
        <v>34</v>
      </c>
      <c r="J30" s="11" t="str">
        <f>'원본-화면목록'!E26</f>
        <v>이지은</v>
      </c>
      <c r="K30" s="12" t="s">
        <v>84</v>
      </c>
      <c r="L30" s="11" t="str">
        <f>'원본-화면목록'!F26</f>
        <v>이개발</v>
      </c>
      <c r="M30" s="14" t="s">
        <v>3</v>
      </c>
      <c r="N30" s="15" t="str">
        <f>'원본-화면목록'!G26</f>
        <v>P25_000000</v>
      </c>
      <c r="O30" s="16" t="s">
        <v>4</v>
      </c>
      <c r="P30" s="15" t="str">
        <f>'원본-화면목록'!H26</f>
        <v>메뉴6</v>
      </c>
      <c r="Q30" s="16" t="s">
        <v>5</v>
      </c>
      <c r="R30" s="15" t="str">
        <f>'원본-화면목록'!I26</f>
        <v>메뉴6-4</v>
      </c>
      <c r="S30" s="16" t="s">
        <v>6</v>
      </c>
      <c r="T30" s="15">
        <f>'원본-화면목록'!J26</f>
        <v>0</v>
      </c>
      <c r="U30" s="16" t="s">
        <v>7</v>
      </c>
      <c r="V30" s="15">
        <f>'원본-화면목록'!K26</f>
        <v>0</v>
      </c>
      <c r="W30" s="16" t="s">
        <v>8</v>
      </c>
      <c r="X30" s="15">
        <f>'원본-화면목록'!L26</f>
        <v>0</v>
      </c>
      <c r="Y30" s="16" t="s">
        <v>9</v>
      </c>
      <c r="Z30" s="15">
        <f>'원본-화면목록'!M26</f>
        <v>0</v>
      </c>
      <c r="AA30" s="16" t="s">
        <v>10</v>
      </c>
      <c r="AB30" s="15">
        <f>'원본-화면목록'!N26</f>
        <v>0</v>
      </c>
      <c r="AC30" s="16" t="s">
        <v>11</v>
      </c>
      <c r="AD30" s="15">
        <f>'원본-화면목록'!O26</f>
        <v>0</v>
      </c>
      <c r="AE30" s="17" t="s">
        <v>42</v>
      </c>
      <c r="AF30" s="18" t="str">
        <f>'원본-화면목록'!P26</f>
        <v>/root5</v>
      </c>
      <c r="AG30" s="17" t="s">
        <v>43</v>
      </c>
      <c r="AH30" s="2">
        <f>'원본-화면목록'!Q26</f>
        <v>0</v>
      </c>
      <c r="AI30" s="3" t="s">
        <v>12</v>
      </c>
    </row>
    <row r="31" spans="1:35" s="19" customFormat="1" ht="15" customHeight="1" x14ac:dyDescent="0.4">
      <c r="A31" s="3" t="s">
        <v>1</v>
      </c>
      <c r="B31" s="26" t="str">
        <f>'원본-화면목록'!A27</f>
        <v>대기</v>
      </c>
      <c r="C31" s="3" t="s">
        <v>2</v>
      </c>
      <c r="D31" s="31">
        <f>'원본-화면목록'!B27</f>
        <v>44038</v>
      </c>
      <c r="E31" s="32" t="s">
        <v>95</v>
      </c>
      <c r="F31" s="31" t="str">
        <f>'원본-화면목록'!C27</f>
        <v>미정</v>
      </c>
      <c r="G31" s="32" t="s">
        <v>108</v>
      </c>
      <c r="H31" s="31" t="str">
        <f>'원본-화면목록'!D27</f>
        <v>미정</v>
      </c>
      <c r="I31" s="3" t="s">
        <v>34</v>
      </c>
      <c r="J31" s="11" t="str">
        <f>'원본-화면목록'!E27</f>
        <v>이지은</v>
      </c>
      <c r="K31" s="12" t="s">
        <v>84</v>
      </c>
      <c r="L31" s="11" t="str">
        <f>'원본-화면목록'!F27</f>
        <v>이개발</v>
      </c>
      <c r="M31" s="14" t="s">
        <v>3</v>
      </c>
      <c r="N31" s="15" t="str">
        <f>'원본-화면목록'!G27</f>
        <v>P26_000000</v>
      </c>
      <c r="O31" s="16" t="s">
        <v>4</v>
      </c>
      <c r="P31" s="15" t="str">
        <f>'원본-화면목록'!H27</f>
        <v>메뉴6</v>
      </c>
      <c r="Q31" s="16" t="s">
        <v>5</v>
      </c>
      <c r="R31" s="15" t="str">
        <f>'원본-화면목록'!I27</f>
        <v>메뉴6-5</v>
      </c>
      <c r="S31" s="16" t="s">
        <v>6</v>
      </c>
      <c r="T31" s="15">
        <f>'원본-화면목록'!J27</f>
        <v>0</v>
      </c>
      <c r="U31" s="16" t="s">
        <v>7</v>
      </c>
      <c r="V31" s="15">
        <f>'원본-화면목록'!K27</f>
        <v>0</v>
      </c>
      <c r="W31" s="16" t="s">
        <v>8</v>
      </c>
      <c r="X31" s="15">
        <f>'원본-화면목록'!L27</f>
        <v>0</v>
      </c>
      <c r="Y31" s="16" t="s">
        <v>9</v>
      </c>
      <c r="Z31" s="15">
        <f>'원본-화면목록'!M27</f>
        <v>0</v>
      </c>
      <c r="AA31" s="16" t="s">
        <v>10</v>
      </c>
      <c r="AB31" s="15">
        <f>'원본-화면목록'!N27</f>
        <v>0</v>
      </c>
      <c r="AC31" s="16" t="s">
        <v>11</v>
      </c>
      <c r="AD31" s="15">
        <f>'원본-화면목록'!O27</f>
        <v>0</v>
      </c>
      <c r="AE31" s="17" t="s">
        <v>42</v>
      </c>
      <c r="AF31" s="18" t="str">
        <f>'원본-화면목록'!P27</f>
        <v>/root5</v>
      </c>
      <c r="AG31" s="17" t="s">
        <v>43</v>
      </c>
      <c r="AH31" s="2">
        <f>'원본-화면목록'!Q27</f>
        <v>0</v>
      </c>
      <c r="AI31" s="3" t="s">
        <v>12</v>
      </c>
    </row>
    <row r="32" spans="1:35" s="19" customFormat="1" ht="15" customHeight="1" x14ac:dyDescent="0.4">
      <c r="A32" s="3" t="s">
        <v>1</v>
      </c>
      <c r="B32" s="26" t="str">
        <f>'원본-화면목록'!A28</f>
        <v>대기</v>
      </c>
      <c r="C32" s="3" t="s">
        <v>2</v>
      </c>
      <c r="D32" s="31">
        <f>'원본-화면목록'!B28</f>
        <v>44039</v>
      </c>
      <c r="E32" s="32" t="s">
        <v>95</v>
      </c>
      <c r="F32" s="31" t="str">
        <f>'원본-화면목록'!C28</f>
        <v>미정</v>
      </c>
      <c r="G32" s="32" t="s">
        <v>108</v>
      </c>
      <c r="H32" s="31" t="str">
        <f>'원본-화면목록'!D28</f>
        <v>미정</v>
      </c>
      <c r="I32" s="3" t="s">
        <v>34</v>
      </c>
      <c r="J32" s="11" t="str">
        <f>'원본-화면목록'!E28</f>
        <v>아이유</v>
      </c>
      <c r="K32" s="12" t="s">
        <v>84</v>
      </c>
      <c r="L32" s="11" t="str">
        <f>'원본-화면목록'!F28</f>
        <v>유개발</v>
      </c>
      <c r="M32" s="14" t="s">
        <v>3</v>
      </c>
      <c r="N32" s="15" t="str">
        <f>'원본-화면목록'!G28</f>
        <v>P27_000000</v>
      </c>
      <c r="O32" s="16" t="s">
        <v>4</v>
      </c>
      <c r="P32" s="15" t="str">
        <f>'원본-화면목록'!H28</f>
        <v>메뉴6</v>
      </c>
      <c r="Q32" s="16" t="s">
        <v>5</v>
      </c>
      <c r="R32" s="15" t="str">
        <f>'원본-화면목록'!I28</f>
        <v>메뉴6-6</v>
      </c>
      <c r="S32" s="16" t="s">
        <v>6</v>
      </c>
      <c r="T32" s="15">
        <f>'원본-화면목록'!J28</f>
        <v>0</v>
      </c>
      <c r="U32" s="16" t="s">
        <v>7</v>
      </c>
      <c r="V32" s="15">
        <f>'원본-화면목록'!K28</f>
        <v>0</v>
      </c>
      <c r="W32" s="16" t="s">
        <v>8</v>
      </c>
      <c r="X32" s="15">
        <f>'원본-화면목록'!L28</f>
        <v>0</v>
      </c>
      <c r="Y32" s="16" t="s">
        <v>9</v>
      </c>
      <c r="Z32" s="15">
        <f>'원본-화면목록'!M28</f>
        <v>0</v>
      </c>
      <c r="AA32" s="16" t="s">
        <v>10</v>
      </c>
      <c r="AB32" s="15">
        <f>'원본-화면목록'!N28</f>
        <v>0</v>
      </c>
      <c r="AC32" s="16" t="s">
        <v>11</v>
      </c>
      <c r="AD32" s="15">
        <f>'원본-화면목록'!O28</f>
        <v>0</v>
      </c>
      <c r="AE32" s="17" t="s">
        <v>42</v>
      </c>
      <c r="AF32" s="18" t="str">
        <f>'원본-화면목록'!P28</f>
        <v>/root5</v>
      </c>
      <c r="AG32" s="17" t="s">
        <v>43</v>
      </c>
      <c r="AH32" s="2">
        <f>'원본-화면목록'!Q28</f>
        <v>0</v>
      </c>
      <c r="AI32" s="3" t="s">
        <v>12</v>
      </c>
    </row>
    <row r="33" spans="1:35" s="19" customFormat="1" ht="15" customHeight="1" x14ac:dyDescent="0.4">
      <c r="A33" s="3" t="s">
        <v>1</v>
      </c>
      <c r="B33" s="26" t="str">
        <f>'원본-화면목록'!A29</f>
        <v>대기</v>
      </c>
      <c r="C33" s="3" t="s">
        <v>2</v>
      </c>
      <c r="D33" s="31">
        <f>'원본-화면목록'!B29</f>
        <v>44040</v>
      </c>
      <c r="E33" s="32" t="s">
        <v>95</v>
      </c>
      <c r="F33" s="31" t="str">
        <f>'원본-화면목록'!C29</f>
        <v>미정</v>
      </c>
      <c r="G33" s="32" t="s">
        <v>108</v>
      </c>
      <c r="H33" s="31" t="str">
        <f>'원본-화면목록'!D29</f>
        <v>미정</v>
      </c>
      <c r="I33" s="3" t="s">
        <v>34</v>
      </c>
      <c r="J33" s="11" t="str">
        <f>'원본-화면목록'!E29</f>
        <v>아이유</v>
      </c>
      <c r="K33" s="12" t="s">
        <v>84</v>
      </c>
      <c r="L33" s="11" t="str">
        <f>'원본-화면목록'!F29</f>
        <v>이개발</v>
      </c>
      <c r="M33" s="14" t="s">
        <v>3</v>
      </c>
      <c r="N33" s="15" t="str">
        <f>'원본-화면목록'!G29</f>
        <v>P28_000000</v>
      </c>
      <c r="O33" s="16" t="s">
        <v>4</v>
      </c>
      <c r="P33" s="15" t="str">
        <f>'원본-화면목록'!H29</f>
        <v>메뉴6</v>
      </c>
      <c r="Q33" s="16" t="s">
        <v>5</v>
      </c>
      <c r="R33" s="15" t="str">
        <f>'원본-화면목록'!I29</f>
        <v>메뉴6-7</v>
      </c>
      <c r="S33" s="16" t="s">
        <v>6</v>
      </c>
      <c r="T33" s="15">
        <f>'원본-화면목록'!J29</f>
        <v>0</v>
      </c>
      <c r="U33" s="16" t="s">
        <v>7</v>
      </c>
      <c r="V33" s="15">
        <f>'원본-화면목록'!K29</f>
        <v>0</v>
      </c>
      <c r="W33" s="16" t="s">
        <v>8</v>
      </c>
      <c r="X33" s="15">
        <f>'원본-화면목록'!L29</f>
        <v>0</v>
      </c>
      <c r="Y33" s="16" t="s">
        <v>9</v>
      </c>
      <c r="Z33" s="15">
        <f>'원본-화면목록'!M29</f>
        <v>0</v>
      </c>
      <c r="AA33" s="16" t="s">
        <v>10</v>
      </c>
      <c r="AB33" s="15">
        <f>'원본-화면목록'!N29</f>
        <v>0</v>
      </c>
      <c r="AC33" s="16" t="s">
        <v>11</v>
      </c>
      <c r="AD33" s="15">
        <f>'원본-화면목록'!O29</f>
        <v>0</v>
      </c>
      <c r="AE33" s="17" t="s">
        <v>42</v>
      </c>
      <c r="AF33" s="18" t="str">
        <f>'원본-화면목록'!P29</f>
        <v>/root5</v>
      </c>
      <c r="AG33" s="17" t="s">
        <v>43</v>
      </c>
      <c r="AH33" s="2">
        <f>'원본-화면목록'!Q29</f>
        <v>0</v>
      </c>
      <c r="AI33" s="3" t="s">
        <v>12</v>
      </c>
    </row>
    <row r="34" spans="1:35" s="19" customFormat="1" ht="15" customHeight="1" x14ac:dyDescent="0.4">
      <c r="A34" s="3" t="s">
        <v>1</v>
      </c>
      <c r="B34" s="26" t="str">
        <f>'원본-화면목록'!A30</f>
        <v>대기</v>
      </c>
      <c r="C34" s="3" t="s">
        <v>2</v>
      </c>
      <c r="D34" s="31">
        <f>'원본-화면목록'!B30</f>
        <v>44041</v>
      </c>
      <c r="E34" s="32" t="s">
        <v>95</v>
      </c>
      <c r="F34" s="31" t="str">
        <f>'원본-화면목록'!C30</f>
        <v>미정</v>
      </c>
      <c r="G34" s="32" t="s">
        <v>108</v>
      </c>
      <c r="H34" s="31" t="str">
        <f>'원본-화면목록'!D30</f>
        <v>미정</v>
      </c>
      <c r="I34" s="3" t="s">
        <v>34</v>
      </c>
      <c r="J34" s="11" t="str">
        <f>'원본-화면목록'!E30</f>
        <v>아이유</v>
      </c>
      <c r="K34" s="12" t="s">
        <v>84</v>
      </c>
      <c r="L34" s="11" t="str">
        <f>'원본-화면목록'!F30</f>
        <v>이개발</v>
      </c>
      <c r="M34" s="14" t="s">
        <v>3</v>
      </c>
      <c r="N34" s="15" t="str">
        <f>'원본-화면목록'!G30</f>
        <v>P29_000000</v>
      </c>
      <c r="O34" s="16" t="s">
        <v>4</v>
      </c>
      <c r="P34" s="15" t="str">
        <f>'원본-화면목록'!H30</f>
        <v>메뉴6</v>
      </c>
      <c r="Q34" s="16" t="s">
        <v>5</v>
      </c>
      <c r="R34" s="15" t="str">
        <f>'원본-화면목록'!I30</f>
        <v>메뉴6-8</v>
      </c>
      <c r="S34" s="16" t="s">
        <v>6</v>
      </c>
      <c r="T34" s="15">
        <f>'원본-화면목록'!J30</f>
        <v>0</v>
      </c>
      <c r="U34" s="16" t="s">
        <v>7</v>
      </c>
      <c r="V34" s="15">
        <f>'원본-화면목록'!K30</f>
        <v>0</v>
      </c>
      <c r="W34" s="16" t="s">
        <v>8</v>
      </c>
      <c r="X34" s="15">
        <f>'원본-화면목록'!L30</f>
        <v>0</v>
      </c>
      <c r="Y34" s="16" t="s">
        <v>9</v>
      </c>
      <c r="Z34" s="15">
        <f>'원본-화면목록'!M30</f>
        <v>0</v>
      </c>
      <c r="AA34" s="16" t="s">
        <v>10</v>
      </c>
      <c r="AB34" s="15">
        <f>'원본-화면목록'!N30</f>
        <v>0</v>
      </c>
      <c r="AC34" s="16" t="s">
        <v>11</v>
      </c>
      <c r="AD34" s="15">
        <f>'원본-화면목록'!O30</f>
        <v>0</v>
      </c>
      <c r="AE34" s="17" t="s">
        <v>42</v>
      </c>
      <c r="AF34" s="18" t="str">
        <f>'원본-화면목록'!P30</f>
        <v>/root5</v>
      </c>
      <c r="AG34" s="17" t="s">
        <v>43</v>
      </c>
      <c r="AH34" s="2">
        <f>'원본-화면목록'!Q30</f>
        <v>0</v>
      </c>
      <c r="AI34" s="3" t="s">
        <v>12</v>
      </c>
    </row>
    <row r="35" spans="1:35" s="19" customFormat="1" ht="15" customHeight="1" x14ac:dyDescent="0.4">
      <c r="A35" s="3" t="s">
        <v>1</v>
      </c>
      <c r="B35" s="26" t="str">
        <f>'원본-화면목록'!A31</f>
        <v>대기</v>
      </c>
      <c r="C35" s="3" t="s">
        <v>2</v>
      </c>
      <c r="D35" s="31">
        <f>'원본-화면목록'!B31</f>
        <v>44042</v>
      </c>
      <c r="E35" s="32" t="s">
        <v>95</v>
      </c>
      <c r="F35" s="31" t="str">
        <f>'원본-화면목록'!C31</f>
        <v>미정</v>
      </c>
      <c r="G35" s="32" t="s">
        <v>108</v>
      </c>
      <c r="H35" s="31" t="str">
        <f>'원본-화면목록'!D31</f>
        <v>미정</v>
      </c>
      <c r="I35" s="3" t="s">
        <v>34</v>
      </c>
      <c r="J35" s="11" t="str">
        <f>'원본-화면목록'!E31</f>
        <v>아이유</v>
      </c>
      <c r="K35" s="12" t="s">
        <v>84</v>
      </c>
      <c r="L35" s="11" t="str">
        <f>'원본-화면목록'!F31</f>
        <v>최개발</v>
      </c>
      <c r="M35" s="14" t="s">
        <v>3</v>
      </c>
      <c r="N35" s="15" t="str">
        <f>'원본-화면목록'!G31</f>
        <v>P30_000000</v>
      </c>
      <c r="O35" s="16" t="s">
        <v>4</v>
      </c>
      <c r="P35" s="15" t="str">
        <f>'원본-화면목록'!H31</f>
        <v>메뉴6</v>
      </c>
      <c r="Q35" s="16" t="s">
        <v>5</v>
      </c>
      <c r="R35" s="15" t="str">
        <f>'원본-화면목록'!I31</f>
        <v>메뉴6-9</v>
      </c>
      <c r="S35" s="16" t="s">
        <v>6</v>
      </c>
      <c r="T35" s="15">
        <f>'원본-화면목록'!J31</f>
        <v>0</v>
      </c>
      <c r="U35" s="16" t="s">
        <v>7</v>
      </c>
      <c r="V35" s="15">
        <f>'원본-화면목록'!K31</f>
        <v>0</v>
      </c>
      <c r="W35" s="16" t="s">
        <v>8</v>
      </c>
      <c r="X35" s="15">
        <f>'원본-화면목록'!L31</f>
        <v>0</v>
      </c>
      <c r="Y35" s="16" t="s">
        <v>9</v>
      </c>
      <c r="Z35" s="15">
        <f>'원본-화면목록'!M31</f>
        <v>0</v>
      </c>
      <c r="AA35" s="16" t="s">
        <v>10</v>
      </c>
      <c r="AB35" s="15">
        <f>'원본-화면목록'!N31</f>
        <v>0</v>
      </c>
      <c r="AC35" s="16" t="s">
        <v>11</v>
      </c>
      <c r="AD35" s="15">
        <f>'원본-화면목록'!O31</f>
        <v>0</v>
      </c>
      <c r="AE35" s="17" t="s">
        <v>42</v>
      </c>
      <c r="AF35" s="18" t="str">
        <f>'원본-화면목록'!P31</f>
        <v>/root5</v>
      </c>
      <c r="AG35" s="17" t="s">
        <v>43</v>
      </c>
      <c r="AH35" s="2">
        <f>'원본-화면목록'!Q31</f>
        <v>0</v>
      </c>
      <c r="AI35" s="3" t="s">
        <v>12</v>
      </c>
    </row>
    <row r="36" spans="1:35" s="19" customFormat="1" ht="15" customHeight="1" x14ac:dyDescent="0.4">
      <c r="A36" s="3" t="s">
        <v>1</v>
      </c>
      <c r="B36" s="26" t="str">
        <f>'원본-화면목록'!A32</f>
        <v>대기</v>
      </c>
      <c r="C36" s="3" t="s">
        <v>2</v>
      </c>
      <c r="D36" s="31">
        <f>'원본-화면목록'!B32</f>
        <v>44043</v>
      </c>
      <c r="E36" s="32" t="s">
        <v>95</v>
      </c>
      <c r="F36" s="31" t="str">
        <f>'원본-화면목록'!C32</f>
        <v>미정</v>
      </c>
      <c r="G36" s="32" t="s">
        <v>108</v>
      </c>
      <c r="H36" s="31" t="str">
        <f>'원본-화면목록'!D32</f>
        <v>미정</v>
      </c>
      <c r="I36" s="3" t="s">
        <v>34</v>
      </c>
      <c r="J36" s="11" t="str">
        <f>'원본-화면목록'!E32</f>
        <v>아이유</v>
      </c>
      <c r="K36" s="12" t="s">
        <v>84</v>
      </c>
      <c r="L36" s="11" t="str">
        <f>'원본-화면목록'!F32</f>
        <v>최개발</v>
      </c>
      <c r="M36" s="14" t="s">
        <v>3</v>
      </c>
      <c r="N36" s="15" t="str">
        <f>'원본-화면목록'!G32</f>
        <v>P31_000000</v>
      </c>
      <c r="O36" s="16" t="s">
        <v>4</v>
      </c>
      <c r="P36" s="15" t="str">
        <f>'원본-화면목록'!H32</f>
        <v>메뉴6</v>
      </c>
      <c r="Q36" s="16" t="s">
        <v>5</v>
      </c>
      <c r="R36" s="15" t="str">
        <f>'원본-화면목록'!I32</f>
        <v>메뉴6-10</v>
      </c>
      <c r="S36" s="16" t="s">
        <v>6</v>
      </c>
      <c r="T36" s="15">
        <f>'원본-화면목록'!J32</f>
        <v>0</v>
      </c>
      <c r="U36" s="16" t="s">
        <v>7</v>
      </c>
      <c r="V36" s="15">
        <f>'원본-화면목록'!K32</f>
        <v>0</v>
      </c>
      <c r="W36" s="16" t="s">
        <v>8</v>
      </c>
      <c r="X36" s="15">
        <f>'원본-화면목록'!L32</f>
        <v>0</v>
      </c>
      <c r="Y36" s="16" t="s">
        <v>9</v>
      </c>
      <c r="Z36" s="15">
        <f>'원본-화면목록'!M32</f>
        <v>0</v>
      </c>
      <c r="AA36" s="16" t="s">
        <v>10</v>
      </c>
      <c r="AB36" s="15">
        <f>'원본-화면목록'!N32</f>
        <v>0</v>
      </c>
      <c r="AC36" s="16" t="s">
        <v>11</v>
      </c>
      <c r="AD36" s="15">
        <f>'원본-화면목록'!O32</f>
        <v>0</v>
      </c>
      <c r="AE36" s="17" t="s">
        <v>42</v>
      </c>
      <c r="AF36" s="18" t="str">
        <f>'원본-화면목록'!P32</f>
        <v>/root5</v>
      </c>
      <c r="AG36" s="17" t="s">
        <v>43</v>
      </c>
      <c r="AH36" s="2">
        <f>'원본-화면목록'!Q32</f>
        <v>0</v>
      </c>
      <c r="AI36" s="3" t="s">
        <v>12</v>
      </c>
    </row>
    <row r="37" spans="1:35" ht="26.25" customHeight="1" x14ac:dyDescent="0.4">
      <c r="A37" s="60" t="s">
        <v>0</v>
      </c>
      <c r="B37" s="60"/>
      <c r="C37" s="60"/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</row>
  </sheetData>
  <mergeCells count="28">
    <mergeCell ref="S2:T2"/>
    <mergeCell ref="U2:V2"/>
    <mergeCell ref="W2:X2"/>
    <mergeCell ref="AG2:AI2"/>
    <mergeCell ref="AG3:AI3"/>
    <mergeCell ref="Y2:Z2"/>
    <mergeCell ref="AA2:AB2"/>
    <mergeCell ref="AC2:AD2"/>
    <mergeCell ref="AE2:AF2"/>
    <mergeCell ref="K2:L2"/>
    <mergeCell ref="K3:L3"/>
    <mergeCell ref="M2:N2"/>
    <mergeCell ref="O2:P2"/>
    <mergeCell ref="Q2:R2"/>
    <mergeCell ref="G3:H3"/>
    <mergeCell ref="A1:AI1"/>
    <mergeCell ref="O3:AD3"/>
    <mergeCell ref="AE3:AF3"/>
    <mergeCell ref="I3:J3"/>
    <mergeCell ref="C3:D3"/>
    <mergeCell ref="A3:B3"/>
    <mergeCell ref="E3:F3"/>
    <mergeCell ref="M3:N3"/>
    <mergeCell ref="A2:B2"/>
    <mergeCell ref="C2:D2"/>
    <mergeCell ref="E2:F2"/>
    <mergeCell ref="I2:J2"/>
    <mergeCell ref="G2:H2"/>
  </mergeCells>
  <phoneticPr fontId="5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zoomScale="115" zoomScaleNormal="115" workbookViewId="0">
      <pane ySplit="1" topLeftCell="A2" activePane="bottomLeft" state="frozen"/>
      <selection pane="bottomLeft" activeCell="E13" sqref="E13"/>
    </sheetView>
  </sheetViews>
  <sheetFormatPr defaultColWidth="9" defaultRowHeight="17.399999999999999" x14ac:dyDescent="0.4"/>
  <cols>
    <col min="1" max="1" width="4.69921875" style="57" customWidth="1"/>
    <col min="2" max="2" width="7.5" style="58" customWidth="1"/>
    <col min="3" max="4" width="7.19921875" style="58" customWidth="1"/>
    <col min="5" max="5" width="6.19921875" style="57" customWidth="1"/>
    <col min="6" max="6" width="7" style="57" customWidth="1"/>
    <col min="7" max="7" width="11" style="52" customWidth="1"/>
    <col min="8" max="8" width="11.5" style="59" bestFit="1" customWidth="1"/>
    <col min="9" max="9" width="20.69921875" style="59" bestFit="1" customWidth="1"/>
    <col min="10" max="10" width="13.09765625" style="59" bestFit="1" customWidth="1"/>
    <col min="11" max="15" width="9" style="59"/>
    <col min="16" max="16" width="6" style="52" customWidth="1"/>
    <col min="17" max="17" width="9.3984375" style="52" customWidth="1"/>
    <col min="18" max="18" width="1.796875" style="52" customWidth="1"/>
    <col min="19" max="19" width="5.5" style="52" customWidth="1"/>
    <col min="20" max="24" width="4.59765625" style="56" customWidth="1"/>
    <col min="25" max="25" width="2.09765625" style="51" customWidth="1"/>
    <col min="26" max="16384" width="9" style="52"/>
  </cols>
  <sheetData>
    <row r="1" spans="1:24" s="40" customFormat="1" x14ac:dyDescent="0.4">
      <c r="A1" s="34" t="s">
        <v>13</v>
      </c>
      <c r="B1" s="35" t="s">
        <v>16</v>
      </c>
      <c r="C1" s="35" t="s">
        <v>33</v>
      </c>
      <c r="D1" s="35" t="s">
        <v>103</v>
      </c>
      <c r="E1" s="34" t="s">
        <v>37</v>
      </c>
      <c r="F1" s="34" t="s">
        <v>36</v>
      </c>
      <c r="G1" s="36" t="s">
        <v>15</v>
      </c>
      <c r="H1" s="37" t="s">
        <v>21</v>
      </c>
      <c r="I1" s="37" t="s">
        <v>22</v>
      </c>
      <c r="J1" s="37" t="s">
        <v>23</v>
      </c>
      <c r="K1" s="37" t="s">
        <v>24</v>
      </c>
      <c r="L1" s="37" t="s">
        <v>25</v>
      </c>
      <c r="M1" s="37" t="s">
        <v>26</v>
      </c>
      <c r="N1" s="37" t="s">
        <v>27</v>
      </c>
      <c r="O1" s="37" t="s">
        <v>28</v>
      </c>
      <c r="P1" s="37" t="s">
        <v>38</v>
      </c>
      <c r="Q1" s="37" t="s">
        <v>39</v>
      </c>
      <c r="R1" s="38" t="s">
        <v>40</v>
      </c>
      <c r="S1" s="38" t="s">
        <v>41</v>
      </c>
      <c r="T1" s="39" t="s">
        <v>47</v>
      </c>
      <c r="U1" s="39">
        <v>1</v>
      </c>
      <c r="V1" s="39">
        <v>2</v>
      </c>
      <c r="W1" s="39">
        <v>3</v>
      </c>
      <c r="X1" s="39">
        <v>4</v>
      </c>
    </row>
    <row r="2" spans="1:24" x14ac:dyDescent="0.4">
      <c r="A2" s="41" t="s">
        <v>75</v>
      </c>
      <c r="B2" s="42">
        <v>44013</v>
      </c>
      <c r="C2" s="42">
        <v>44013</v>
      </c>
      <c r="D2" s="42">
        <v>44013</v>
      </c>
      <c r="E2" s="43" t="s">
        <v>77</v>
      </c>
      <c r="F2" s="41" t="s">
        <v>164</v>
      </c>
      <c r="G2" s="44" t="str">
        <f t="shared" ref="G2:G3" si="0">CONCATENATE(T2,U2,"_",V2,W2,X2)</f>
        <v>P01_000000</v>
      </c>
      <c r="H2" s="45" t="s">
        <v>51</v>
      </c>
      <c r="I2" s="46" t="s">
        <v>52</v>
      </c>
      <c r="J2" s="46"/>
      <c r="K2" s="46"/>
      <c r="L2" s="46"/>
      <c r="M2" s="46"/>
      <c r="N2" s="46"/>
      <c r="O2" s="46"/>
      <c r="P2" s="47" t="str">
        <f>CONCATENATE(R2,S2)</f>
        <v>/root1</v>
      </c>
      <c r="Q2" s="47"/>
      <c r="R2" s="48" t="s">
        <v>69</v>
      </c>
      <c r="S2" s="48" t="s">
        <v>141</v>
      </c>
      <c r="T2" s="49" t="s">
        <v>50</v>
      </c>
      <c r="U2" s="50" t="s">
        <v>45</v>
      </c>
      <c r="V2" s="50" t="s">
        <v>48</v>
      </c>
      <c r="W2" s="50" t="s">
        <v>48</v>
      </c>
      <c r="X2" s="50" t="s">
        <v>48</v>
      </c>
    </row>
    <row r="3" spans="1:24" x14ac:dyDescent="0.4">
      <c r="A3" s="41" t="s">
        <v>110</v>
      </c>
      <c r="B3" s="42">
        <v>44014</v>
      </c>
      <c r="C3" s="42">
        <v>44013</v>
      </c>
      <c r="D3" s="42">
        <v>44013</v>
      </c>
      <c r="E3" s="43" t="s">
        <v>77</v>
      </c>
      <c r="F3" s="41" t="s">
        <v>164</v>
      </c>
      <c r="G3" s="44" t="str">
        <f t="shared" si="0"/>
        <v>P02_000000</v>
      </c>
      <c r="H3" s="45" t="s">
        <v>51</v>
      </c>
      <c r="I3" s="46" t="s">
        <v>53</v>
      </c>
      <c r="J3" s="45"/>
      <c r="K3" s="46"/>
      <c r="L3" s="46"/>
      <c r="M3" s="46"/>
      <c r="N3" s="46"/>
      <c r="O3" s="46"/>
      <c r="P3" s="47" t="str">
        <f t="shared" ref="P3:P12" si="1">CONCATENATE(R3,S3)</f>
        <v>/root1</v>
      </c>
      <c r="Q3" s="47"/>
      <c r="R3" s="48" t="s">
        <v>69</v>
      </c>
      <c r="S3" s="48" t="s">
        <v>70</v>
      </c>
      <c r="T3" s="49" t="s">
        <v>50</v>
      </c>
      <c r="U3" s="50" t="s">
        <v>111</v>
      </c>
      <c r="V3" s="50" t="s">
        <v>48</v>
      </c>
      <c r="W3" s="50" t="s">
        <v>48</v>
      </c>
      <c r="X3" s="50" t="s">
        <v>48</v>
      </c>
    </row>
    <row r="4" spans="1:24" x14ac:dyDescent="0.4">
      <c r="A4" s="41" t="s">
        <v>76</v>
      </c>
      <c r="B4" s="42">
        <v>44015</v>
      </c>
      <c r="C4" s="42" t="s">
        <v>49</v>
      </c>
      <c r="D4" s="42" t="s">
        <v>49</v>
      </c>
      <c r="E4" s="43" t="s">
        <v>77</v>
      </c>
      <c r="F4" s="41" t="s">
        <v>164</v>
      </c>
      <c r="G4" s="44" t="str">
        <f>CONCATENATE(T4,U4,"_",V4,W4,X4)</f>
        <v>P03_000000</v>
      </c>
      <c r="H4" s="45" t="s">
        <v>54</v>
      </c>
      <c r="I4" s="46" t="s">
        <v>53</v>
      </c>
      <c r="J4" s="53"/>
      <c r="K4" s="53"/>
      <c r="L4" s="46"/>
      <c r="M4" s="46"/>
      <c r="N4" s="46"/>
      <c r="O4" s="46"/>
      <c r="P4" s="47" t="str">
        <f t="shared" ref="P4" si="2">CONCATENATE(R4,S4)</f>
        <v>/root2</v>
      </c>
      <c r="Q4" s="47"/>
      <c r="R4" s="48" t="s">
        <v>69</v>
      </c>
      <c r="S4" s="48" t="s">
        <v>71</v>
      </c>
      <c r="T4" s="49" t="s">
        <v>50</v>
      </c>
      <c r="U4" s="50" t="s">
        <v>112</v>
      </c>
      <c r="V4" s="50" t="s">
        <v>48</v>
      </c>
      <c r="W4" s="50" t="s">
        <v>48</v>
      </c>
      <c r="X4" s="50" t="s">
        <v>48</v>
      </c>
    </row>
    <row r="5" spans="1:24" x14ac:dyDescent="0.4">
      <c r="A5" s="41" t="s">
        <v>76</v>
      </c>
      <c r="B5" s="42">
        <v>44016</v>
      </c>
      <c r="C5" s="42" t="s">
        <v>49</v>
      </c>
      <c r="D5" s="42" t="s">
        <v>49</v>
      </c>
      <c r="E5" s="43" t="s">
        <v>77</v>
      </c>
      <c r="F5" s="41" t="s">
        <v>168</v>
      </c>
      <c r="G5" s="44" t="str">
        <f t="shared" ref="G5:G12" si="3">CONCATENATE(T5,U5,"_",V5,W5,X5)</f>
        <v>P04_000000</v>
      </c>
      <c r="H5" s="45" t="s">
        <v>55</v>
      </c>
      <c r="I5" s="53" t="s">
        <v>56</v>
      </c>
      <c r="J5" s="53"/>
      <c r="K5" s="53"/>
      <c r="L5" s="46"/>
      <c r="M5" s="46"/>
      <c r="N5" s="46"/>
      <c r="O5" s="46"/>
      <c r="P5" s="47" t="str">
        <f t="shared" si="1"/>
        <v>/root3</v>
      </c>
      <c r="Q5" s="47"/>
      <c r="R5" s="48" t="s">
        <v>69</v>
      </c>
      <c r="S5" s="48" t="s">
        <v>72</v>
      </c>
      <c r="T5" s="49" t="s">
        <v>50</v>
      </c>
      <c r="U5" s="50" t="s">
        <v>113</v>
      </c>
      <c r="V5" s="50" t="s">
        <v>48</v>
      </c>
      <c r="W5" s="50" t="s">
        <v>48</v>
      </c>
      <c r="X5" s="50" t="s">
        <v>48</v>
      </c>
    </row>
    <row r="6" spans="1:24" x14ac:dyDescent="0.4">
      <c r="A6" s="41" t="s">
        <v>76</v>
      </c>
      <c r="B6" s="42">
        <v>44017</v>
      </c>
      <c r="C6" s="42" t="s">
        <v>49</v>
      </c>
      <c r="D6" s="42" t="s">
        <v>49</v>
      </c>
      <c r="E6" s="43" t="s">
        <v>104</v>
      </c>
      <c r="F6" s="41" t="s">
        <v>164</v>
      </c>
      <c r="G6" s="44" t="str">
        <f t="shared" si="3"/>
        <v>P05_000100</v>
      </c>
      <c r="H6" s="45" t="s">
        <v>55</v>
      </c>
      <c r="I6" s="53" t="s">
        <v>57</v>
      </c>
      <c r="J6" s="53" t="s">
        <v>58</v>
      </c>
      <c r="K6" s="53"/>
      <c r="L6" s="46"/>
      <c r="M6" s="46"/>
      <c r="N6" s="46"/>
      <c r="O6" s="46"/>
      <c r="P6" s="47" t="str">
        <f t="shared" si="1"/>
        <v>/root3</v>
      </c>
      <c r="Q6" s="47"/>
      <c r="R6" s="48" t="s">
        <v>69</v>
      </c>
      <c r="S6" s="48" t="s">
        <v>72</v>
      </c>
      <c r="T6" s="49" t="s">
        <v>50</v>
      </c>
      <c r="U6" s="50" t="s">
        <v>114</v>
      </c>
      <c r="V6" s="50" t="s">
        <v>48</v>
      </c>
      <c r="W6" s="50" t="s">
        <v>45</v>
      </c>
      <c r="X6" s="50" t="s">
        <v>48</v>
      </c>
    </row>
    <row r="7" spans="1:24" x14ac:dyDescent="0.4">
      <c r="A7" s="41" t="s">
        <v>76</v>
      </c>
      <c r="B7" s="42">
        <v>44018</v>
      </c>
      <c r="C7" s="42" t="s">
        <v>49</v>
      </c>
      <c r="D7" s="42" t="s">
        <v>49</v>
      </c>
      <c r="E7" s="43" t="s">
        <v>104</v>
      </c>
      <c r="F7" s="41" t="s">
        <v>166</v>
      </c>
      <c r="G7" s="44" t="str">
        <f t="shared" si="3"/>
        <v>P06_000201</v>
      </c>
      <c r="H7" s="45" t="s">
        <v>55</v>
      </c>
      <c r="I7" s="53" t="s">
        <v>57</v>
      </c>
      <c r="J7" s="53" t="s">
        <v>59</v>
      </c>
      <c r="K7" s="53" t="s">
        <v>68</v>
      </c>
      <c r="L7" s="46"/>
      <c r="M7" s="46"/>
      <c r="N7" s="46"/>
      <c r="O7" s="46"/>
      <c r="P7" s="47" t="str">
        <f t="shared" si="1"/>
        <v>/root3</v>
      </c>
      <c r="Q7" s="47"/>
      <c r="R7" s="48" t="s">
        <v>69</v>
      </c>
      <c r="S7" s="48" t="s">
        <v>72</v>
      </c>
      <c r="T7" s="49" t="s">
        <v>50</v>
      </c>
      <c r="U7" s="50" t="s">
        <v>115</v>
      </c>
      <c r="V7" s="50" t="s">
        <v>48</v>
      </c>
      <c r="W7" s="50" t="s">
        <v>46</v>
      </c>
      <c r="X7" s="50" t="s">
        <v>45</v>
      </c>
    </row>
    <row r="8" spans="1:24" x14ac:dyDescent="0.4">
      <c r="A8" s="41" t="s">
        <v>76</v>
      </c>
      <c r="B8" s="42">
        <v>44019</v>
      </c>
      <c r="C8" s="42" t="s">
        <v>49</v>
      </c>
      <c r="D8" s="42" t="s">
        <v>49</v>
      </c>
      <c r="E8" s="43" t="s">
        <v>104</v>
      </c>
      <c r="F8" s="41" t="s">
        <v>164</v>
      </c>
      <c r="G8" s="44" t="str">
        <f t="shared" si="3"/>
        <v>P07_000100</v>
      </c>
      <c r="H8" s="45" t="s">
        <v>60</v>
      </c>
      <c r="I8" s="53" t="s">
        <v>61</v>
      </c>
      <c r="J8" s="53" t="s">
        <v>64</v>
      </c>
      <c r="K8" s="54"/>
      <c r="L8" s="46"/>
      <c r="M8" s="46"/>
      <c r="N8" s="46"/>
      <c r="O8" s="46"/>
      <c r="P8" s="47" t="str">
        <f t="shared" si="1"/>
        <v>/root4</v>
      </c>
      <c r="Q8" s="47"/>
      <c r="R8" s="48" t="s">
        <v>69</v>
      </c>
      <c r="S8" s="48" t="s">
        <v>73</v>
      </c>
      <c r="T8" s="49" t="s">
        <v>50</v>
      </c>
      <c r="U8" s="50" t="s">
        <v>116</v>
      </c>
      <c r="V8" s="50" t="s">
        <v>48</v>
      </c>
      <c r="W8" s="50" t="s">
        <v>45</v>
      </c>
      <c r="X8" s="50" t="s">
        <v>48</v>
      </c>
    </row>
    <row r="9" spans="1:24" x14ac:dyDescent="0.4">
      <c r="A9" s="41" t="s">
        <v>76</v>
      </c>
      <c r="B9" s="42">
        <v>44020</v>
      </c>
      <c r="C9" s="42" t="s">
        <v>49</v>
      </c>
      <c r="D9" s="42" t="s">
        <v>49</v>
      </c>
      <c r="E9" s="43" t="s">
        <v>104</v>
      </c>
      <c r="F9" s="41" t="s">
        <v>167</v>
      </c>
      <c r="G9" s="44" t="str">
        <f t="shared" si="3"/>
        <v>P08_000200</v>
      </c>
      <c r="H9" s="45" t="s">
        <v>60</v>
      </c>
      <c r="I9" s="53" t="s">
        <v>61</v>
      </c>
      <c r="J9" s="53" t="s">
        <v>63</v>
      </c>
      <c r="K9" s="54"/>
      <c r="L9" s="46"/>
      <c r="M9" s="46"/>
      <c r="N9" s="46"/>
      <c r="O9" s="46"/>
      <c r="P9" s="47" t="str">
        <f t="shared" si="1"/>
        <v>/root4</v>
      </c>
      <c r="Q9" s="47"/>
      <c r="R9" s="48" t="s">
        <v>69</v>
      </c>
      <c r="S9" s="48" t="s">
        <v>73</v>
      </c>
      <c r="T9" s="49" t="s">
        <v>50</v>
      </c>
      <c r="U9" s="50" t="s">
        <v>117</v>
      </c>
      <c r="V9" s="50" t="s">
        <v>48</v>
      </c>
      <c r="W9" s="50" t="s">
        <v>46</v>
      </c>
      <c r="X9" s="50" t="s">
        <v>48</v>
      </c>
    </row>
    <row r="10" spans="1:24" x14ac:dyDescent="0.4">
      <c r="A10" s="41" t="s">
        <v>76</v>
      </c>
      <c r="B10" s="42">
        <v>44021</v>
      </c>
      <c r="C10" s="42" t="s">
        <v>49</v>
      </c>
      <c r="D10" s="42" t="s">
        <v>49</v>
      </c>
      <c r="E10" s="43" t="s">
        <v>104</v>
      </c>
      <c r="F10" s="41" t="s">
        <v>164</v>
      </c>
      <c r="G10" s="44" t="str">
        <f t="shared" si="3"/>
        <v>P09_000100</v>
      </c>
      <c r="H10" s="45" t="s">
        <v>60</v>
      </c>
      <c r="I10" s="53" t="s">
        <v>62</v>
      </c>
      <c r="J10" s="53" t="s">
        <v>65</v>
      </c>
      <c r="K10" s="54"/>
      <c r="L10" s="46"/>
      <c r="M10" s="46"/>
      <c r="N10" s="46"/>
      <c r="O10" s="46"/>
      <c r="P10" s="47" t="str">
        <f t="shared" si="1"/>
        <v>/root4</v>
      </c>
      <c r="Q10" s="47"/>
      <c r="R10" s="48" t="s">
        <v>69</v>
      </c>
      <c r="S10" s="48" t="s">
        <v>73</v>
      </c>
      <c r="T10" s="49" t="s">
        <v>50</v>
      </c>
      <c r="U10" s="50" t="s">
        <v>118</v>
      </c>
      <c r="V10" s="50" t="s">
        <v>48</v>
      </c>
      <c r="W10" s="50" t="s">
        <v>45</v>
      </c>
      <c r="X10" s="50" t="s">
        <v>48</v>
      </c>
    </row>
    <row r="11" spans="1:24" x14ac:dyDescent="0.4">
      <c r="A11" s="41" t="s">
        <v>76</v>
      </c>
      <c r="B11" s="42">
        <v>44022</v>
      </c>
      <c r="C11" s="42" t="s">
        <v>49</v>
      </c>
      <c r="D11" s="42" t="s">
        <v>49</v>
      </c>
      <c r="E11" s="43" t="s">
        <v>77</v>
      </c>
      <c r="F11" s="41" t="s">
        <v>164</v>
      </c>
      <c r="G11" s="44" t="str">
        <f t="shared" si="3"/>
        <v>P10_000200</v>
      </c>
      <c r="H11" s="45" t="s">
        <v>60</v>
      </c>
      <c r="I11" s="53" t="s">
        <v>62</v>
      </c>
      <c r="J11" s="53" t="s">
        <v>66</v>
      </c>
      <c r="K11" s="54"/>
      <c r="L11" s="46"/>
      <c r="M11" s="46"/>
      <c r="N11" s="46"/>
      <c r="O11" s="46"/>
      <c r="P11" s="47" t="str">
        <f t="shared" si="1"/>
        <v>/root4</v>
      </c>
      <c r="Q11" s="47"/>
      <c r="R11" s="48" t="s">
        <v>69</v>
      </c>
      <c r="S11" s="48" t="s">
        <v>73</v>
      </c>
      <c r="T11" s="49" t="s">
        <v>50</v>
      </c>
      <c r="U11" s="50" t="s">
        <v>119</v>
      </c>
      <c r="V11" s="50" t="s">
        <v>48</v>
      </c>
      <c r="W11" s="50" t="s">
        <v>46</v>
      </c>
      <c r="X11" s="50" t="s">
        <v>48</v>
      </c>
    </row>
    <row r="12" spans="1:24" x14ac:dyDescent="0.4">
      <c r="A12" s="41" t="s">
        <v>76</v>
      </c>
      <c r="B12" s="42">
        <v>44023</v>
      </c>
      <c r="C12" s="42" t="s">
        <v>49</v>
      </c>
      <c r="D12" s="42" t="s">
        <v>49</v>
      </c>
      <c r="E12" s="43" t="s">
        <v>77</v>
      </c>
      <c r="F12" s="41" t="s">
        <v>164</v>
      </c>
      <c r="G12" s="44" t="str">
        <f t="shared" si="3"/>
        <v>P11_000000</v>
      </c>
      <c r="H12" s="45" t="s">
        <v>60</v>
      </c>
      <c r="I12" s="53" t="s">
        <v>162</v>
      </c>
      <c r="J12" s="53"/>
      <c r="K12" s="54"/>
      <c r="L12" s="46"/>
      <c r="M12" s="46"/>
      <c r="N12" s="46"/>
      <c r="O12" s="46"/>
      <c r="P12" s="47" t="str">
        <f t="shared" si="1"/>
        <v>/root5</v>
      </c>
      <c r="Q12" s="47"/>
      <c r="R12" s="48" t="s">
        <v>69</v>
      </c>
      <c r="S12" s="48" t="s">
        <v>74</v>
      </c>
      <c r="T12" s="49" t="s">
        <v>50</v>
      </c>
      <c r="U12" s="50" t="s">
        <v>120</v>
      </c>
      <c r="V12" s="50" t="s">
        <v>48</v>
      </c>
      <c r="W12" s="50" t="s">
        <v>48</v>
      </c>
      <c r="X12" s="50" t="s">
        <v>48</v>
      </c>
    </row>
    <row r="13" spans="1:24" x14ac:dyDescent="0.4">
      <c r="A13" s="41" t="s">
        <v>76</v>
      </c>
      <c r="B13" s="42">
        <v>44024</v>
      </c>
      <c r="C13" s="42" t="s">
        <v>49</v>
      </c>
      <c r="D13" s="42" t="s">
        <v>49</v>
      </c>
      <c r="E13" s="43" t="s">
        <v>77</v>
      </c>
      <c r="F13" s="41" t="s">
        <v>164</v>
      </c>
      <c r="G13" s="44" t="str">
        <f t="shared" ref="G13:G14" si="4">CONCATENATE(T13,U13,"_",V13,W13,X13)</f>
        <v>P12_000200</v>
      </c>
      <c r="H13" s="45" t="s">
        <v>60</v>
      </c>
      <c r="I13" s="53" t="s">
        <v>163</v>
      </c>
      <c r="J13" s="53"/>
      <c r="K13" s="54"/>
      <c r="L13" s="46"/>
      <c r="M13" s="46"/>
      <c r="N13" s="46"/>
      <c r="O13" s="46"/>
      <c r="P13" s="47" t="str">
        <f t="shared" ref="P13:P14" si="5">CONCATENATE(R13,S13)</f>
        <v>/root4</v>
      </c>
      <c r="Q13" s="47"/>
      <c r="R13" s="48" t="s">
        <v>69</v>
      </c>
      <c r="S13" s="48" t="s">
        <v>73</v>
      </c>
      <c r="T13" s="49" t="s">
        <v>50</v>
      </c>
      <c r="U13" s="50" t="s">
        <v>121</v>
      </c>
      <c r="V13" s="50" t="s">
        <v>48</v>
      </c>
      <c r="W13" s="50" t="s">
        <v>46</v>
      </c>
      <c r="X13" s="50" t="s">
        <v>48</v>
      </c>
    </row>
    <row r="14" spans="1:24" x14ac:dyDescent="0.4">
      <c r="A14" s="41" t="s">
        <v>76</v>
      </c>
      <c r="B14" s="42">
        <v>44025</v>
      </c>
      <c r="C14" s="42" t="s">
        <v>49</v>
      </c>
      <c r="D14" s="42" t="s">
        <v>49</v>
      </c>
      <c r="E14" s="43" t="s">
        <v>77</v>
      </c>
      <c r="F14" s="41" t="s">
        <v>165</v>
      </c>
      <c r="G14" s="44" t="str">
        <f t="shared" si="4"/>
        <v>P13_000000</v>
      </c>
      <c r="H14" s="45" t="s">
        <v>67</v>
      </c>
      <c r="I14" s="53" t="s">
        <v>143</v>
      </c>
      <c r="J14" s="53"/>
      <c r="K14" s="54"/>
      <c r="L14" s="46"/>
      <c r="M14" s="46"/>
      <c r="N14" s="46"/>
      <c r="O14" s="46"/>
      <c r="P14" s="47" t="str">
        <f t="shared" si="5"/>
        <v>/root5</v>
      </c>
      <c r="Q14" s="47"/>
      <c r="R14" s="48" t="s">
        <v>69</v>
      </c>
      <c r="S14" s="48" t="s">
        <v>74</v>
      </c>
      <c r="T14" s="49" t="s">
        <v>50</v>
      </c>
      <c r="U14" s="50" t="s">
        <v>122</v>
      </c>
      <c r="V14" s="50" t="s">
        <v>48</v>
      </c>
      <c r="W14" s="50" t="s">
        <v>48</v>
      </c>
      <c r="X14" s="50" t="s">
        <v>48</v>
      </c>
    </row>
    <row r="15" spans="1:24" x14ac:dyDescent="0.4">
      <c r="A15" s="41" t="s">
        <v>76</v>
      </c>
      <c r="B15" s="42">
        <v>44026</v>
      </c>
      <c r="C15" s="42" t="s">
        <v>49</v>
      </c>
      <c r="D15" s="42" t="s">
        <v>49</v>
      </c>
      <c r="E15" s="43" t="s">
        <v>77</v>
      </c>
      <c r="F15" s="41" t="s">
        <v>165</v>
      </c>
      <c r="G15" s="44" t="str">
        <f t="shared" ref="G15:G32" si="6">CONCATENATE(T15,U15,"_",V15,W15,X15)</f>
        <v>P14_000000</v>
      </c>
      <c r="H15" s="45" t="s">
        <v>67</v>
      </c>
      <c r="I15" s="53" t="s">
        <v>144</v>
      </c>
      <c r="J15" s="53"/>
      <c r="K15" s="54"/>
      <c r="L15" s="46"/>
      <c r="M15" s="46"/>
      <c r="N15" s="46"/>
      <c r="O15" s="46"/>
      <c r="P15" s="47" t="str">
        <f t="shared" ref="P15:P32" si="7">CONCATENATE(R15,S15)</f>
        <v>/root5</v>
      </c>
      <c r="Q15" s="47"/>
      <c r="R15" s="48" t="s">
        <v>69</v>
      </c>
      <c r="S15" s="48" t="s">
        <v>74</v>
      </c>
      <c r="T15" s="49" t="s">
        <v>50</v>
      </c>
      <c r="U15" s="50" t="s">
        <v>123</v>
      </c>
      <c r="V15" s="50" t="s">
        <v>48</v>
      </c>
      <c r="W15" s="50" t="s">
        <v>48</v>
      </c>
      <c r="X15" s="50" t="s">
        <v>48</v>
      </c>
    </row>
    <row r="16" spans="1:24" x14ac:dyDescent="0.4">
      <c r="A16" s="41" t="s">
        <v>76</v>
      </c>
      <c r="B16" s="42">
        <v>44027</v>
      </c>
      <c r="C16" s="42" t="s">
        <v>49</v>
      </c>
      <c r="D16" s="42" t="s">
        <v>49</v>
      </c>
      <c r="E16" s="43" t="s">
        <v>77</v>
      </c>
      <c r="F16" s="41" t="s">
        <v>168</v>
      </c>
      <c r="G16" s="44" t="str">
        <f t="shared" si="6"/>
        <v>P15_000000</v>
      </c>
      <c r="H16" s="45" t="s">
        <v>67</v>
      </c>
      <c r="I16" s="53" t="s">
        <v>145</v>
      </c>
      <c r="J16" s="53"/>
      <c r="K16" s="54"/>
      <c r="L16" s="46"/>
      <c r="M16" s="46"/>
      <c r="N16" s="46"/>
      <c r="O16" s="46"/>
      <c r="P16" s="47" t="str">
        <f t="shared" si="7"/>
        <v>/root5</v>
      </c>
      <c r="Q16" s="47"/>
      <c r="R16" s="48" t="s">
        <v>69</v>
      </c>
      <c r="S16" s="48" t="s">
        <v>74</v>
      </c>
      <c r="T16" s="49" t="s">
        <v>50</v>
      </c>
      <c r="U16" s="50" t="s">
        <v>124</v>
      </c>
      <c r="V16" s="50" t="s">
        <v>48</v>
      </c>
      <c r="W16" s="50" t="s">
        <v>48</v>
      </c>
      <c r="X16" s="50" t="s">
        <v>48</v>
      </c>
    </row>
    <row r="17" spans="1:24" x14ac:dyDescent="0.4">
      <c r="A17" s="41" t="s">
        <v>76</v>
      </c>
      <c r="B17" s="42">
        <v>44028</v>
      </c>
      <c r="C17" s="42" t="s">
        <v>49</v>
      </c>
      <c r="D17" s="42" t="s">
        <v>49</v>
      </c>
      <c r="E17" s="43" t="s">
        <v>77</v>
      </c>
      <c r="F17" s="41" t="s">
        <v>165</v>
      </c>
      <c r="G17" s="44" t="str">
        <f t="shared" si="6"/>
        <v>P16_000000</v>
      </c>
      <c r="H17" s="45" t="s">
        <v>67</v>
      </c>
      <c r="I17" s="53" t="s">
        <v>146</v>
      </c>
      <c r="J17" s="53"/>
      <c r="K17" s="54"/>
      <c r="L17" s="46"/>
      <c r="M17" s="46"/>
      <c r="N17" s="46"/>
      <c r="O17" s="46"/>
      <c r="P17" s="47" t="str">
        <f t="shared" si="7"/>
        <v>/root5</v>
      </c>
      <c r="Q17" s="47"/>
      <c r="R17" s="48" t="s">
        <v>69</v>
      </c>
      <c r="S17" s="48" t="s">
        <v>74</v>
      </c>
      <c r="T17" s="49" t="s">
        <v>50</v>
      </c>
      <c r="U17" s="50" t="s">
        <v>125</v>
      </c>
      <c r="V17" s="50" t="s">
        <v>48</v>
      </c>
      <c r="W17" s="50" t="s">
        <v>48</v>
      </c>
      <c r="X17" s="50" t="s">
        <v>48</v>
      </c>
    </row>
    <row r="18" spans="1:24" x14ac:dyDescent="0.4">
      <c r="A18" s="41" t="s">
        <v>76</v>
      </c>
      <c r="B18" s="42">
        <v>44029</v>
      </c>
      <c r="C18" s="42" t="s">
        <v>49</v>
      </c>
      <c r="D18" s="42" t="s">
        <v>49</v>
      </c>
      <c r="E18" s="43" t="s">
        <v>77</v>
      </c>
      <c r="F18" s="41" t="s">
        <v>166</v>
      </c>
      <c r="G18" s="44" t="str">
        <f t="shared" si="6"/>
        <v>P17_000000</v>
      </c>
      <c r="H18" s="45" t="s">
        <v>67</v>
      </c>
      <c r="I18" s="53" t="s">
        <v>147</v>
      </c>
      <c r="J18" s="53"/>
      <c r="K18" s="54"/>
      <c r="L18" s="46"/>
      <c r="M18" s="46"/>
      <c r="N18" s="46"/>
      <c r="O18" s="46"/>
      <c r="P18" s="47" t="str">
        <f t="shared" si="7"/>
        <v>/root5</v>
      </c>
      <c r="Q18" s="47"/>
      <c r="R18" s="48" t="s">
        <v>69</v>
      </c>
      <c r="S18" s="48" t="s">
        <v>74</v>
      </c>
      <c r="T18" s="49" t="s">
        <v>50</v>
      </c>
      <c r="U18" s="50" t="s">
        <v>126</v>
      </c>
      <c r="V18" s="50" t="s">
        <v>48</v>
      </c>
      <c r="W18" s="50" t="s">
        <v>48</v>
      </c>
      <c r="X18" s="50" t="s">
        <v>48</v>
      </c>
    </row>
    <row r="19" spans="1:24" x14ac:dyDescent="0.4">
      <c r="A19" s="41" t="s">
        <v>76</v>
      </c>
      <c r="B19" s="42">
        <v>44030</v>
      </c>
      <c r="C19" s="42" t="s">
        <v>49</v>
      </c>
      <c r="D19" s="42" t="s">
        <v>49</v>
      </c>
      <c r="E19" s="43" t="s">
        <v>78</v>
      </c>
      <c r="F19" s="41" t="s">
        <v>165</v>
      </c>
      <c r="G19" s="44" t="str">
        <f t="shared" si="6"/>
        <v>P18_000000</v>
      </c>
      <c r="H19" s="45" t="s">
        <v>67</v>
      </c>
      <c r="I19" s="53" t="s">
        <v>148</v>
      </c>
      <c r="J19" s="53"/>
      <c r="K19" s="54"/>
      <c r="L19" s="46"/>
      <c r="M19" s="46"/>
      <c r="N19" s="46"/>
      <c r="O19" s="46"/>
      <c r="P19" s="47" t="str">
        <f t="shared" si="7"/>
        <v>/root5</v>
      </c>
      <c r="Q19" s="47"/>
      <c r="R19" s="48" t="s">
        <v>69</v>
      </c>
      <c r="S19" s="48" t="s">
        <v>74</v>
      </c>
      <c r="T19" s="49" t="s">
        <v>50</v>
      </c>
      <c r="U19" s="50" t="s">
        <v>127</v>
      </c>
      <c r="V19" s="50" t="s">
        <v>48</v>
      </c>
      <c r="W19" s="50" t="s">
        <v>48</v>
      </c>
      <c r="X19" s="50" t="s">
        <v>48</v>
      </c>
    </row>
    <row r="20" spans="1:24" x14ac:dyDescent="0.4">
      <c r="A20" s="41" t="s">
        <v>76</v>
      </c>
      <c r="B20" s="42">
        <v>44031</v>
      </c>
      <c r="C20" s="42" t="s">
        <v>49</v>
      </c>
      <c r="D20" s="42" t="s">
        <v>49</v>
      </c>
      <c r="E20" s="43" t="s">
        <v>78</v>
      </c>
      <c r="F20" s="41" t="s">
        <v>168</v>
      </c>
      <c r="G20" s="44" t="str">
        <f t="shared" si="6"/>
        <v>P19_000000</v>
      </c>
      <c r="H20" s="45" t="s">
        <v>67</v>
      </c>
      <c r="I20" s="53" t="s">
        <v>149</v>
      </c>
      <c r="J20" s="53"/>
      <c r="K20" s="54"/>
      <c r="L20" s="46"/>
      <c r="M20" s="46"/>
      <c r="N20" s="46"/>
      <c r="O20" s="46"/>
      <c r="P20" s="47" t="str">
        <f t="shared" si="7"/>
        <v>/root5</v>
      </c>
      <c r="Q20" s="47"/>
      <c r="R20" s="48" t="s">
        <v>69</v>
      </c>
      <c r="S20" s="48" t="s">
        <v>74</v>
      </c>
      <c r="T20" s="49" t="s">
        <v>50</v>
      </c>
      <c r="U20" s="50" t="s">
        <v>128</v>
      </c>
      <c r="V20" s="50" t="s">
        <v>48</v>
      </c>
      <c r="W20" s="50" t="s">
        <v>48</v>
      </c>
      <c r="X20" s="50" t="s">
        <v>48</v>
      </c>
    </row>
    <row r="21" spans="1:24" x14ac:dyDescent="0.4">
      <c r="A21" s="41" t="s">
        <v>76</v>
      </c>
      <c r="B21" s="42">
        <v>44032</v>
      </c>
      <c r="C21" s="42" t="s">
        <v>49</v>
      </c>
      <c r="D21" s="42" t="s">
        <v>49</v>
      </c>
      <c r="E21" s="43" t="s">
        <v>78</v>
      </c>
      <c r="F21" s="41" t="s">
        <v>168</v>
      </c>
      <c r="G21" s="44" t="str">
        <f t="shared" si="6"/>
        <v>P20_000000</v>
      </c>
      <c r="H21" s="45" t="s">
        <v>67</v>
      </c>
      <c r="I21" s="53" t="s">
        <v>150</v>
      </c>
      <c r="J21" s="53"/>
      <c r="K21" s="54"/>
      <c r="L21" s="46"/>
      <c r="M21" s="46"/>
      <c r="N21" s="46"/>
      <c r="O21" s="46"/>
      <c r="P21" s="47" t="str">
        <f t="shared" si="7"/>
        <v>/root5</v>
      </c>
      <c r="Q21" s="47"/>
      <c r="R21" s="48" t="s">
        <v>69</v>
      </c>
      <c r="S21" s="48" t="s">
        <v>74</v>
      </c>
      <c r="T21" s="49" t="s">
        <v>50</v>
      </c>
      <c r="U21" s="50" t="s">
        <v>129</v>
      </c>
      <c r="V21" s="50" t="s">
        <v>48</v>
      </c>
      <c r="W21" s="50" t="s">
        <v>48</v>
      </c>
      <c r="X21" s="50" t="s">
        <v>48</v>
      </c>
    </row>
    <row r="22" spans="1:24" x14ac:dyDescent="0.4">
      <c r="A22" s="41" t="s">
        <v>76</v>
      </c>
      <c r="B22" s="42">
        <v>44033</v>
      </c>
      <c r="C22" s="42" t="s">
        <v>49</v>
      </c>
      <c r="D22" s="42" t="s">
        <v>49</v>
      </c>
      <c r="E22" s="43" t="s">
        <v>78</v>
      </c>
      <c r="F22" s="41" t="s">
        <v>165</v>
      </c>
      <c r="G22" s="44" t="str">
        <f t="shared" si="6"/>
        <v>P21_000000</v>
      </c>
      <c r="H22" s="45" t="s">
        <v>67</v>
      </c>
      <c r="I22" s="53" t="s">
        <v>151</v>
      </c>
      <c r="J22" s="53"/>
      <c r="K22" s="54"/>
      <c r="L22" s="46"/>
      <c r="M22" s="46"/>
      <c r="N22" s="46"/>
      <c r="O22" s="46"/>
      <c r="P22" s="47" t="str">
        <f t="shared" si="7"/>
        <v>/root5</v>
      </c>
      <c r="Q22" s="47"/>
      <c r="R22" s="48" t="s">
        <v>69</v>
      </c>
      <c r="S22" s="48" t="s">
        <v>74</v>
      </c>
      <c r="T22" s="49" t="s">
        <v>50</v>
      </c>
      <c r="U22" s="50" t="s">
        <v>130</v>
      </c>
      <c r="V22" s="50" t="s">
        <v>48</v>
      </c>
      <c r="W22" s="50" t="s">
        <v>48</v>
      </c>
      <c r="X22" s="50" t="s">
        <v>48</v>
      </c>
    </row>
    <row r="23" spans="1:24" x14ac:dyDescent="0.4">
      <c r="A23" s="41" t="s">
        <v>76</v>
      </c>
      <c r="B23" s="42">
        <v>44034</v>
      </c>
      <c r="C23" s="42" t="s">
        <v>49</v>
      </c>
      <c r="D23" s="42" t="s">
        <v>49</v>
      </c>
      <c r="E23" s="43" t="s">
        <v>78</v>
      </c>
      <c r="F23" s="41" t="s">
        <v>165</v>
      </c>
      <c r="G23" s="44" t="str">
        <f t="shared" si="6"/>
        <v>P22_000000</v>
      </c>
      <c r="H23" s="45" t="s">
        <v>142</v>
      </c>
      <c r="I23" s="53" t="s">
        <v>152</v>
      </c>
      <c r="J23" s="53"/>
      <c r="K23" s="54"/>
      <c r="L23" s="46"/>
      <c r="M23" s="46"/>
      <c r="N23" s="46"/>
      <c r="O23" s="46"/>
      <c r="P23" s="47" t="str">
        <f t="shared" si="7"/>
        <v>/root5</v>
      </c>
      <c r="Q23" s="47"/>
      <c r="R23" s="48" t="s">
        <v>69</v>
      </c>
      <c r="S23" s="48" t="s">
        <v>74</v>
      </c>
      <c r="T23" s="49" t="s">
        <v>50</v>
      </c>
      <c r="U23" s="50" t="s">
        <v>131</v>
      </c>
      <c r="V23" s="50" t="s">
        <v>48</v>
      </c>
      <c r="W23" s="50" t="s">
        <v>48</v>
      </c>
      <c r="X23" s="50" t="s">
        <v>48</v>
      </c>
    </row>
    <row r="24" spans="1:24" x14ac:dyDescent="0.4">
      <c r="A24" s="41" t="s">
        <v>76</v>
      </c>
      <c r="B24" s="42">
        <v>44035</v>
      </c>
      <c r="C24" s="42" t="s">
        <v>49</v>
      </c>
      <c r="D24" s="42" t="s">
        <v>49</v>
      </c>
      <c r="E24" s="43" t="s">
        <v>78</v>
      </c>
      <c r="F24" s="41" t="s">
        <v>165</v>
      </c>
      <c r="G24" s="44" t="str">
        <f t="shared" si="6"/>
        <v>P23_000000</v>
      </c>
      <c r="H24" s="45" t="s">
        <v>142</v>
      </c>
      <c r="I24" s="53" t="s">
        <v>153</v>
      </c>
      <c r="J24" s="53"/>
      <c r="K24" s="54"/>
      <c r="L24" s="46"/>
      <c r="M24" s="46"/>
      <c r="N24" s="46"/>
      <c r="O24" s="46"/>
      <c r="P24" s="47" t="str">
        <f t="shared" si="7"/>
        <v>/root5</v>
      </c>
      <c r="Q24" s="47"/>
      <c r="R24" s="48" t="s">
        <v>69</v>
      </c>
      <c r="S24" s="48" t="s">
        <v>74</v>
      </c>
      <c r="T24" s="49" t="s">
        <v>50</v>
      </c>
      <c r="U24" s="50" t="s">
        <v>132</v>
      </c>
      <c r="V24" s="50" t="s">
        <v>48</v>
      </c>
      <c r="W24" s="50" t="s">
        <v>48</v>
      </c>
      <c r="X24" s="50" t="s">
        <v>48</v>
      </c>
    </row>
    <row r="25" spans="1:24" x14ac:dyDescent="0.4">
      <c r="A25" s="41" t="s">
        <v>76</v>
      </c>
      <c r="B25" s="42">
        <v>44036</v>
      </c>
      <c r="C25" s="42" t="s">
        <v>49</v>
      </c>
      <c r="D25" s="42" t="s">
        <v>49</v>
      </c>
      <c r="E25" s="43" t="s">
        <v>78</v>
      </c>
      <c r="F25" s="41" t="s">
        <v>166</v>
      </c>
      <c r="G25" s="44" t="str">
        <f t="shared" si="6"/>
        <v>P24_000000</v>
      </c>
      <c r="H25" s="45" t="s">
        <v>142</v>
      </c>
      <c r="I25" s="53" t="s">
        <v>154</v>
      </c>
      <c r="J25" s="53"/>
      <c r="K25" s="54"/>
      <c r="L25" s="46"/>
      <c r="M25" s="46"/>
      <c r="N25" s="46"/>
      <c r="O25" s="46"/>
      <c r="P25" s="47" t="str">
        <f t="shared" si="7"/>
        <v>/root5</v>
      </c>
      <c r="Q25" s="47"/>
      <c r="R25" s="48" t="s">
        <v>69</v>
      </c>
      <c r="S25" s="48" t="s">
        <v>74</v>
      </c>
      <c r="T25" s="49" t="s">
        <v>50</v>
      </c>
      <c r="U25" s="50" t="s">
        <v>133</v>
      </c>
      <c r="V25" s="50" t="s">
        <v>48</v>
      </c>
      <c r="W25" s="50" t="s">
        <v>48</v>
      </c>
      <c r="X25" s="50" t="s">
        <v>48</v>
      </c>
    </row>
    <row r="26" spans="1:24" x14ac:dyDescent="0.4">
      <c r="A26" s="41" t="s">
        <v>76</v>
      </c>
      <c r="B26" s="42">
        <v>44037</v>
      </c>
      <c r="C26" s="42" t="s">
        <v>49</v>
      </c>
      <c r="D26" s="42" t="s">
        <v>49</v>
      </c>
      <c r="E26" s="43" t="s">
        <v>78</v>
      </c>
      <c r="F26" s="41" t="s">
        <v>166</v>
      </c>
      <c r="G26" s="44" t="str">
        <f t="shared" si="6"/>
        <v>P25_000000</v>
      </c>
      <c r="H26" s="45" t="s">
        <v>142</v>
      </c>
      <c r="I26" s="53" t="s">
        <v>155</v>
      </c>
      <c r="J26" s="53"/>
      <c r="K26" s="54"/>
      <c r="L26" s="46"/>
      <c r="M26" s="46"/>
      <c r="N26" s="46"/>
      <c r="O26" s="46"/>
      <c r="P26" s="47" t="str">
        <f t="shared" si="7"/>
        <v>/root5</v>
      </c>
      <c r="Q26" s="47"/>
      <c r="R26" s="48" t="s">
        <v>69</v>
      </c>
      <c r="S26" s="48" t="s">
        <v>74</v>
      </c>
      <c r="T26" s="49" t="s">
        <v>50</v>
      </c>
      <c r="U26" s="50" t="s">
        <v>134</v>
      </c>
      <c r="V26" s="50" t="s">
        <v>48</v>
      </c>
      <c r="W26" s="50" t="s">
        <v>48</v>
      </c>
      <c r="X26" s="50" t="s">
        <v>48</v>
      </c>
    </row>
    <row r="27" spans="1:24" x14ac:dyDescent="0.4">
      <c r="A27" s="41" t="s">
        <v>76</v>
      </c>
      <c r="B27" s="42">
        <v>44038</v>
      </c>
      <c r="C27" s="42" t="s">
        <v>49</v>
      </c>
      <c r="D27" s="42" t="s">
        <v>49</v>
      </c>
      <c r="E27" s="43" t="s">
        <v>78</v>
      </c>
      <c r="F27" s="41" t="s">
        <v>166</v>
      </c>
      <c r="G27" s="44" t="str">
        <f t="shared" si="6"/>
        <v>P26_000000</v>
      </c>
      <c r="H27" s="45" t="s">
        <v>142</v>
      </c>
      <c r="I27" s="53" t="s">
        <v>156</v>
      </c>
      <c r="J27" s="53"/>
      <c r="K27" s="54"/>
      <c r="L27" s="46"/>
      <c r="M27" s="46"/>
      <c r="N27" s="46"/>
      <c r="O27" s="46"/>
      <c r="P27" s="47" t="str">
        <f t="shared" si="7"/>
        <v>/root5</v>
      </c>
      <c r="Q27" s="47"/>
      <c r="R27" s="48" t="s">
        <v>69</v>
      </c>
      <c r="S27" s="48" t="s">
        <v>74</v>
      </c>
      <c r="T27" s="49" t="s">
        <v>50</v>
      </c>
      <c r="U27" s="50" t="s">
        <v>135</v>
      </c>
      <c r="V27" s="50" t="s">
        <v>48</v>
      </c>
      <c r="W27" s="50" t="s">
        <v>48</v>
      </c>
      <c r="X27" s="50" t="s">
        <v>48</v>
      </c>
    </row>
    <row r="28" spans="1:24" x14ac:dyDescent="0.4">
      <c r="A28" s="41" t="s">
        <v>76</v>
      </c>
      <c r="B28" s="42">
        <v>44039</v>
      </c>
      <c r="C28" s="42" t="s">
        <v>49</v>
      </c>
      <c r="D28" s="42" t="s">
        <v>49</v>
      </c>
      <c r="E28" s="43" t="s">
        <v>77</v>
      </c>
      <c r="F28" s="41" t="s">
        <v>168</v>
      </c>
      <c r="G28" s="44" t="str">
        <f t="shared" si="6"/>
        <v>P27_000000</v>
      </c>
      <c r="H28" s="45" t="s">
        <v>142</v>
      </c>
      <c r="I28" s="53" t="s">
        <v>157</v>
      </c>
      <c r="J28" s="53"/>
      <c r="K28" s="54"/>
      <c r="L28" s="46"/>
      <c r="M28" s="46"/>
      <c r="N28" s="46"/>
      <c r="O28" s="46"/>
      <c r="P28" s="47" t="str">
        <f t="shared" si="7"/>
        <v>/root5</v>
      </c>
      <c r="Q28" s="47"/>
      <c r="R28" s="48" t="s">
        <v>69</v>
      </c>
      <c r="S28" s="48" t="s">
        <v>74</v>
      </c>
      <c r="T28" s="49" t="s">
        <v>50</v>
      </c>
      <c r="U28" s="50" t="s">
        <v>136</v>
      </c>
      <c r="V28" s="50" t="s">
        <v>48</v>
      </c>
      <c r="W28" s="50" t="s">
        <v>48</v>
      </c>
      <c r="X28" s="50" t="s">
        <v>48</v>
      </c>
    </row>
    <row r="29" spans="1:24" x14ac:dyDescent="0.4">
      <c r="A29" s="41" t="s">
        <v>76</v>
      </c>
      <c r="B29" s="42">
        <v>44040</v>
      </c>
      <c r="C29" s="42" t="s">
        <v>49</v>
      </c>
      <c r="D29" s="42" t="s">
        <v>49</v>
      </c>
      <c r="E29" s="43" t="s">
        <v>77</v>
      </c>
      <c r="F29" s="41" t="s">
        <v>166</v>
      </c>
      <c r="G29" s="44" t="str">
        <f t="shared" si="6"/>
        <v>P28_000000</v>
      </c>
      <c r="H29" s="45" t="s">
        <v>142</v>
      </c>
      <c r="I29" s="53" t="s">
        <v>158</v>
      </c>
      <c r="J29" s="53"/>
      <c r="K29" s="54"/>
      <c r="L29" s="46"/>
      <c r="M29" s="46"/>
      <c r="N29" s="46"/>
      <c r="O29" s="46"/>
      <c r="P29" s="47" t="str">
        <f t="shared" si="7"/>
        <v>/root5</v>
      </c>
      <c r="Q29" s="47"/>
      <c r="R29" s="48" t="s">
        <v>69</v>
      </c>
      <c r="S29" s="48" t="s">
        <v>74</v>
      </c>
      <c r="T29" s="49" t="s">
        <v>50</v>
      </c>
      <c r="U29" s="50" t="s">
        <v>137</v>
      </c>
      <c r="V29" s="50" t="s">
        <v>48</v>
      </c>
      <c r="W29" s="50" t="s">
        <v>48</v>
      </c>
      <c r="X29" s="50" t="s">
        <v>48</v>
      </c>
    </row>
    <row r="30" spans="1:24" x14ac:dyDescent="0.4">
      <c r="A30" s="41" t="s">
        <v>76</v>
      </c>
      <c r="B30" s="42">
        <v>44041</v>
      </c>
      <c r="C30" s="42" t="s">
        <v>49</v>
      </c>
      <c r="D30" s="42" t="s">
        <v>49</v>
      </c>
      <c r="E30" s="43" t="s">
        <v>77</v>
      </c>
      <c r="F30" s="41" t="s">
        <v>166</v>
      </c>
      <c r="G30" s="44" t="str">
        <f t="shared" si="6"/>
        <v>P29_000000</v>
      </c>
      <c r="H30" s="45" t="s">
        <v>142</v>
      </c>
      <c r="I30" s="53" t="s">
        <v>159</v>
      </c>
      <c r="J30" s="53"/>
      <c r="K30" s="54"/>
      <c r="L30" s="46"/>
      <c r="M30" s="46"/>
      <c r="N30" s="46"/>
      <c r="O30" s="46"/>
      <c r="P30" s="47" t="str">
        <f t="shared" si="7"/>
        <v>/root5</v>
      </c>
      <c r="Q30" s="47"/>
      <c r="R30" s="48" t="s">
        <v>69</v>
      </c>
      <c r="S30" s="48" t="s">
        <v>74</v>
      </c>
      <c r="T30" s="49" t="s">
        <v>50</v>
      </c>
      <c r="U30" s="50" t="s">
        <v>138</v>
      </c>
      <c r="V30" s="50" t="s">
        <v>48</v>
      </c>
      <c r="W30" s="50" t="s">
        <v>48</v>
      </c>
      <c r="X30" s="50" t="s">
        <v>48</v>
      </c>
    </row>
    <row r="31" spans="1:24" x14ac:dyDescent="0.4">
      <c r="A31" s="41" t="s">
        <v>76</v>
      </c>
      <c r="B31" s="42">
        <v>44042</v>
      </c>
      <c r="C31" s="42" t="s">
        <v>49</v>
      </c>
      <c r="D31" s="42" t="s">
        <v>49</v>
      </c>
      <c r="E31" s="43" t="s">
        <v>77</v>
      </c>
      <c r="F31" s="41" t="s">
        <v>167</v>
      </c>
      <c r="G31" s="44" t="str">
        <f t="shared" si="6"/>
        <v>P30_000000</v>
      </c>
      <c r="H31" s="45" t="s">
        <v>142</v>
      </c>
      <c r="I31" s="53" t="s">
        <v>160</v>
      </c>
      <c r="J31" s="53"/>
      <c r="K31" s="54"/>
      <c r="L31" s="46"/>
      <c r="M31" s="46"/>
      <c r="N31" s="46"/>
      <c r="O31" s="46"/>
      <c r="P31" s="47" t="str">
        <f t="shared" si="7"/>
        <v>/root5</v>
      </c>
      <c r="Q31" s="47"/>
      <c r="R31" s="48" t="s">
        <v>69</v>
      </c>
      <c r="S31" s="48" t="s">
        <v>74</v>
      </c>
      <c r="T31" s="49" t="s">
        <v>50</v>
      </c>
      <c r="U31" s="50" t="s">
        <v>139</v>
      </c>
      <c r="V31" s="50" t="s">
        <v>48</v>
      </c>
      <c r="W31" s="50" t="s">
        <v>48</v>
      </c>
      <c r="X31" s="50" t="s">
        <v>48</v>
      </c>
    </row>
    <row r="32" spans="1:24" x14ac:dyDescent="0.4">
      <c r="A32" s="41" t="s">
        <v>76</v>
      </c>
      <c r="B32" s="42">
        <v>44043</v>
      </c>
      <c r="C32" s="42" t="s">
        <v>49</v>
      </c>
      <c r="D32" s="42" t="s">
        <v>49</v>
      </c>
      <c r="E32" s="43" t="s">
        <v>77</v>
      </c>
      <c r="F32" s="41" t="s">
        <v>167</v>
      </c>
      <c r="G32" s="44" t="str">
        <f t="shared" si="6"/>
        <v>P31_000000</v>
      </c>
      <c r="H32" s="45" t="s">
        <v>142</v>
      </c>
      <c r="I32" s="53" t="s">
        <v>161</v>
      </c>
      <c r="J32" s="53"/>
      <c r="K32" s="54"/>
      <c r="L32" s="46"/>
      <c r="M32" s="46"/>
      <c r="N32" s="46"/>
      <c r="O32" s="46"/>
      <c r="P32" s="47" t="str">
        <f t="shared" si="7"/>
        <v>/root5</v>
      </c>
      <c r="Q32" s="47"/>
      <c r="R32" s="48" t="s">
        <v>69</v>
      </c>
      <c r="S32" s="48" t="s">
        <v>74</v>
      </c>
      <c r="T32" s="49" t="s">
        <v>50</v>
      </c>
      <c r="U32" s="50" t="s">
        <v>140</v>
      </c>
      <c r="V32" s="50" t="s">
        <v>48</v>
      </c>
      <c r="W32" s="50" t="s">
        <v>48</v>
      </c>
      <c r="X32" s="50" t="s">
        <v>48</v>
      </c>
    </row>
    <row r="33" spans="1:24" x14ac:dyDescent="0.4">
      <c r="A33" s="41"/>
      <c r="B33" s="55"/>
      <c r="C33" s="42"/>
      <c r="D33" s="42"/>
      <c r="E33" s="43"/>
      <c r="F33" s="41"/>
      <c r="G33" s="44"/>
      <c r="H33" s="54"/>
      <c r="I33" s="53"/>
      <c r="J33" s="53"/>
      <c r="K33" s="53"/>
      <c r="L33" s="46"/>
      <c r="M33" s="46"/>
      <c r="N33" s="46"/>
      <c r="O33" s="46"/>
      <c r="P33" s="47"/>
      <c r="Q33" s="47"/>
      <c r="R33" s="48"/>
      <c r="S33" s="48"/>
      <c r="T33" s="49"/>
      <c r="U33" s="50"/>
      <c r="V33" s="50"/>
      <c r="W33" s="50"/>
      <c r="X33" s="50"/>
    </row>
    <row r="34" spans="1:24" x14ac:dyDescent="0.4">
      <c r="A34" s="41"/>
      <c r="B34" s="55"/>
      <c r="C34" s="42"/>
      <c r="D34" s="42"/>
      <c r="E34" s="43"/>
      <c r="F34" s="41"/>
      <c r="G34" s="44"/>
      <c r="H34" s="54"/>
      <c r="I34" s="53"/>
      <c r="J34" s="53"/>
      <c r="K34" s="53"/>
      <c r="L34" s="46"/>
      <c r="M34" s="46"/>
      <c r="N34" s="46"/>
      <c r="O34" s="46"/>
      <c r="P34" s="47"/>
      <c r="Q34" s="47"/>
      <c r="R34" s="48"/>
      <c r="S34" s="48"/>
      <c r="T34" s="49"/>
      <c r="U34" s="50"/>
      <c r="V34" s="50"/>
      <c r="W34" s="50"/>
      <c r="X34" s="50"/>
    </row>
    <row r="35" spans="1:24" x14ac:dyDescent="0.4">
      <c r="A35" s="41"/>
      <c r="B35" s="55"/>
      <c r="C35" s="42"/>
      <c r="D35" s="42"/>
      <c r="E35" s="43"/>
      <c r="F35" s="41"/>
      <c r="G35" s="44"/>
      <c r="H35" s="54"/>
      <c r="I35" s="53"/>
      <c r="J35" s="53"/>
      <c r="K35" s="53"/>
      <c r="L35" s="46"/>
      <c r="M35" s="46"/>
      <c r="N35" s="46"/>
      <c r="O35" s="46"/>
      <c r="P35" s="47"/>
      <c r="Q35" s="47"/>
      <c r="R35" s="48"/>
      <c r="S35" s="48"/>
      <c r="T35" s="49"/>
      <c r="U35" s="50"/>
      <c r="V35" s="50"/>
      <c r="W35" s="50"/>
      <c r="X35" s="50"/>
    </row>
    <row r="36" spans="1:24" x14ac:dyDescent="0.4">
      <c r="A36" s="41"/>
      <c r="B36" s="55"/>
      <c r="C36" s="42"/>
      <c r="D36" s="42"/>
      <c r="E36" s="43"/>
      <c r="F36" s="41"/>
      <c r="G36" s="44"/>
      <c r="H36" s="54"/>
      <c r="I36" s="53"/>
      <c r="J36" s="53"/>
      <c r="K36" s="53"/>
      <c r="L36" s="46"/>
      <c r="M36" s="46"/>
      <c r="N36" s="46"/>
      <c r="O36" s="46"/>
      <c r="P36" s="47"/>
      <c r="Q36" s="47"/>
      <c r="R36" s="48"/>
      <c r="S36" s="48"/>
      <c r="T36" s="49"/>
      <c r="U36" s="50"/>
      <c r="V36" s="50"/>
      <c r="W36" s="50"/>
      <c r="X36" s="50"/>
    </row>
    <row r="37" spans="1:24" x14ac:dyDescent="0.4">
      <c r="A37" s="41"/>
      <c r="B37" s="55"/>
      <c r="C37" s="42"/>
      <c r="D37" s="42"/>
      <c r="E37" s="43"/>
      <c r="F37" s="41"/>
      <c r="G37" s="44"/>
      <c r="H37" s="54"/>
      <c r="I37" s="53"/>
      <c r="J37" s="53"/>
      <c r="K37" s="53"/>
      <c r="L37" s="46"/>
      <c r="M37" s="46"/>
      <c r="N37" s="46"/>
      <c r="O37" s="46"/>
      <c r="P37" s="47"/>
      <c r="Q37" s="47"/>
      <c r="R37" s="48"/>
      <c r="S37" s="48"/>
      <c r="T37" s="49"/>
      <c r="U37" s="50"/>
      <c r="V37" s="50"/>
      <c r="W37" s="50"/>
      <c r="X37" s="50"/>
    </row>
    <row r="38" spans="1:24" x14ac:dyDescent="0.4">
      <c r="A38" s="41"/>
      <c r="B38" s="55"/>
      <c r="C38" s="42"/>
      <c r="D38" s="42"/>
      <c r="E38" s="43"/>
      <c r="F38" s="41"/>
      <c r="G38" s="44"/>
      <c r="H38" s="54"/>
      <c r="I38" s="53"/>
      <c r="J38" s="53"/>
      <c r="K38" s="53"/>
      <c r="L38" s="46"/>
      <c r="M38" s="46"/>
      <c r="N38" s="46"/>
      <c r="O38" s="46"/>
      <c r="P38" s="47"/>
      <c r="Q38" s="47"/>
      <c r="R38" s="48"/>
      <c r="S38" s="48"/>
      <c r="T38" s="49"/>
      <c r="U38" s="50"/>
      <c r="V38" s="50"/>
      <c r="W38" s="50"/>
      <c r="X38" s="50"/>
    </row>
  </sheetData>
  <phoneticPr fontId="5" type="noConversion"/>
  <conditionalFormatting sqref="A1:A11 A33:A1048576">
    <cfRule type="containsText" dxfId="4" priority="5" operator="containsText" text="대기">
      <formula>NOT(ISERROR(SEARCH("대기",A1)))</formula>
    </cfRule>
  </conditionalFormatting>
  <conditionalFormatting sqref="A12:A32">
    <cfRule type="containsText" dxfId="1" priority="1" operator="containsText" text="대기">
      <formula>NOT(ISERROR(SEARCH("대기",A12)))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 x14ac:dyDescent="0.4"/>
  <sheetData/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화면목록</vt:lpstr>
      <vt:lpstr>원본-화면목록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</dc:creator>
  <cp:lastModifiedBy>minnim1977@naver.com</cp:lastModifiedBy>
  <dcterms:created xsi:type="dcterms:W3CDTF">2017-08-15T01:03:36Z</dcterms:created>
  <dcterms:modified xsi:type="dcterms:W3CDTF">2020-06-30T14:12:10Z</dcterms:modified>
</cp:coreProperties>
</file>