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ive\Documents\GIT\Netive\UIDev\project\UI\resources\data\"/>
    </mc:Choice>
  </mc:AlternateContent>
  <bookViews>
    <workbookView xWindow="0" yWindow="0" windowWidth="28800" windowHeight="12285"/>
  </bookViews>
  <sheets>
    <sheet name="화면목록" sheetId="1" r:id="rId1"/>
    <sheet name="data_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Z12" i="1" l="1"/>
  <c r="AT21" i="1" l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T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T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T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T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T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T12" i="1"/>
  <c r="AP12" i="1"/>
  <c r="AN12" i="1"/>
  <c r="AL12" i="1"/>
  <c r="AJ12" i="1"/>
  <c r="AH12" i="1"/>
  <c r="AF12" i="1"/>
  <c r="AD12" i="1"/>
  <c r="AB12" i="1"/>
  <c r="X12" i="1"/>
  <c r="V12" i="1"/>
  <c r="T12" i="1"/>
  <c r="R12" i="1"/>
  <c r="P12" i="1"/>
  <c r="N12" i="1"/>
  <c r="L12" i="1"/>
  <c r="J12" i="1"/>
  <c r="H12" i="1"/>
  <c r="F12" i="1"/>
  <c r="D12" i="1"/>
  <c r="B12" i="1"/>
  <c r="AT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T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T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T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T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W9" i="2"/>
  <c r="AR13" i="1" s="1"/>
  <c r="AT5" i="1" l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B5" i="1"/>
  <c r="AP6" i="1" l="1"/>
  <c r="AN6" i="1"/>
  <c r="AL6" i="1"/>
  <c r="P6" i="1"/>
  <c r="N6" i="1"/>
  <c r="L6" i="1"/>
  <c r="R6" i="1"/>
  <c r="T6" i="1"/>
  <c r="V6" i="1"/>
  <c r="W13" i="2"/>
  <c r="AR17" i="1" s="1"/>
  <c r="W12" i="2"/>
  <c r="AR16" i="1" s="1"/>
  <c r="W11" i="2"/>
  <c r="AR15" i="1" s="1"/>
  <c r="W10" i="2"/>
  <c r="AR14" i="1" s="1"/>
  <c r="W8" i="2"/>
  <c r="AR12" i="1" s="1"/>
  <c r="W7" i="2"/>
  <c r="AR11" i="1" s="1"/>
  <c r="W6" i="2"/>
  <c r="AR10" i="1" s="1"/>
  <c r="W2" i="2" l="1"/>
  <c r="D6" i="1" l="1"/>
  <c r="H6" i="1" l="1"/>
  <c r="W4" i="2" l="1"/>
  <c r="AR8" i="1" s="1"/>
  <c r="AT6" i="1" l="1"/>
  <c r="AJ6" i="1"/>
  <c r="AH6" i="1"/>
  <c r="AF6" i="1"/>
  <c r="AD6" i="1"/>
  <c r="AB6" i="1"/>
  <c r="Z6" i="1"/>
  <c r="X6" i="1"/>
  <c r="J6" i="1"/>
  <c r="F6" i="1"/>
  <c r="B6" i="1"/>
  <c r="W5" i="2"/>
  <c r="AR9" i="1" s="1"/>
  <c r="W3" i="2"/>
  <c r="AR7" i="1" s="1"/>
  <c r="AR6" i="1"/>
</calcChain>
</file>

<file path=xl/comments1.xml><?xml version="1.0" encoding="utf-8"?>
<comments xmlns="http://schemas.openxmlformats.org/spreadsheetml/2006/main">
  <authors>
    <author>Netive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Netive: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</commentList>
</comments>
</file>

<file path=xl/sharedStrings.xml><?xml version="1.0" encoding="utf-8"?>
<sst xmlns="http://schemas.openxmlformats.org/spreadsheetml/2006/main" count="643" uniqueCount="142">
  <si>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</si>
  <si>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</si>
  <si>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</si>
  <si>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</si>
  <si>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</si>
  <si>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</si>
  <si>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</si>
  <si>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</si>
  <si>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</si>
  <si>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</si>
  <si>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</si>
  <si>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</si>
  <si>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</si>
  <si>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</si>
  <si>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</si>
  <si>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일정</t>
    <phoneticPr fontId="5" type="noConversion"/>
  </si>
  <si>
    <t>{"state":"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</si>
  <si>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</si>
  <si>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</si>
  <si>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</si>
  <si>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</si>
  <si>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</si>
  <si>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</si>
  <si>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</si>
  <si>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</si>
  <si>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</si>
  <si>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</si>
  <si>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</si>
  <si>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","pub":"</t>
  </si>
  <si>
    <t>root</t>
    <phoneticPr fontId="5" type="noConversion"/>
  </si>
  <si>
    <t>root1</t>
    <phoneticPr fontId="5" type="noConversion"/>
  </si>
  <si>
    <t>root2</t>
    <phoneticPr fontId="5" type="noConversion"/>
  </si>
  <si>
    <t>","memo":"</t>
    <phoneticPr fontId="5" type="noConversion"/>
  </si>
  <si>
    <t>아이유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</si>
  <si>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</si>
  <si>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</si>
  <si>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</si>
  <si>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</si>
  <si>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</si>
  <si>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</si>
  <si>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</si>
  <si>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</si>
  <si>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</si>
  <si>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</si>
  <si>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</si>
  <si>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</si>
  <si>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</si>
  <si>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</si>
  <si>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</si>
  <si>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</si>
  <si>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</si>
  <si>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</si>
  <si>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김개발</t>
    <phoneticPr fontId="5" type="noConversion"/>
  </si>
  <si>
    <t>작업일</t>
    <phoneticPr fontId="5" type="noConversion"/>
  </si>
  <si>
    <t>D10</t>
    <phoneticPr fontId="5" type="noConversion"/>
  </si>
  <si>
    <t>D9</t>
    <phoneticPr fontId="5" type="noConversion"/>
  </si>
  <si>
    <t>유형</t>
    <phoneticPr fontId="5" type="noConversion"/>
  </si>
  <si>
    <t>page</t>
    <phoneticPr fontId="5" type="noConversion"/>
  </si>
  <si>
    <t>연금</t>
  </si>
  <si>
    <t>퇴직연금</t>
  </si>
  <si>
    <t>퇴직연금 안내가이드</t>
  </si>
  <si>
    <t>퇴직연금 상품 매수하기</t>
  </si>
  <si>
    <t xml:space="preserve">퇴직연금 계좌 이체하기(타사→당사) </t>
  </si>
  <si>
    <t>퇴직연금 알아보기</t>
  </si>
  <si>
    <t>도입배경 및 장점</t>
  </si>
  <si>
    <t>퇴직연금제도 종류</t>
  </si>
  <si>
    <t>DB(확정급여형)</t>
  </si>
  <si>
    <t>DC(확정기여형)</t>
  </si>
  <si>
    <t>IRP</t>
  </si>
  <si>
    <t>혼합형제도(DB+DC)</t>
  </si>
  <si>
    <t>DB/DC 비교</t>
  </si>
  <si>
    <t>퇴직급여 시뮬레이션</t>
  </si>
  <si>
    <t>Step1</t>
  </si>
  <si>
    <t>Step2</t>
  </si>
  <si>
    <t>Step3</t>
  </si>
  <si>
    <t>/project/html</t>
    <phoneticPr fontId="5" type="noConversion"/>
  </si>
  <si>
    <t>기획</t>
    <phoneticPr fontId="5" type="noConversion"/>
  </si>
  <si>
    <t>디자인</t>
    <phoneticPr fontId="5" type="noConversion"/>
  </si>
  <si>
    <t>대기</t>
  </si>
  <si>
    <t>진행</t>
  </si>
  <si>
    <t>완료</t>
  </si>
  <si>
    <t>제외</t>
  </si>
  <si>
    <t>page</t>
  </si>
  <si>
    <t>수정</t>
    <phoneticPr fontId="5" type="noConversion"/>
  </si>
  <si>
    <t>null</t>
    <phoneticPr fontId="5" type="noConversion"/>
  </si>
  <si>
    <t>layer</t>
  </si>
  <si>
    <t>popup</t>
  </si>
  <si>
    <t>정우성</t>
    <phoneticPr fontId="5" type="noConversion"/>
  </si>
  <si>
    <t>조인성</t>
    <phoneticPr fontId="5" type="noConversion"/>
  </si>
  <si>
    <t>P01</t>
    <phoneticPr fontId="5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</si>
  <si>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</si>
  <si>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</si>
  <si>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</si>
  <si>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</si>
  <si>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</si>
  <si>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</si>
  <si>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</si>
  <si>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</si>
  <si>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</si>
  <si>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</si>
  <si>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P03</t>
    <phoneticPr fontId="5" type="noConversion"/>
  </si>
  <si>
    <t>파일명</t>
    <phoneticPr fontId="5" type="noConversion"/>
  </si>
  <si>
    <t>화면ID</t>
    <phoneticPr fontId="5" type="noConversion"/>
  </si>
  <si>
    <t>작업일</t>
    <phoneticPr fontId="5" type="noConversion"/>
  </si>
  <si>
    <t>수정</t>
    <phoneticPr fontId="5" type="noConversion"/>
  </si>
  <si>
    <t xml:space="preserve"> 기획</t>
    <phoneticPr fontId="5" type="noConversion"/>
  </si>
  <si>
    <t xml:space="preserve"> 디자인</t>
    <phoneticPr fontId="5" type="noConversion"/>
  </si>
  <si>
    <t>des</t>
    <phoneticPr fontId="5" type="noConversion"/>
  </si>
  <si>
    <t>파일명</t>
    <phoneticPr fontId="5" type="noConversion"/>
  </si>
  <si>
    <t>화면ID</t>
    <phoneticPr fontId="5" type="noConversion"/>
  </si>
  <si>
    <t>d10</t>
    <phoneticPr fontId="5" type="noConversion"/>
  </si>
  <si>
    <t>d9</t>
    <phoneticPr fontId="5" type="noConversion"/>
  </si>
  <si>
    <t>name</t>
    <phoneticPr fontId="5" type="noConversion"/>
  </si>
  <si>
    <t>type</t>
    <phoneticPr fontId="5" type="noConversion"/>
  </si>
  <si>
    <t>mod</t>
    <phoneticPr fontId="5" type="noConversion"/>
  </si>
  <si>
    <t>유형</t>
    <phoneticPr fontId="5" type="noConversion"/>
  </si>
  <si>
    <t>wdate</t>
    <phoneticPr fontId="5" type="noConversion"/>
  </si>
  <si>
    <t>","wdate":"</t>
    <phoneticPr fontId="5" type="noConversion"/>
  </si>
  <si>
    <t>","mod":"</t>
    <phoneticPr fontId="5" type="noConversion"/>
  </si>
  <si>
    <t>","des":"</t>
    <phoneticPr fontId="5" type="noConversion"/>
  </si>
  <si>
    <t>","type":"</t>
    <phoneticPr fontId="5" type="noConversion"/>
  </si>
  <si>
    <t>","name":"</t>
    <phoneticPr fontId="5" type="noConversion"/>
  </si>
  <si>
    <t>d8</t>
    <phoneticPr fontId="5" type="noConversion"/>
  </si>
  <si>
    <t>","d9":"</t>
    <phoneticPr fontId="5" type="noConversion"/>
  </si>
  <si>
    <t>","d10":"</t>
    <phoneticPr fontId="5" type="noConversion"/>
  </si>
  <si>
    <t>","root":"</t>
    <phoneticPr fontId="5" type="noConversion"/>
  </si>
  <si>
    <t>개발</t>
    <phoneticPr fontId="5" type="noConversion"/>
  </si>
  <si>
    <t>김디잔</t>
    <phoneticPr fontId="5" type="noConversion"/>
  </si>
  <si>
    <t>김기획</t>
    <phoneticPr fontId="5" type="noConversion"/>
  </si>
  <si>
    <t>메뉴구조</t>
    <phoneticPr fontId="5" type="noConversion"/>
  </si>
  <si>
    <t>pln</t>
    <phoneticPr fontId="5" type="noConversion"/>
  </si>
  <si>
    <t>","pln":"</t>
    <phoneticPr fontId="5" type="noConversion"/>
  </si>
  <si>
    <t>IA 문서이름 2022.10.31</t>
    <phoneticPr fontId="5" type="noConversion"/>
  </si>
  <si>
    <t>비고</t>
    <phoneticPr fontId="5" type="noConversion"/>
  </si>
  <si>
    <t>/dir/</t>
    <phoneticPr fontId="5" type="noConversion"/>
  </si>
  <si>
    <t>/dir/</t>
    <phoneticPr fontId="5" type="noConversion"/>
  </si>
  <si>
    <t>","pln":"</t>
    <phoneticPr fontId="5" type="noConversion"/>
  </si>
  <si>
    <t>대출</t>
    <phoneticPr fontId="5" type="noConversion"/>
  </si>
  <si>
    <t>공무원연금</t>
    <phoneticPr fontId="5" type="noConversion"/>
  </si>
  <si>
    <t>]}</t>
    <phoneticPr fontId="5" type="noConversion"/>
  </si>
  <si>
    <t>{"list":[</t>
    <phoneticPr fontId="5" type="noConversion"/>
  </si>
  <si>
    <t>혼합형제도2(DB+DC)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</si>
</sst>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yymmdd"/>
    <numFmt numFmtId="177" formatCode="yyyymm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rgb="FF9C0006"/>
      <name val="맑은 고딕"/>
      <family val="2"/>
      <charset val="129"/>
      <scheme val="minor"/>
    </font>
    <font>
      <sz val="8"/>
      <color rgb="FF9C6500"/>
      <name val="맑은 고딕"/>
      <family val="2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/>
    <xf numFmtId="42" fontId="1" fillId="0" borderId="0" applyFon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6" borderId="2" xfId="4" applyFont="1" applyFill="1" applyBorder="1">
      <alignment vertical="center"/>
    </xf>
    <xf numFmtId="0" fontId="9" fillId="6" borderId="2" xfId="3" applyFont="1" applyFill="1" applyBorder="1" applyAlignment="1">
      <alignment horizontal="left" vertical="center"/>
    </xf>
    <xf numFmtId="0" fontId="11" fillId="6" borderId="2" xfId="4" applyFont="1" applyFill="1" applyBorder="1">
      <alignment vertical="center"/>
    </xf>
    <xf numFmtId="0" fontId="7" fillId="6" borderId="2" xfId="4" applyFont="1" applyFill="1" applyBorder="1">
      <alignment vertical="center"/>
    </xf>
    <xf numFmtId="0" fontId="11" fillId="6" borderId="2" xfId="2" applyFont="1" applyFill="1" applyBorder="1">
      <alignment vertical="center"/>
    </xf>
    <xf numFmtId="0" fontId="11" fillId="6" borderId="2" xfId="3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11" fillId="6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6" fillId="6" borderId="2" xfId="3" applyFont="1" applyFill="1" applyBorder="1">
      <alignment vertical="center"/>
    </xf>
    <xf numFmtId="0" fontId="6" fillId="6" borderId="2" xfId="3" applyFont="1" applyFill="1" applyBorder="1" applyAlignment="1">
      <alignment horizontal="left" vertical="center"/>
    </xf>
    <xf numFmtId="0" fontId="6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7" fontId="11" fillId="6" borderId="2" xfId="4" applyNumberFormat="1" applyFont="1" applyFill="1" applyBorder="1">
      <alignment vertical="center"/>
    </xf>
    <xf numFmtId="177" fontId="6" fillId="6" borderId="2" xfId="4" applyNumberFormat="1" applyFont="1" applyFill="1" applyBorder="1" applyAlignment="1">
      <alignment horizontal="center" vertical="center"/>
    </xf>
    <xf numFmtId="0" fontId="12" fillId="7" borderId="6" xfId="4" applyFont="1" applyFill="1" applyBorder="1" applyAlignment="1">
      <alignment horizontal="center" vertical="center"/>
    </xf>
    <xf numFmtId="177" fontId="12" fillId="7" borderId="6" xfId="4" applyNumberFormat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6" borderId="6" xfId="4" applyFont="1" applyFill="1" applyBorder="1" applyAlignment="1">
      <alignment horizontal="center" vertical="center"/>
    </xf>
    <xf numFmtId="177" fontId="6" fillId="6" borderId="6" xfId="4" applyNumberFormat="1" applyFont="1" applyFill="1" applyBorder="1" applyAlignment="1">
      <alignment horizontal="center" vertical="center"/>
    </xf>
    <xf numFmtId="176" fontId="6" fillId="6" borderId="6" xfId="4" applyNumberFormat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6" fillId="8" borderId="6" xfId="3" applyFont="1" applyFill="1" applyBorder="1" applyAlignment="1">
      <alignment vertical="center"/>
    </xf>
    <xf numFmtId="0" fontId="12" fillId="9" borderId="6" xfId="3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center"/>
    </xf>
    <xf numFmtId="0" fontId="12" fillId="7" borderId="13" xfId="2" applyFont="1" applyFill="1" applyBorder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12" fillId="7" borderId="12" xfId="1" applyFont="1" applyFill="1" applyBorder="1" applyAlignment="1">
      <alignment horizontal="center" vertical="center"/>
    </xf>
    <xf numFmtId="0" fontId="6" fillId="8" borderId="12" xfId="1" applyFont="1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2" fillId="7" borderId="6" xfId="4" applyNumberFormat="1" applyFont="1" applyFill="1" applyBorder="1" applyAlignment="1">
      <alignment horizontal="center" vertical="center"/>
    </xf>
    <xf numFmtId="0" fontId="6" fillId="6" borderId="6" xfId="4" applyNumberFormat="1" applyFon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9" fillId="6" borderId="13" xfId="1" applyFont="1" applyFill="1" applyBorder="1" applyAlignment="1">
      <alignment horizontal="left" vertical="center"/>
    </xf>
    <xf numFmtId="0" fontId="9" fillId="10" borderId="13" xfId="1" applyFont="1" applyFill="1" applyBorder="1" applyAlignment="1">
      <alignment horizontal="left" vertical="center"/>
    </xf>
    <xf numFmtId="0" fontId="18" fillId="6" borderId="13" xfId="0" applyFont="1" applyFill="1" applyBorder="1" applyAlignment="1">
      <alignment vertical="center"/>
    </xf>
    <xf numFmtId="0" fontId="25" fillId="6" borderId="13" xfId="1" applyFont="1" applyFill="1" applyBorder="1" applyAlignment="1">
      <alignment horizontal="left" vertical="center"/>
    </xf>
    <xf numFmtId="0" fontId="12" fillId="7" borderId="2" xfId="4" applyFont="1" applyFill="1" applyBorder="1" applyAlignment="1">
      <alignment horizontal="left" vertical="center"/>
    </xf>
    <xf numFmtId="0" fontId="6" fillId="6" borderId="2" xfId="4" applyFont="1" applyFill="1" applyBorder="1" applyAlignment="1">
      <alignment horizontal="left" vertical="center"/>
    </xf>
    <xf numFmtId="0" fontId="12" fillId="6" borderId="2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177" fontId="9" fillId="6" borderId="2" xfId="4" applyNumberFormat="1" applyFont="1" applyFill="1" applyBorder="1" applyAlignment="1">
      <alignment horizontal="left" vertical="center"/>
    </xf>
    <xf numFmtId="177" fontId="12" fillId="6" borderId="2" xfId="4" applyNumberFormat="1" applyFont="1" applyFill="1" applyBorder="1" applyAlignment="1">
      <alignment horizontal="left" vertical="center"/>
    </xf>
    <xf numFmtId="176" fontId="9" fillId="6" borderId="2" xfId="4" applyNumberFormat="1" applyFont="1" applyFill="1" applyBorder="1" applyAlignment="1">
      <alignment horizontal="left" vertical="center"/>
    </xf>
    <xf numFmtId="0" fontId="12" fillId="6" borderId="2" xfId="2" applyFont="1" applyFill="1" applyBorder="1" applyAlignment="1">
      <alignment horizontal="left" vertical="center"/>
    </xf>
    <xf numFmtId="0" fontId="9" fillId="6" borderId="2" xfId="2" applyFont="1" applyFill="1" applyBorder="1" applyAlignment="1">
      <alignment horizontal="left" vertical="center"/>
    </xf>
    <xf numFmtId="0" fontId="12" fillId="6" borderId="2" xfId="1" applyFont="1" applyFill="1" applyBorder="1" applyAlignment="1">
      <alignment horizontal="left" vertical="center"/>
    </xf>
    <xf numFmtId="0" fontId="12" fillId="6" borderId="2" xfId="3" applyFont="1" applyFill="1" applyBorder="1" applyAlignment="1">
      <alignment horizontal="left" vertical="center"/>
    </xf>
    <xf numFmtId="0" fontId="11" fillId="6" borderId="2" xfId="4" applyFont="1" applyFill="1" applyBorder="1" applyAlignment="1">
      <alignment horizontal="left" vertical="center"/>
    </xf>
    <xf numFmtId="0" fontId="8" fillId="6" borderId="2" xfId="4" applyFont="1" applyFill="1" applyBorder="1" applyAlignment="1">
      <alignment horizontal="left" vertical="center"/>
    </xf>
    <xf numFmtId="0" fontId="9" fillId="6" borderId="2" xfId="4" applyNumberFormat="1" applyFont="1" applyFill="1" applyBorder="1" applyAlignment="1">
      <alignment horizontal="left" vertical="center"/>
    </xf>
    <xf numFmtId="0" fontId="6" fillId="6" borderId="2" xfId="4" applyNumberFormat="1" applyFont="1" applyFill="1" applyBorder="1" applyAlignment="1">
      <alignment horizontal="center" vertical="center"/>
    </xf>
    <xf numFmtId="0" fontId="12" fillId="11" borderId="2" xfId="4" applyFont="1" applyFill="1" applyBorder="1" applyAlignment="1">
      <alignment horizontal="left" vertical="center"/>
    </xf>
    <xf numFmtId="177" fontId="12" fillId="11" borderId="2" xfId="4" applyNumberFormat="1" applyFont="1" applyFill="1" applyBorder="1" applyAlignment="1">
      <alignment horizontal="left" vertical="center"/>
    </xf>
    <xf numFmtId="0" fontId="12" fillId="11" borderId="2" xfId="2" applyFont="1" applyFill="1" applyBorder="1" applyAlignment="1">
      <alignment horizontal="left" vertical="center"/>
    </xf>
    <xf numFmtId="0" fontId="12" fillId="11" borderId="2" xfId="1" applyFont="1" applyFill="1" applyBorder="1" applyAlignment="1">
      <alignment horizontal="left" vertical="center"/>
    </xf>
    <xf numFmtId="0" fontId="12" fillId="11" borderId="2" xfId="3" applyFont="1" applyFill="1" applyBorder="1" applyAlignment="1">
      <alignment horizontal="left" vertical="center"/>
    </xf>
    <xf numFmtId="0" fontId="12" fillId="11" borderId="2" xfId="4" applyNumberFormat="1" applyFont="1" applyFill="1" applyBorder="1" applyAlignment="1">
      <alignment horizontal="left" vertical="center"/>
    </xf>
    <xf numFmtId="176" fontId="12" fillId="11" borderId="2" xfId="4" applyNumberFormat="1" applyFont="1" applyFill="1" applyBorder="1" applyAlignment="1">
      <alignment horizontal="left" vertical="center"/>
    </xf>
    <xf numFmtId="0" fontId="15" fillId="3" borderId="7" xfId="2" applyFont="1" applyBorder="1" applyAlignment="1">
      <alignment horizontal="left" vertical="center"/>
    </xf>
    <xf numFmtId="0" fontId="15" fillId="3" borderId="8" xfId="2" applyFont="1" applyBorder="1" applyAlignment="1">
      <alignment horizontal="left" vertical="center"/>
    </xf>
    <xf numFmtId="0" fontId="15" fillId="3" borderId="3" xfId="2" applyFont="1" applyBorder="1" applyAlignment="1">
      <alignment horizontal="left" vertical="center"/>
    </xf>
    <xf numFmtId="0" fontId="9" fillId="8" borderId="4" xfId="4" applyFont="1" applyFill="1" applyBorder="1" applyAlignment="1">
      <alignment horizontal="center" vertical="center"/>
    </xf>
    <xf numFmtId="0" fontId="9" fillId="6" borderId="4" xfId="4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14" fillId="3" borderId="9" xfId="2" applyFont="1" applyBorder="1" applyAlignment="1">
      <alignment horizontal="left" vertical="center"/>
    </xf>
    <xf numFmtId="0" fontId="14" fillId="3" borderId="10" xfId="2" applyFont="1" applyBorder="1" applyAlignment="1">
      <alignment horizontal="left" vertical="center"/>
    </xf>
    <xf numFmtId="0" fontId="14" fillId="3" borderId="11" xfId="2" applyFont="1" applyBorder="1" applyAlignment="1">
      <alignment horizontal="left" vertical="center"/>
    </xf>
    <xf numFmtId="177" fontId="6" fillId="6" borderId="4" xfId="4" applyNumberFormat="1" applyFont="1" applyFill="1" applyBorder="1" applyAlignment="1">
      <alignment horizontal="center" vertical="center"/>
    </xf>
    <xf numFmtId="0" fontId="10" fillId="6" borderId="5" xfId="4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177" fontId="9" fillId="8" borderId="4" xfId="4" applyNumberFormat="1" applyFont="1" applyFill="1" applyBorder="1" applyAlignment="1">
      <alignment horizontal="center" vertical="center"/>
    </xf>
  </cellXfs>
  <cellStyles count="18">
    <cellStyle name="나쁨" xfId="2" builtinId="27"/>
    <cellStyle name="나쁨 2" xfId="17"/>
    <cellStyle name="나쁨 3" xfId="6"/>
    <cellStyle name="메모" xfId="4" builtinId="10"/>
    <cellStyle name="메모 2" xfId="16"/>
    <cellStyle name="메모 3" xfId="8"/>
    <cellStyle name="보통" xfId="3" builtinId="28"/>
    <cellStyle name="보통 2" xfId="7"/>
    <cellStyle name="좋음" xfId="1" builtinId="26"/>
    <cellStyle name="좋음 2" xfId="5"/>
    <cellStyle name="통화 [0] 2" xfId="15"/>
    <cellStyle name="표준" xfId="0" builtinId="0"/>
    <cellStyle name="표준 11" xfId="12"/>
    <cellStyle name="표준 2" xfId="10"/>
    <cellStyle name="표준 2 19" xfId="9"/>
    <cellStyle name="표준 2 7" xfId="14"/>
    <cellStyle name="표준 3" xfId="11"/>
    <cellStyle name="표준 3 2" xfId="13"/>
  </cellStyles>
  <dxfs count="19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font>
        <strike/>
        <color theme="0" tint="-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font>
        <strike/>
        <color theme="0" tint="-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workbookViewId="0">
      <pane ySplit="5" topLeftCell="A6" activePane="bottomLeft" state="frozen"/>
      <selection pane="bottomLeft" activeCell="A18" sqref="A4:AU18"/>
    </sheetView>
  </sheetViews>
  <sheetFormatPr defaultColWidth="6.5" defaultRowHeight="11.25" x14ac:dyDescent="0.3"/>
  <cols>
    <col min="1" max="1" width="1.75" style="3" customWidth="1"/>
    <col min="2" max="2" width="4.125" style="7" customWidth="1"/>
    <col min="3" max="3" width="1.75" style="3" customWidth="1"/>
    <col min="4" max="4" width="7.5" style="16" bestFit="1" customWidth="1"/>
    <col min="5" max="5" width="1.75" style="15" customWidth="1"/>
    <col min="6" max="6" width="7.5" style="16" bestFit="1" customWidth="1"/>
    <col min="7" max="7" width="1.75" style="15" customWidth="1"/>
    <col min="8" max="8" width="4.75" style="61" customWidth="1"/>
    <col min="9" max="9" width="1.75" style="3" customWidth="1"/>
    <col min="10" max="10" width="5.5" style="7" customWidth="1"/>
    <col min="11" max="11" width="1.75" style="7" customWidth="1"/>
    <col min="12" max="12" width="5.5" style="7" customWidth="1"/>
    <col min="13" max="13" width="1.75" style="7" customWidth="1"/>
    <col min="14" max="14" width="5.5" style="7" customWidth="1"/>
    <col min="15" max="15" width="1.75" style="7" customWidth="1"/>
    <col min="16" max="16" width="5.5" style="7" customWidth="1"/>
    <col min="17" max="17" width="1.75" style="5" customWidth="1"/>
    <col min="18" max="18" width="7.375" style="8" customWidth="1"/>
    <col min="19" max="19" width="1.75" style="5" customWidth="1"/>
    <col min="20" max="20" width="9.375" style="8" customWidth="1"/>
    <col min="21" max="21" width="1.75" style="5" customWidth="1"/>
    <col min="22" max="22" width="9.375" style="8" customWidth="1"/>
    <col min="23" max="23" width="1.75" style="9" customWidth="1"/>
    <col min="24" max="24" width="8.375" style="10" customWidth="1"/>
    <col min="25" max="25" width="1.75" style="9" customWidth="1"/>
    <col min="26" max="26" width="8.375" style="10" customWidth="1"/>
    <col min="27" max="27" width="1.75" style="9" customWidth="1"/>
    <col min="28" max="28" width="8.375" style="10" customWidth="1"/>
    <col min="29" max="29" width="1.75" style="9" customWidth="1"/>
    <col min="30" max="30" width="8.375" style="10" customWidth="1"/>
    <col min="31" max="31" width="1.75" style="9" customWidth="1"/>
    <col min="32" max="32" width="8.375" style="10" customWidth="1"/>
    <col min="33" max="33" width="1.75" style="9" customWidth="1"/>
    <col min="34" max="34" width="8.375" style="10" customWidth="1"/>
    <col min="35" max="35" width="1.75" style="9" customWidth="1"/>
    <col min="36" max="36" width="8.375" style="10" customWidth="1"/>
    <col min="37" max="37" width="1.875" style="9" customWidth="1"/>
    <col min="38" max="38" width="8.375" style="10" customWidth="1"/>
    <col min="39" max="39" width="1.875" style="9" customWidth="1"/>
    <col min="40" max="40" width="8.375" style="10" customWidth="1"/>
    <col min="41" max="41" width="1.875" style="9" customWidth="1"/>
    <col min="42" max="42" width="8.375" style="10" customWidth="1"/>
    <col min="43" max="43" width="1.875" style="6" customWidth="1"/>
    <col min="44" max="44" width="8.75" style="11" bestFit="1" customWidth="1"/>
    <col min="45" max="45" width="1.875" style="11" customWidth="1"/>
    <col min="46" max="46" width="8.75" style="12" customWidth="1"/>
    <col min="47" max="47" width="1.75" style="3" customWidth="1"/>
    <col min="48" max="51" width="39.875" style="1" customWidth="1"/>
    <col min="52" max="16384" width="6.5" style="1"/>
  </cols>
  <sheetData>
    <row r="1" spans="1:48" ht="24.75" customHeight="1" x14ac:dyDescent="0.3">
      <c r="A1" s="80" t="s">
        <v>132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</row>
    <row r="2" spans="1:48" ht="18" customHeight="1" x14ac:dyDescent="0.3">
      <c r="A2" s="72" t="s">
        <v>34</v>
      </c>
      <c r="B2" s="72"/>
      <c r="C2" s="72" t="s">
        <v>35</v>
      </c>
      <c r="D2" s="72"/>
      <c r="E2" s="82" t="s">
        <v>116</v>
      </c>
      <c r="F2" s="82"/>
      <c r="G2" s="82" t="s">
        <v>114</v>
      </c>
      <c r="H2" s="82"/>
      <c r="I2" s="72" t="s">
        <v>36</v>
      </c>
      <c r="J2" s="72"/>
      <c r="K2" s="72" t="s">
        <v>130</v>
      </c>
      <c r="L2" s="72"/>
      <c r="M2" s="72" t="s">
        <v>107</v>
      </c>
      <c r="N2" s="72"/>
      <c r="O2" s="72" t="s">
        <v>38</v>
      </c>
      <c r="P2" s="72"/>
      <c r="Q2" s="72" t="s">
        <v>113</v>
      </c>
      <c r="R2" s="72"/>
      <c r="S2" s="72" t="s">
        <v>112</v>
      </c>
      <c r="T2" s="72"/>
      <c r="U2" s="72" t="s">
        <v>40</v>
      </c>
      <c r="V2" s="72"/>
      <c r="W2" s="72" t="s">
        <v>41</v>
      </c>
      <c r="X2" s="72"/>
      <c r="Y2" s="72" t="s">
        <v>42</v>
      </c>
      <c r="Z2" s="72"/>
      <c r="AA2" s="72" t="s">
        <v>43</v>
      </c>
      <c r="AB2" s="72"/>
      <c r="AC2" s="72" t="s">
        <v>44</v>
      </c>
      <c r="AD2" s="72"/>
      <c r="AE2" s="72" t="s">
        <v>45</v>
      </c>
      <c r="AF2" s="72"/>
      <c r="AG2" s="72" t="s">
        <v>46</v>
      </c>
      <c r="AH2" s="72"/>
      <c r="AI2" s="72" t="s">
        <v>47</v>
      </c>
      <c r="AJ2" s="72"/>
      <c r="AK2" s="72" t="s">
        <v>122</v>
      </c>
      <c r="AL2" s="72"/>
      <c r="AM2" s="72" t="s">
        <v>111</v>
      </c>
      <c r="AN2" s="72"/>
      <c r="AO2" s="72" t="s">
        <v>110</v>
      </c>
      <c r="AP2" s="72"/>
      <c r="AQ2" s="72" t="s">
        <v>48</v>
      </c>
      <c r="AR2" s="72"/>
      <c r="AS2" s="72" t="s">
        <v>49</v>
      </c>
      <c r="AT2" s="72"/>
      <c r="AU2" s="72"/>
      <c r="AV2" s="13"/>
    </row>
    <row r="3" spans="1:48" s="7" customFormat="1" ht="17.25" customHeight="1" x14ac:dyDescent="0.3">
      <c r="A3" s="73" t="s">
        <v>13</v>
      </c>
      <c r="B3" s="73"/>
      <c r="C3" s="73" t="s">
        <v>15</v>
      </c>
      <c r="D3" s="73"/>
      <c r="E3" s="79" t="s">
        <v>103</v>
      </c>
      <c r="F3" s="79"/>
      <c r="G3" s="79" t="s">
        <v>104</v>
      </c>
      <c r="H3" s="79"/>
      <c r="I3" s="73" t="s">
        <v>14</v>
      </c>
      <c r="J3" s="73"/>
      <c r="K3" s="73" t="s">
        <v>105</v>
      </c>
      <c r="L3" s="73"/>
      <c r="M3" s="73" t="s">
        <v>106</v>
      </c>
      <c r="N3" s="73"/>
      <c r="O3" s="73" t="s">
        <v>39</v>
      </c>
      <c r="P3" s="73"/>
      <c r="Q3" s="74" t="s">
        <v>115</v>
      </c>
      <c r="R3" s="74"/>
      <c r="S3" s="74" t="s">
        <v>108</v>
      </c>
      <c r="T3" s="74"/>
      <c r="U3" s="74" t="s">
        <v>109</v>
      </c>
      <c r="V3" s="74"/>
      <c r="W3" s="81" t="s">
        <v>129</v>
      </c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75" t="s">
        <v>51</v>
      </c>
      <c r="AR3" s="75"/>
      <c r="AS3" s="75" t="s">
        <v>50</v>
      </c>
      <c r="AT3" s="75"/>
      <c r="AU3" s="75"/>
      <c r="AV3" s="14"/>
    </row>
    <row r="4" spans="1:48" s="4" customFormat="1" ht="25.5" customHeight="1" x14ac:dyDescent="0.3">
      <c r="A4" s="76" t="s">
        <v>140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8"/>
    </row>
    <row r="5" spans="1:48" s="48" customFormat="1" x14ac:dyDescent="0.3">
      <c r="A5" s="62" t="s">
        <v>16</v>
      </c>
      <c r="B5" s="62" t="str">
        <f>data_화면목록!A1</f>
        <v>상태</v>
      </c>
      <c r="C5" s="62" t="s">
        <v>25</v>
      </c>
      <c r="D5" s="63" t="str">
        <f>data_화면목록!B1</f>
        <v>일정</v>
      </c>
      <c r="E5" s="63" t="s">
        <v>117</v>
      </c>
      <c r="F5" s="63" t="str">
        <f>data_화면목록!C1</f>
        <v>작업일</v>
      </c>
      <c r="G5" s="63" t="s">
        <v>118</v>
      </c>
      <c r="H5" s="67" t="str">
        <f>data_화면목록!D1</f>
        <v>수정</v>
      </c>
      <c r="I5" s="62" t="s">
        <v>28</v>
      </c>
      <c r="J5" s="68" t="str">
        <f>data_화면목록!E1</f>
        <v>퍼블</v>
      </c>
      <c r="K5" s="62" t="s">
        <v>136</v>
      </c>
      <c r="L5" s="68" t="str">
        <f>data_화면목록!F1</f>
        <v>기획</v>
      </c>
      <c r="M5" s="62" t="s">
        <v>119</v>
      </c>
      <c r="N5" s="68" t="str">
        <f>data_화면목록!G1</f>
        <v>디자인</v>
      </c>
      <c r="O5" s="62" t="s">
        <v>37</v>
      </c>
      <c r="P5" s="68" t="str">
        <f>data_화면목록!H1</f>
        <v>개발</v>
      </c>
      <c r="Q5" s="64" t="s">
        <v>120</v>
      </c>
      <c r="R5" s="64" t="str">
        <f>data_화면목록!I1</f>
        <v>유형</v>
      </c>
      <c r="S5" s="64" t="s">
        <v>121</v>
      </c>
      <c r="T5" s="64" t="str">
        <f>data_화면목록!J1</f>
        <v>파일명</v>
      </c>
      <c r="U5" s="64" t="s">
        <v>26</v>
      </c>
      <c r="V5" s="64" t="str">
        <f>data_화면목록!K1</f>
        <v>화면ID</v>
      </c>
      <c r="W5" s="65" t="s">
        <v>4</v>
      </c>
      <c r="X5" s="64" t="str">
        <f>data_화면목록!L1</f>
        <v>D1</v>
      </c>
      <c r="Y5" s="65" t="s">
        <v>5</v>
      </c>
      <c r="Z5" s="64" t="str">
        <f>data_화면목록!M1</f>
        <v>D2</v>
      </c>
      <c r="AA5" s="65" t="s">
        <v>6</v>
      </c>
      <c r="AB5" s="64" t="str">
        <f>data_화면목록!N1</f>
        <v>D3</v>
      </c>
      <c r="AC5" s="65" t="s">
        <v>7</v>
      </c>
      <c r="AD5" s="64" t="str">
        <f>data_화면목록!O1</f>
        <v>D4</v>
      </c>
      <c r="AE5" s="65" t="s">
        <v>8</v>
      </c>
      <c r="AF5" s="64" t="str">
        <f>data_화면목록!P1</f>
        <v>D5</v>
      </c>
      <c r="AG5" s="65" t="s">
        <v>9</v>
      </c>
      <c r="AH5" s="64" t="str">
        <f>data_화면목록!Q1</f>
        <v>D6</v>
      </c>
      <c r="AI5" s="65" t="s">
        <v>10</v>
      </c>
      <c r="AJ5" s="64" t="str">
        <f>data_화면목록!R1</f>
        <v>D7</v>
      </c>
      <c r="AK5" s="65" t="s">
        <v>11</v>
      </c>
      <c r="AL5" s="64" t="str">
        <f>data_화면목록!S1</f>
        <v>D8</v>
      </c>
      <c r="AM5" s="65" t="s">
        <v>123</v>
      </c>
      <c r="AN5" s="64" t="str">
        <f>data_화면목록!T1</f>
        <v>D9</v>
      </c>
      <c r="AO5" s="65" t="s">
        <v>124</v>
      </c>
      <c r="AP5" s="64" t="str">
        <f>data_화면목록!U1</f>
        <v>D10</v>
      </c>
      <c r="AQ5" s="66" t="s">
        <v>125</v>
      </c>
      <c r="AR5" s="66" t="str">
        <f>data_화면목록!W1</f>
        <v>root</v>
      </c>
      <c r="AS5" s="66" t="s">
        <v>32</v>
      </c>
      <c r="AT5" s="66" t="str">
        <f>data_화면목록!V1</f>
        <v>비고</v>
      </c>
      <c r="AU5" s="47" t="s">
        <v>27</v>
      </c>
    </row>
    <row r="6" spans="1:48" s="59" customFormat="1" ht="15" customHeight="1" x14ac:dyDescent="0.3">
      <c r="A6" s="49" t="s">
        <v>1</v>
      </c>
      <c r="B6" s="50" t="str">
        <f>data_화면목록!A2</f>
        <v>완료</v>
      </c>
      <c r="C6" s="49" t="s">
        <v>2</v>
      </c>
      <c r="D6" s="51">
        <f>data_화면목록!B2</f>
        <v>44852</v>
      </c>
      <c r="E6" s="52" t="s">
        <v>117</v>
      </c>
      <c r="F6" s="51" t="str">
        <f>data_화면목록!C2</f>
        <v>null</v>
      </c>
      <c r="G6" s="52" t="s">
        <v>118</v>
      </c>
      <c r="H6" s="60">
        <f>data_화면목록!D2</f>
        <v>0</v>
      </c>
      <c r="I6" s="49" t="s">
        <v>28</v>
      </c>
      <c r="J6" s="53" t="str">
        <f>data_화면목록!E2</f>
        <v>정우성</v>
      </c>
      <c r="K6" s="49" t="s">
        <v>131</v>
      </c>
      <c r="L6" s="53" t="str">
        <f>data_화면목록!F2</f>
        <v>김기획</v>
      </c>
      <c r="M6" s="49" t="s">
        <v>119</v>
      </c>
      <c r="N6" s="53" t="str">
        <f>data_화면목록!G2</f>
        <v>김디잔</v>
      </c>
      <c r="O6" s="49" t="s">
        <v>37</v>
      </c>
      <c r="P6" s="53" t="str">
        <f>data_화면목록!H2</f>
        <v>김개발</v>
      </c>
      <c r="Q6" s="54" t="s">
        <v>120</v>
      </c>
      <c r="R6" s="55" t="str">
        <f>data_화면목록!I2</f>
        <v>page</v>
      </c>
      <c r="S6" s="54" t="s">
        <v>121</v>
      </c>
      <c r="T6" s="55" t="str">
        <f>data_화면목록!J2</f>
        <v>P01</v>
      </c>
      <c r="U6" s="54" t="s">
        <v>3</v>
      </c>
      <c r="V6" s="55" t="str">
        <f>data_화면목록!K2</f>
        <v>P01</v>
      </c>
      <c r="W6" s="56" t="s">
        <v>4</v>
      </c>
      <c r="X6" s="55" t="str">
        <f>data_화면목록!L2</f>
        <v>연금</v>
      </c>
      <c r="Y6" s="56" t="s">
        <v>5</v>
      </c>
      <c r="Z6" s="55" t="str">
        <f>data_화면목록!M2</f>
        <v>퇴직연금</v>
      </c>
      <c r="AA6" s="56" t="s">
        <v>6</v>
      </c>
      <c r="AB6" s="55" t="str">
        <f>data_화면목록!N2</f>
        <v>퇴직연금 안내가이드</v>
      </c>
      <c r="AC6" s="56" t="s">
        <v>7</v>
      </c>
      <c r="AD6" s="55" t="str">
        <f>data_화면목록!O2</f>
        <v>퇴직연금 상품 매수하기</v>
      </c>
      <c r="AE6" s="56" t="s">
        <v>8</v>
      </c>
      <c r="AF6" s="55">
        <f>data_화면목록!P2</f>
        <v>0</v>
      </c>
      <c r="AG6" s="56" t="s">
        <v>9</v>
      </c>
      <c r="AH6" s="55">
        <f>data_화면목록!Q2</f>
        <v>0</v>
      </c>
      <c r="AI6" s="56" t="s">
        <v>10</v>
      </c>
      <c r="AJ6" s="55">
        <f>data_화면목록!R2</f>
        <v>0</v>
      </c>
      <c r="AK6" s="56" t="s">
        <v>11</v>
      </c>
      <c r="AL6" s="55">
        <f>data_화면목록!S2</f>
        <v>0</v>
      </c>
      <c r="AM6" s="56" t="s">
        <v>123</v>
      </c>
      <c r="AN6" s="55">
        <f>data_화면목록!T2</f>
        <v>0</v>
      </c>
      <c r="AO6" s="56" t="s">
        <v>124</v>
      </c>
      <c r="AP6" s="55">
        <f>data_화면목록!U2</f>
        <v>0</v>
      </c>
      <c r="AQ6" s="57" t="s">
        <v>125</v>
      </c>
      <c r="AR6" s="2" t="str">
        <f>data_화면목록!W2</f>
        <v>/project/html/dir/</v>
      </c>
      <c r="AS6" s="57" t="s">
        <v>32</v>
      </c>
      <c r="AT6" s="2">
        <f>data_화면목록!V2</f>
        <v>0</v>
      </c>
      <c r="AU6" s="58" t="s">
        <v>12</v>
      </c>
    </row>
    <row r="7" spans="1:48" s="59" customFormat="1" ht="15" customHeight="1" x14ac:dyDescent="0.3">
      <c r="A7" s="49" t="s">
        <v>1</v>
      </c>
      <c r="B7" s="50" t="str">
        <f>data_화면목록!A3</f>
        <v>진행</v>
      </c>
      <c r="C7" s="49" t="s">
        <v>2</v>
      </c>
      <c r="D7" s="51">
        <f>data_화면목록!B3</f>
        <v>44865</v>
      </c>
      <c r="E7" s="52" t="s">
        <v>117</v>
      </c>
      <c r="F7" s="51" t="str">
        <f>data_화면목록!C3</f>
        <v>null</v>
      </c>
      <c r="G7" s="52" t="s">
        <v>118</v>
      </c>
      <c r="H7" s="60">
        <f>data_화면목록!D3</f>
        <v>0</v>
      </c>
      <c r="I7" s="49" t="s">
        <v>28</v>
      </c>
      <c r="J7" s="53" t="str">
        <f>data_화면목록!E3</f>
        <v>정우성</v>
      </c>
      <c r="K7" s="49" t="s">
        <v>131</v>
      </c>
      <c r="L7" s="53" t="str">
        <f>data_화면목록!F3</f>
        <v>김기획</v>
      </c>
      <c r="M7" s="49" t="s">
        <v>119</v>
      </c>
      <c r="N7" s="53" t="str">
        <f>data_화면목록!G3</f>
        <v>김디잔</v>
      </c>
      <c r="O7" s="49" t="s">
        <v>37</v>
      </c>
      <c r="P7" s="53" t="str">
        <f>data_화면목록!H3</f>
        <v>김개발</v>
      </c>
      <c r="Q7" s="54" t="s">
        <v>120</v>
      </c>
      <c r="R7" s="55" t="str">
        <f>data_화면목록!I3</f>
        <v>layer</v>
      </c>
      <c r="S7" s="54" t="s">
        <v>121</v>
      </c>
      <c r="T7" s="55" t="str">
        <f>data_화면목록!J3</f>
        <v>P02</v>
      </c>
      <c r="U7" s="54" t="s">
        <v>3</v>
      </c>
      <c r="V7" s="55" t="str">
        <f>data_화면목록!K3</f>
        <v>P02</v>
      </c>
      <c r="W7" s="56" t="s">
        <v>4</v>
      </c>
      <c r="X7" s="55" t="str">
        <f>data_화면목록!L3</f>
        <v>연금</v>
      </c>
      <c r="Y7" s="56" t="s">
        <v>5</v>
      </c>
      <c r="Z7" s="55" t="str">
        <f>data_화면목록!M3</f>
        <v>퇴직연금</v>
      </c>
      <c r="AA7" s="56" t="s">
        <v>6</v>
      </c>
      <c r="AB7" s="55" t="str">
        <f>data_화면목록!N3</f>
        <v>퇴직연금 안내가이드</v>
      </c>
      <c r="AC7" s="56" t="s">
        <v>7</v>
      </c>
      <c r="AD7" s="55" t="str">
        <f>data_화면목록!O3</f>
        <v xml:space="preserve">퇴직연금 계좌 이체하기(타사→당사) </v>
      </c>
      <c r="AE7" s="56" t="s">
        <v>8</v>
      </c>
      <c r="AF7" s="55">
        <f>data_화면목록!P3</f>
        <v>0</v>
      </c>
      <c r="AG7" s="56" t="s">
        <v>9</v>
      </c>
      <c r="AH7" s="55">
        <f>data_화면목록!Q3</f>
        <v>0</v>
      </c>
      <c r="AI7" s="56" t="s">
        <v>10</v>
      </c>
      <c r="AJ7" s="55">
        <f>data_화면목록!R3</f>
        <v>0</v>
      </c>
      <c r="AK7" s="56" t="s">
        <v>11</v>
      </c>
      <c r="AL7" s="55">
        <f>data_화면목록!S3</f>
        <v>0</v>
      </c>
      <c r="AM7" s="56" t="s">
        <v>123</v>
      </c>
      <c r="AN7" s="55">
        <f>data_화면목록!T3</f>
        <v>0</v>
      </c>
      <c r="AO7" s="56" t="s">
        <v>124</v>
      </c>
      <c r="AP7" s="55">
        <f>data_화면목록!U3</f>
        <v>0</v>
      </c>
      <c r="AQ7" s="57" t="s">
        <v>125</v>
      </c>
      <c r="AR7" s="2" t="str">
        <f>data_화면목록!W3</f>
        <v>/project/html/dir/</v>
      </c>
      <c r="AS7" s="57" t="s">
        <v>32</v>
      </c>
      <c r="AT7" s="2">
        <f>data_화면목록!V3</f>
        <v>0</v>
      </c>
      <c r="AU7" s="58" t="s">
        <v>12</v>
      </c>
    </row>
    <row r="8" spans="1:48" s="59" customFormat="1" ht="15" customHeight="1" x14ac:dyDescent="0.3">
      <c r="A8" s="49" t="s">
        <v>1</v>
      </c>
      <c r="B8" s="50" t="str">
        <f>data_화면목록!A4</f>
        <v>완료</v>
      </c>
      <c r="C8" s="49" t="s">
        <v>2</v>
      </c>
      <c r="D8" s="51">
        <f>data_화면목록!B4</f>
        <v>44865</v>
      </c>
      <c r="E8" s="52" t="s">
        <v>117</v>
      </c>
      <c r="F8" s="51">
        <f>data_화면목록!C4</f>
        <v>44852</v>
      </c>
      <c r="G8" s="52" t="s">
        <v>118</v>
      </c>
      <c r="H8" s="60">
        <f>data_화면목록!D4</f>
        <v>1</v>
      </c>
      <c r="I8" s="49" t="s">
        <v>28</v>
      </c>
      <c r="J8" s="53" t="str">
        <f>data_화면목록!E4</f>
        <v>아이유</v>
      </c>
      <c r="K8" s="49" t="s">
        <v>131</v>
      </c>
      <c r="L8" s="53" t="str">
        <f>data_화면목록!F4</f>
        <v>김기획</v>
      </c>
      <c r="M8" s="49" t="s">
        <v>119</v>
      </c>
      <c r="N8" s="53" t="str">
        <f>data_화면목록!G4</f>
        <v>김디잔</v>
      </c>
      <c r="O8" s="49" t="s">
        <v>37</v>
      </c>
      <c r="P8" s="53" t="str">
        <f>data_화면목록!H4</f>
        <v>김개발</v>
      </c>
      <c r="Q8" s="54" t="s">
        <v>120</v>
      </c>
      <c r="R8" s="55" t="str">
        <f>data_화면목록!I4</f>
        <v>popup</v>
      </c>
      <c r="S8" s="54" t="s">
        <v>121</v>
      </c>
      <c r="T8" s="55" t="str">
        <f>data_화면목록!J4</f>
        <v>P03</v>
      </c>
      <c r="U8" s="54" t="s">
        <v>3</v>
      </c>
      <c r="V8" s="55" t="str">
        <f>data_화면목록!K4</f>
        <v>P03</v>
      </c>
      <c r="W8" s="56" t="s">
        <v>4</v>
      </c>
      <c r="X8" s="55" t="str">
        <f>data_화면목록!L4</f>
        <v>연금</v>
      </c>
      <c r="Y8" s="56" t="s">
        <v>5</v>
      </c>
      <c r="Z8" s="55" t="str">
        <f>data_화면목록!M4</f>
        <v>퇴직연금</v>
      </c>
      <c r="AA8" s="56" t="s">
        <v>6</v>
      </c>
      <c r="AB8" s="55" t="str">
        <f>data_화면목록!N4</f>
        <v>퇴직연금 알아보기</v>
      </c>
      <c r="AC8" s="56" t="s">
        <v>7</v>
      </c>
      <c r="AD8" s="55" t="str">
        <f>data_화면목록!O4</f>
        <v>도입배경 및 장점</v>
      </c>
      <c r="AE8" s="56" t="s">
        <v>8</v>
      </c>
      <c r="AF8" s="55">
        <f>data_화면목록!P4</f>
        <v>0</v>
      </c>
      <c r="AG8" s="56" t="s">
        <v>9</v>
      </c>
      <c r="AH8" s="55">
        <f>data_화면목록!Q4</f>
        <v>0</v>
      </c>
      <c r="AI8" s="56" t="s">
        <v>10</v>
      </c>
      <c r="AJ8" s="55">
        <f>data_화면목록!R4</f>
        <v>0</v>
      </c>
      <c r="AK8" s="56" t="s">
        <v>11</v>
      </c>
      <c r="AL8" s="55">
        <f>data_화면목록!S4</f>
        <v>0</v>
      </c>
      <c r="AM8" s="56" t="s">
        <v>123</v>
      </c>
      <c r="AN8" s="55">
        <f>data_화면목록!T4</f>
        <v>0</v>
      </c>
      <c r="AO8" s="56" t="s">
        <v>124</v>
      </c>
      <c r="AP8" s="55">
        <f>data_화면목록!U4</f>
        <v>0</v>
      </c>
      <c r="AQ8" s="57" t="s">
        <v>125</v>
      </c>
      <c r="AR8" s="2" t="str">
        <f>data_화면목록!W4</f>
        <v>/project/html/dir/</v>
      </c>
      <c r="AS8" s="57" t="s">
        <v>32</v>
      </c>
      <c r="AT8" s="2">
        <f>data_화면목록!V4</f>
        <v>0</v>
      </c>
      <c r="AU8" s="58" t="s">
        <v>12</v>
      </c>
    </row>
    <row r="9" spans="1:48" s="59" customFormat="1" ht="15" customHeight="1" x14ac:dyDescent="0.3">
      <c r="A9" s="49" t="s">
        <v>1</v>
      </c>
      <c r="B9" s="50" t="str">
        <f>data_화면목록!A5</f>
        <v>완료</v>
      </c>
      <c r="C9" s="49" t="s">
        <v>2</v>
      </c>
      <c r="D9" s="51">
        <f>data_화면목록!B5</f>
        <v>44853</v>
      </c>
      <c r="E9" s="52" t="s">
        <v>117</v>
      </c>
      <c r="F9" s="51">
        <f>data_화면목록!C5</f>
        <v>44853</v>
      </c>
      <c r="G9" s="52" t="s">
        <v>118</v>
      </c>
      <c r="H9" s="60">
        <f>data_화면목록!D5</f>
        <v>3</v>
      </c>
      <c r="I9" s="49" t="s">
        <v>28</v>
      </c>
      <c r="J9" s="53" t="str">
        <f>data_화면목록!E5</f>
        <v>아이유</v>
      </c>
      <c r="K9" s="49" t="s">
        <v>131</v>
      </c>
      <c r="L9" s="53" t="str">
        <f>data_화면목록!F5</f>
        <v>김기획</v>
      </c>
      <c r="M9" s="49" t="s">
        <v>119</v>
      </c>
      <c r="N9" s="53" t="str">
        <f>data_화면목록!G5</f>
        <v>김디잔</v>
      </c>
      <c r="O9" s="49" t="s">
        <v>37</v>
      </c>
      <c r="P9" s="53" t="str">
        <f>data_화면목록!H5</f>
        <v>김개발</v>
      </c>
      <c r="Q9" s="54" t="s">
        <v>120</v>
      </c>
      <c r="R9" s="55" t="str">
        <f>data_화면목록!I5</f>
        <v>page</v>
      </c>
      <c r="S9" s="54" t="s">
        <v>121</v>
      </c>
      <c r="T9" s="55" t="str">
        <f>data_화면목록!J5</f>
        <v>P04</v>
      </c>
      <c r="U9" s="54" t="s">
        <v>3</v>
      </c>
      <c r="V9" s="55" t="str">
        <f>data_화면목록!K5</f>
        <v>P03</v>
      </c>
      <c r="W9" s="56" t="s">
        <v>4</v>
      </c>
      <c r="X9" s="55" t="str">
        <f>data_화면목록!L5</f>
        <v>연금</v>
      </c>
      <c r="Y9" s="56" t="s">
        <v>5</v>
      </c>
      <c r="Z9" s="55" t="str">
        <f>data_화면목록!M5</f>
        <v>퇴직연금</v>
      </c>
      <c r="AA9" s="56" t="s">
        <v>6</v>
      </c>
      <c r="AB9" s="55" t="str">
        <f>data_화면목록!N5</f>
        <v>퇴직연금 알아보기</v>
      </c>
      <c r="AC9" s="56" t="s">
        <v>7</v>
      </c>
      <c r="AD9" s="55" t="str">
        <f>data_화면목록!O5</f>
        <v>퇴직연금제도 종류</v>
      </c>
      <c r="AE9" s="56" t="s">
        <v>8</v>
      </c>
      <c r="AF9" s="55" t="str">
        <f>data_화면목록!P5</f>
        <v>DB(확정급여형)</v>
      </c>
      <c r="AG9" s="56" t="s">
        <v>9</v>
      </c>
      <c r="AH9" s="55">
        <f>data_화면목록!Q5</f>
        <v>0</v>
      </c>
      <c r="AI9" s="56" t="s">
        <v>10</v>
      </c>
      <c r="AJ9" s="55">
        <f>data_화면목록!R5</f>
        <v>0</v>
      </c>
      <c r="AK9" s="56" t="s">
        <v>11</v>
      </c>
      <c r="AL9" s="55">
        <f>data_화면목록!S5</f>
        <v>0</v>
      </c>
      <c r="AM9" s="56" t="s">
        <v>123</v>
      </c>
      <c r="AN9" s="55">
        <f>data_화면목록!T5</f>
        <v>0</v>
      </c>
      <c r="AO9" s="56" t="s">
        <v>124</v>
      </c>
      <c r="AP9" s="55">
        <f>data_화면목록!U5</f>
        <v>0</v>
      </c>
      <c r="AQ9" s="57" t="s">
        <v>125</v>
      </c>
      <c r="AR9" s="2" t="str">
        <f>data_화면목록!W5</f>
        <v>/project/html/dir/</v>
      </c>
      <c r="AS9" s="57" t="s">
        <v>32</v>
      </c>
      <c r="AT9" s="2">
        <f>data_화면목록!V5</f>
        <v>0</v>
      </c>
      <c r="AU9" s="58" t="s">
        <v>12</v>
      </c>
    </row>
    <row r="10" spans="1:48" s="59" customFormat="1" ht="15" customHeight="1" x14ac:dyDescent="0.3">
      <c r="A10" s="49" t="s">
        <v>1</v>
      </c>
      <c r="B10" s="50" t="str">
        <f>data_화면목록!A6</f>
        <v>제외</v>
      </c>
      <c r="C10" s="49" t="s">
        <v>2</v>
      </c>
      <c r="D10" s="51">
        <f>data_화면목록!B6</f>
        <v>44865</v>
      </c>
      <c r="E10" s="52" t="s">
        <v>117</v>
      </c>
      <c r="F10" s="51" t="str">
        <f>data_화면목록!C6</f>
        <v>null</v>
      </c>
      <c r="G10" s="52" t="s">
        <v>118</v>
      </c>
      <c r="H10" s="60">
        <f>data_화면목록!D6</f>
        <v>0</v>
      </c>
      <c r="I10" s="49" t="s">
        <v>28</v>
      </c>
      <c r="J10" s="53" t="str">
        <f>data_화면목록!E6</f>
        <v>조인성</v>
      </c>
      <c r="K10" s="49" t="s">
        <v>131</v>
      </c>
      <c r="L10" s="53" t="str">
        <f>data_화면목록!F6</f>
        <v>김기획</v>
      </c>
      <c r="M10" s="49" t="s">
        <v>119</v>
      </c>
      <c r="N10" s="53" t="str">
        <f>data_화면목록!G6</f>
        <v>김디잔</v>
      </c>
      <c r="O10" s="49" t="s">
        <v>37</v>
      </c>
      <c r="P10" s="53" t="str">
        <f>data_화면목록!H6</f>
        <v>김개발</v>
      </c>
      <c r="Q10" s="54" t="s">
        <v>120</v>
      </c>
      <c r="R10" s="55" t="str">
        <f>data_화면목록!I6</f>
        <v>page</v>
      </c>
      <c r="S10" s="54" t="s">
        <v>121</v>
      </c>
      <c r="T10" s="55" t="str">
        <f>data_화면목록!J6</f>
        <v>P04</v>
      </c>
      <c r="U10" s="54" t="s">
        <v>3</v>
      </c>
      <c r="V10" s="55" t="str">
        <f>data_화면목록!K6</f>
        <v>P05</v>
      </c>
      <c r="W10" s="56" t="s">
        <v>4</v>
      </c>
      <c r="X10" s="55" t="str">
        <f>data_화면목록!L6</f>
        <v>연금</v>
      </c>
      <c r="Y10" s="56" t="s">
        <v>5</v>
      </c>
      <c r="Z10" s="55" t="str">
        <f>data_화면목록!M6</f>
        <v>공무원연금</v>
      </c>
      <c r="AA10" s="56" t="s">
        <v>6</v>
      </c>
      <c r="AB10" s="55" t="str">
        <f>data_화면목록!N6</f>
        <v>퇴직연금 알아보기</v>
      </c>
      <c r="AC10" s="56" t="s">
        <v>7</v>
      </c>
      <c r="AD10" s="55" t="str">
        <f>data_화면목록!O6</f>
        <v>퇴직연금제도 종류</v>
      </c>
      <c r="AE10" s="56" t="s">
        <v>8</v>
      </c>
      <c r="AF10" s="55" t="str">
        <f>data_화면목록!P6</f>
        <v>DC(확정기여형)</v>
      </c>
      <c r="AG10" s="56" t="s">
        <v>9</v>
      </c>
      <c r="AH10" s="55">
        <f>data_화면목록!Q6</f>
        <v>0</v>
      </c>
      <c r="AI10" s="56" t="s">
        <v>10</v>
      </c>
      <c r="AJ10" s="55">
        <f>data_화면목록!R6</f>
        <v>0</v>
      </c>
      <c r="AK10" s="56" t="s">
        <v>11</v>
      </c>
      <c r="AL10" s="55">
        <f>data_화면목록!S6</f>
        <v>0</v>
      </c>
      <c r="AM10" s="56" t="s">
        <v>123</v>
      </c>
      <c r="AN10" s="55">
        <f>data_화면목록!T6</f>
        <v>0</v>
      </c>
      <c r="AO10" s="56" t="s">
        <v>124</v>
      </c>
      <c r="AP10" s="55">
        <f>data_화면목록!U6</f>
        <v>0</v>
      </c>
      <c r="AQ10" s="57" t="s">
        <v>125</v>
      </c>
      <c r="AR10" s="2" t="str">
        <f>data_화면목록!W6</f>
        <v>/project/html/dir/</v>
      </c>
      <c r="AS10" s="57" t="s">
        <v>32</v>
      </c>
      <c r="AT10" s="2">
        <f>data_화면목록!V6</f>
        <v>0</v>
      </c>
      <c r="AU10" s="58" t="s">
        <v>12</v>
      </c>
    </row>
    <row r="11" spans="1:48" s="59" customFormat="1" ht="15" customHeight="1" x14ac:dyDescent="0.3">
      <c r="A11" s="49" t="s">
        <v>1</v>
      </c>
      <c r="B11" s="50" t="str">
        <f>data_화면목록!A7</f>
        <v>제외</v>
      </c>
      <c r="C11" s="49" t="s">
        <v>2</v>
      </c>
      <c r="D11" s="51">
        <f>data_화면목록!B7</f>
        <v>44865</v>
      </c>
      <c r="E11" s="52" t="s">
        <v>117</v>
      </c>
      <c r="F11" s="51" t="str">
        <f>data_화면목록!C7</f>
        <v>null</v>
      </c>
      <c r="G11" s="52" t="s">
        <v>118</v>
      </c>
      <c r="H11" s="60">
        <f>data_화면목록!D7</f>
        <v>0</v>
      </c>
      <c r="I11" s="49" t="s">
        <v>28</v>
      </c>
      <c r="J11" s="53" t="str">
        <f>data_화면목록!E7</f>
        <v>조인성</v>
      </c>
      <c r="K11" s="49" t="s">
        <v>131</v>
      </c>
      <c r="L11" s="53" t="str">
        <f>data_화면목록!F7</f>
        <v>김기획</v>
      </c>
      <c r="M11" s="49" t="s">
        <v>119</v>
      </c>
      <c r="N11" s="53" t="str">
        <f>data_화면목록!G7</f>
        <v>김디잔</v>
      </c>
      <c r="O11" s="49" t="s">
        <v>37</v>
      </c>
      <c r="P11" s="53" t="str">
        <f>data_화면목록!H7</f>
        <v>김개발</v>
      </c>
      <c r="Q11" s="54" t="s">
        <v>120</v>
      </c>
      <c r="R11" s="55" t="str">
        <f>data_화면목록!I7</f>
        <v>page</v>
      </c>
      <c r="S11" s="54" t="s">
        <v>121</v>
      </c>
      <c r="T11" s="55" t="str">
        <f>data_화면목록!J7</f>
        <v>P04</v>
      </c>
      <c r="U11" s="54" t="s">
        <v>3</v>
      </c>
      <c r="V11" s="55" t="str">
        <f>data_화면목록!K7</f>
        <v>P06</v>
      </c>
      <c r="W11" s="56" t="s">
        <v>4</v>
      </c>
      <c r="X11" s="55" t="str">
        <f>data_화면목록!L7</f>
        <v>연금</v>
      </c>
      <c r="Y11" s="56" t="s">
        <v>5</v>
      </c>
      <c r="Z11" s="55" t="str">
        <f>data_화면목록!M7</f>
        <v>공무원연금</v>
      </c>
      <c r="AA11" s="56" t="s">
        <v>6</v>
      </c>
      <c r="AB11" s="55" t="str">
        <f>data_화면목록!N7</f>
        <v>퇴직연금 알아보기</v>
      </c>
      <c r="AC11" s="56" t="s">
        <v>7</v>
      </c>
      <c r="AD11" s="55" t="str">
        <f>data_화면목록!O7</f>
        <v>퇴직연금제도 종류</v>
      </c>
      <c r="AE11" s="56" t="s">
        <v>8</v>
      </c>
      <c r="AF11" s="55" t="str">
        <f>data_화면목록!P7</f>
        <v>IRP</v>
      </c>
      <c r="AG11" s="56" t="s">
        <v>9</v>
      </c>
      <c r="AH11" s="55">
        <f>data_화면목록!Q7</f>
        <v>0</v>
      </c>
      <c r="AI11" s="56" t="s">
        <v>10</v>
      </c>
      <c r="AJ11" s="55">
        <f>data_화면목록!R7</f>
        <v>0</v>
      </c>
      <c r="AK11" s="56" t="s">
        <v>11</v>
      </c>
      <c r="AL11" s="55">
        <f>data_화면목록!S7</f>
        <v>0</v>
      </c>
      <c r="AM11" s="56" t="s">
        <v>123</v>
      </c>
      <c r="AN11" s="55">
        <f>data_화면목록!T7</f>
        <v>0</v>
      </c>
      <c r="AO11" s="56" t="s">
        <v>124</v>
      </c>
      <c r="AP11" s="55">
        <f>data_화면목록!U7</f>
        <v>0</v>
      </c>
      <c r="AQ11" s="57" t="s">
        <v>125</v>
      </c>
      <c r="AR11" s="2" t="str">
        <f>data_화면목록!W7</f>
        <v>/project/html/dir/</v>
      </c>
      <c r="AS11" s="57" t="s">
        <v>32</v>
      </c>
      <c r="AT11" s="2">
        <f>data_화면목록!V7</f>
        <v>0</v>
      </c>
      <c r="AU11" s="58" t="s">
        <v>12</v>
      </c>
    </row>
    <row r="12" spans="1:48" s="59" customFormat="1" ht="15" customHeight="1" x14ac:dyDescent="0.3">
      <c r="A12" s="49" t="s">
        <v>1</v>
      </c>
      <c r="B12" s="50" t="str">
        <f>data_화면목록!A8</f>
        <v>대기</v>
      </c>
      <c r="C12" s="49" t="s">
        <v>2</v>
      </c>
      <c r="D12" s="51">
        <f>data_화면목록!B8</f>
        <v>44865</v>
      </c>
      <c r="E12" s="52" t="s">
        <v>117</v>
      </c>
      <c r="F12" s="51" t="str">
        <f>data_화면목록!C8</f>
        <v>null</v>
      </c>
      <c r="G12" s="52" t="s">
        <v>118</v>
      </c>
      <c r="H12" s="60">
        <f>data_화면목록!D8</f>
        <v>0</v>
      </c>
      <c r="I12" s="49" t="s">
        <v>28</v>
      </c>
      <c r="J12" s="53" t="str">
        <f>data_화면목록!E8</f>
        <v>조인성</v>
      </c>
      <c r="K12" s="49" t="s">
        <v>131</v>
      </c>
      <c r="L12" s="53" t="str">
        <f>data_화면목록!F8</f>
        <v>김기획</v>
      </c>
      <c r="M12" s="49" t="s">
        <v>119</v>
      </c>
      <c r="N12" s="53" t="str">
        <f>data_화면목록!G8</f>
        <v>김디잔</v>
      </c>
      <c r="O12" s="49" t="s">
        <v>37</v>
      </c>
      <c r="P12" s="53" t="str">
        <f>data_화면목록!H8</f>
        <v>김개발</v>
      </c>
      <c r="Q12" s="54" t="s">
        <v>120</v>
      </c>
      <c r="R12" s="55" t="str">
        <f>data_화면목록!I8</f>
        <v>layer</v>
      </c>
      <c r="S12" s="54" t="s">
        <v>121</v>
      </c>
      <c r="T12" s="55" t="str">
        <f>data_화면목록!J8</f>
        <v>P07</v>
      </c>
      <c r="U12" s="54" t="s">
        <v>3</v>
      </c>
      <c r="V12" s="55" t="str">
        <f>data_화면목록!K8</f>
        <v>P07</v>
      </c>
      <c r="W12" s="56" t="s">
        <v>4</v>
      </c>
      <c r="X12" s="55" t="str">
        <f>data_화면목록!L8</f>
        <v>연금</v>
      </c>
      <c r="Y12" s="56" t="s">
        <v>5</v>
      </c>
      <c r="Z12" s="55" t="str">
        <f>data_화면목록!M8</f>
        <v>공무원연금</v>
      </c>
      <c r="AA12" s="56" t="s">
        <v>6</v>
      </c>
      <c r="AB12" s="55" t="str">
        <f>data_화면목록!N8</f>
        <v>퇴직연금 알아보기</v>
      </c>
      <c r="AC12" s="56" t="s">
        <v>7</v>
      </c>
      <c r="AD12" s="55" t="str">
        <f>data_화면목록!O8</f>
        <v>퇴직연금제도 종류</v>
      </c>
      <c r="AE12" s="56" t="s">
        <v>8</v>
      </c>
      <c r="AF12" s="55" t="str">
        <f>data_화면목록!P8</f>
        <v>혼합형제도(DB+DC)</v>
      </c>
      <c r="AG12" s="56" t="s">
        <v>9</v>
      </c>
      <c r="AH12" s="55">
        <f>data_화면목록!Q8</f>
        <v>0</v>
      </c>
      <c r="AI12" s="56" t="s">
        <v>10</v>
      </c>
      <c r="AJ12" s="55">
        <f>data_화면목록!R8</f>
        <v>0</v>
      </c>
      <c r="AK12" s="56" t="s">
        <v>11</v>
      </c>
      <c r="AL12" s="55">
        <f>data_화면목록!S8</f>
        <v>0</v>
      </c>
      <c r="AM12" s="56" t="s">
        <v>123</v>
      </c>
      <c r="AN12" s="55">
        <f>data_화면목록!T8</f>
        <v>0</v>
      </c>
      <c r="AO12" s="56" t="s">
        <v>124</v>
      </c>
      <c r="AP12" s="55">
        <f>data_화면목록!U8</f>
        <v>0</v>
      </c>
      <c r="AQ12" s="57" t="s">
        <v>125</v>
      </c>
      <c r="AR12" s="2" t="str">
        <f>data_화면목록!W8</f>
        <v>/project/html/dir/</v>
      </c>
      <c r="AS12" s="57" t="s">
        <v>32</v>
      </c>
      <c r="AT12" s="2">
        <f>data_화면목록!V8</f>
        <v>0</v>
      </c>
      <c r="AU12" s="58" t="s">
        <v>12</v>
      </c>
    </row>
    <row r="13" spans="1:48" s="59" customFormat="1" ht="15" customHeight="1" x14ac:dyDescent="0.3">
      <c r="A13" s="49" t="s">
        <v>1</v>
      </c>
      <c r="B13" s="50" t="str">
        <f>data_화면목록!A9</f>
        <v>대기</v>
      </c>
      <c r="C13" s="49" t="s">
        <v>2</v>
      </c>
      <c r="D13" s="51">
        <f>data_화면목록!B9</f>
        <v>44865</v>
      </c>
      <c r="E13" s="52" t="s">
        <v>117</v>
      </c>
      <c r="F13" s="51" t="str">
        <f>data_화면목록!C9</f>
        <v>null</v>
      </c>
      <c r="G13" s="52" t="s">
        <v>118</v>
      </c>
      <c r="H13" s="60">
        <f>data_화면목록!D9</f>
        <v>0</v>
      </c>
      <c r="I13" s="49" t="s">
        <v>28</v>
      </c>
      <c r="J13" s="53" t="str">
        <f>data_화면목록!E9</f>
        <v>조인성</v>
      </c>
      <c r="K13" s="49" t="s">
        <v>131</v>
      </c>
      <c r="L13" s="53" t="str">
        <f>data_화면목록!F9</f>
        <v>김기획</v>
      </c>
      <c r="M13" s="49" t="s">
        <v>119</v>
      </c>
      <c r="N13" s="53" t="str">
        <f>data_화면목록!G9</f>
        <v>김디잔</v>
      </c>
      <c r="O13" s="49" t="s">
        <v>37</v>
      </c>
      <c r="P13" s="53" t="str">
        <f>data_화면목록!H9</f>
        <v>김개발</v>
      </c>
      <c r="Q13" s="54" t="s">
        <v>120</v>
      </c>
      <c r="R13" s="55" t="str">
        <f>data_화면목록!I9</f>
        <v>layer</v>
      </c>
      <c r="S13" s="54" t="s">
        <v>121</v>
      </c>
      <c r="T13" s="55" t="str">
        <f>data_화면목록!J9</f>
        <v>P07</v>
      </c>
      <c r="U13" s="54" t="s">
        <v>3</v>
      </c>
      <c r="V13" s="55" t="str">
        <f>data_화면목록!K9</f>
        <v>P07</v>
      </c>
      <c r="W13" s="56" t="s">
        <v>4</v>
      </c>
      <c r="X13" s="55" t="str">
        <f>data_화면목록!L9</f>
        <v>연금</v>
      </c>
      <c r="Y13" s="56" t="s">
        <v>5</v>
      </c>
      <c r="Z13" s="55" t="str">
        <f>data_화면목록!M9</f>
        <v>공무원연금</v>
      </c>
      <c r="AA13" s="56" t="s">
        <v>6</v>
      </c>
      <c r="AB13" s="55" t="str">
        <f>data_화면목록!N9</f>
        <v>퇴직연금 알아보기</v>
      </c>
      <c r="AC13" s="56" t="s">
        <v>7</v>
      </c>
      <c r="AD13" s="55" t="str">
        <f>data_화면목록!O9</f>
        <v>퇴직연금제도 종류</v>
      </c>
      <c r="AE13" s="56" t="s">
        <v>8</v>
      </c>
      <c r="AF13" s="55" t="str">
        <f>data_화면목록!P9</f>
        <v>혼합형제도2(DB+DC)</v>
      </c>
      <c r="AG13" s="56" t="s">
        <v>9</v>
      </c>
      <c r="AH13" s="55">
        <f>data_화면목록!Q9</f>
        <v>0</v>
      </c>
      <c r="AI13" s="56" t="s">
        <v>10</v>
      </c>
      <c r="AJ13" s="55">
        <f>data_화면목록!R9</f>
        <v>0</v>
      </c>
      <c r="AK13" s="56" t="s">
        <v>11</v>
      </c>
      <c r="AL13" s="55">
        <f>data_화면목록!S9</f>
        <v>0</v>
      </c>
      <c r="AM13" s="56" t="s">
        <v>123</v>
      </c>
      <c r="AN13" s="55">
        <f>data_화면목록!T9</f>
        <v>0</v>
      </c>
      <c r="AO13" s="56" t="s">
        <v>124</v>
      </c>
      <c r="AP13" s="55">
        <f>data_화면목록!U9</f>
        <v>0</v>
      </c>
      <c r="AQ13" s="57" t="s">
        <v>125</v>
      </c>
      <c r="AR13" s="2" t="str">
        <f>data_화면목록!W9</f>
        <v>/project/html/dir/</v>
      </c>
      <c r="AS13" s="57" t="s">
        <v>32</v>
      </c>
      <c r="AT13" s="2">
        <f>data_화면목록!V9</f>
        <v>0</v>
      </c>
      <c r="AU13" s="58" t="s">
        <v>12</v>
      </c>
    </row>
    <row r="14" spans="1:48" s="59" customFormat="1" ht="15" customHeight="1" x14ac:dyDescent="0.3">
      <c r="A14" s="49" t="s">
        <v>1</v>
      </c>
      <c r="B14" s="50" t="str">
        <f>data_화면목록!A10</f>
        <v>대기</v>
      </c>
      <c r="C14" s="49" t="s">
        <v>2</v>
      </c>
      <c r="D14" s="51">
        <f>data_화면목록!B10</f>
        <v>44852</v>
      </c>
      <c r="E14" s="52" t="s">
        <v>117</v>
      </c>
      <c r="F14" s="51" t="str">
        <f>data_화면목록!C10</f>
        <v>null</v>
      </c>
      <c r="G14" s="52" t="s">
        <v>118</v>
      </c>
      <c r="H14" s="60">
        <f>data_화면목록!D10</f>
        <v>0</v>
      </c>
      <c r="I14" s="49" t="s">
        <v>28</v>
      </c>
      <c r="J14" s="53" t="str">
        <f>data_화면목록!E10</f>
        <v>조인성</v>
      </c>
      <c r="K14" s="49" t="s">
        <v>131</v>
      </c>
      <c r="L14" s="53" t="str">
        <f>data_화면목록!F10</f>
        <v>김기획</v>
      </c>
      <c r="M14" s="49" t="s">
        <v>119</v>
      </c>
      <c r="N14" s="53" t="str">
        <f>data_화면목록!G10</f>
        <v>김디잔</v>
      </c>
      <c r="O14" s="49" t="s">
        <v>37</v>
      </c>
      <c r="P14" s="53" t="str">
        <f>data_화면목록!H10</f>
        <v>김개발</v>
      </c>
      <c r="Q14" s="54" t="s">
        <v>120</v>
      </c>
      <c r="R14" s="55" t="str">
        <f>data_화면목록!I10</f>
        <v>layer</v>
      </c>
      <c r="S14" s="54" t="s">
        <v>121</v>
      </c>
      <c r="T14" s="55" t="str">
        <f>data_화면목록!J10</f>
        <v>P08</v>
      </c>
      <c r="U14" s="54" t="s">
        <v>3</v>
      </c>
      <c r="V14" s="55" t="str">
        <f>data_화면목록!K10</f>
        <v>P08</v>
      </c>
      <c r="W14" s="56" t="s">
        <v>4</v>
      </c>
      <c r="X14" s="55" t="str">
        <f>data_화면목록!L10</f>
        <v>연금</v>
      </c>
      <c r="Y14" s="56" t="s">
        <v>5</v>
      </c>
      <c r="Z14" s="55" t="str">
        <f>data_화면목록!M10</f>
        <v>공무원연금</v>
      </c>
      <c r="AA14" s="56" t="s">
        <v>6</v>
      </c>
      <c r="AB14" s="55" t="str">
        <f>data_화면목록!N10</f>
        <v>퇴직연금 알아보기</v>
      </c>
      <c r="AC14" s="56" t="s">
        <v>7</v>
      </c>
      <c r="AD14" s="55" t="str">
        <f>data_화면목록!O10</f>
        <v>퇴직연금제도 종류</v>
      </c>
      <c r="AE14" s="56" t="s">
        <v>8</v>
      </c>
      <c r="AF14" s="55" t="str">
        <f>data_화면목록!P10</f>
        <v>DB/DC 비교</v>
      </c>
      <c r="AG14" s="56" t="s">
        <v>9</v>
      </c>
      <c r="AH14" s="55">
        <f>data_화면목록!Q10</f>
        <v>0</v>
      </c>
      <c r="AI14" s="56" t="s">
        <v>10</v>
      </c>
      <c r="AJ14" s="55">
        <f>data_화면목록!R10</f>
        <v>0</v>
      </c>
      <c r="AK14" s="56" t="s">
        <v>11</v>
      </c>
      <c r="AL14" s="55">
        <f>data_화면목록!S10</f>
        <v>0</v>
      </c>
      <c r="AM14" s="56" t="s">
        <v>123</v>
      </c>
      <c r="AN14" s="55">
        <f>data_화면목록!T10</f>
        <v>0</v>
      </c>
      <c r="AO14" s="56" t="s">
        <v>124</v>
      </c>
      <c r="AP14" s="55">
        <f>data_화면목록!U10</f>
        <v>0</v>
      </c>
      <c r="AQ14" s="57" t="s">
        <v>125</v>
      </c>
      <c r="AR14" s="2" t="str">
        <f>data_화면목록!W10</f>
        <v>/project/html/dir/</v>
      </c>
      <c r="AS14" s="57" t="s">
        <v>32</v>
      </c>
      <c r="AT14" s="2">
        <f>data_화면목록!V10</f>
        <v>0</v>
      </c>
      <c r="AU14" s="58" t="s">
        <v>12</v>
      </c>
    </row>
    <row r="15" spans="1:48" s="59" customFormat="1" ht="15" customHeight="1" x14ac:dyDescent="0.3">
      <c r="A15" s="49" t="s">
        <v>1</v>
      </c>
      <c r="B15" s="50" t="str">
        <f>data_화면목록!A11</f>
        <v>대기</v>
      </c>
      <c r="C15" s="49" t="s">
        <v>2</v>
      </c>
      <c r="D15" s="51">
        <f>data_화면목록!B11</f>
        <v>44852</v>
      </c>
      <c r="E15" s="52" t="s">
        <v>117</v>
      </c>
      <c r="F15" s="51" t="str">
        <f>data_화면목록!C11</f>
        <v>null</v>
      </c>
      <c r="G15" s="52" t="s">
        <v>118</v>
      </c>
      <c r="H15" s="60">
        <f>data_화면목록!D11</f>
        <v>0</v>
      </c>
      <c r="I15" s="49" t="s">
        <v>28</v>
      </c>
      <c r="J15" s="53" t="str">
        <f>data_화면목록!E11</f>
        <v>아이유</v>
      </c>
      <c r="K15" s="49" t="s">
        <v>131</v>
      </c>
      <c r="L15" s="53" t="str">
        <f>data_화면목록!F11</f>
        <v>김기획</v>
      </c>
      <c r="M15" s="49" t="s">
        <v>119</v>
      </c>
      <c r="N15" s="53" t="str">
        <f>data_화면목록!G11</f>
        <v>김디잔</v>
      </c>
      <c r="O15" s="49" t="s">
        <v>37</v>
      </c>
      <c r="P15" s="53" t="str">
        <f>data_화면목록!H11</f>
        <v>김개발</v>
      </c>
      <c r="Q15" s="54" t="s">
        <v>120</v>
      </c>
      <c r="R15" s="55" t="str">
        <f>data_화면목록!I11</f>
        <v>page</v>
      </c>
      <c r="S15" s="54" t="s">
        <v>121</v>
      </c>
      <c r="T15" s="55" t="str">
        <f>data_화면목록!J11</f>
        <v>P09</v>
      </c>
      <c r="U15" s="54" t="s">
        <v>3</v>
      </c>
      <c r="V15" s="55" t="str">
        <f>data_화면목록!K11</f>
        <v>P09</v>
      </c>
      <c r="W15" s="56" t="s">
        <v>4</v>
      </c>
      <c r="X15" s="55" t="str">
        <f>data_화면목록!L11</f>
        <v>대출</v>
      </c>
      <c r="Y15" s="56" t="s">
        <v>5</v>
      </c>
      <c r="Z15" s="55" t="str">
        <f>data_화면목록!M11</f>
        <v>퇴직연금</v>
      </c>
      <c r="AA15" s="56" t="s">
        <v>6</v>
      </c>
      <c r="AB15" s="55" t="str">
        <f>data_화면목록!N11</f>
        <v>퇴직연금 알아보기</v>
      </c>
      <c r="AC15" s="56" t="s">
        <v>7</v>
      </c>
      <c r="AD15" s="55" t="str">
        <f>data_화면목록!O11</f>
        <v>퇴직연금제도 종류</v>
      </c>
      <c r="AE15" s="56" t="s">
        <v>8</v>
      </c>
      <c r="AF15" s="55" t="str">
        <f>data_화면목록!P11</f>
        <v>DB/DC 비교</v>
      </c>
      <c r="AG15" s="56" t="s">
        <v>9</v>
      </c>
      <c r="AH15" s="55" t="str">
        <f>data_화면목록!Q11</f>
        <v>퇴직급여 시뮬레이션</v>
      </c>
      <c r="AI15" s="56" t="s">
        <v>10</v>
      </c>
      <c r="AJ15" s="55" t="str">
        <f>data_화면목록!R11</f>
        <v>Step1</v>
      </c>
      <c r="AK15" s="56" t="s">
        <v>11</v>
      </c>
      <c r="AL15" s="55">
        <f>data_화면목록!S11</f>
        <v>0</v>
      </c>
      <c r="AM15" s="56" t="s">
        <v>123</v>
      </c>
      <c r="AN15" s="55">
        <f>data_화면목록!T11</f>
        <v>0</v>
      </c>
      <c r="AO15" s="56" t="s">
        <v>124</v>
      </c>
      <c r="AP15" s="55">
        <f>data_화면목록!U11</f>
        <v>0</v>
      </c>
      <c r="AQ15" s="57" t="s">
        <v>125</v>
      </c>
      <c r="AR15" s="2" t="str">
        <f>data_화면목록!W11</f>
        <v>/project/html/dir/</v>
      </c>
      <c r="AS15" s="57" t="s">
        <v>32</v>
      </c>
      <c r="AT15" s="2">
        <f>data_화면목록!V11</f>
        <v>0</v>
      </c>
      <c r="AU15" s="58" t="s">
        <v>12</v>
      </c>
    </row>
    <row r="16" spans="1:48" s="59" customFormat="1" ht="15" customHeight="1" x14ac:dyDescent="0.3">
      <c r="A16" s="49" t="s">
        <v>1</v>
      </c>
      <c r="B16" s="50" t="str">
        <f>data_화면목록!A12</f>
        <v>대기</v>
      </c>
      <c r="C16" s="49" t="s">
        <v>2</v>
      </c>
      <c r="D16" s="51">
        <f>data_화면목록!B12</f>
        <v>44865</v>
      </c>
      <c r="E16" s="52" t="s">
        <v>117</v>
      </c>
      <c r="F16" s="51" t="str">
        <f>data_화면목록!C12</f>
        <v>null</v>
      </c>
      <c r="G16" s="52" t="s">
        <v>118</v>
      </c>
      <c r="H16" s="60">
        <f>data_화면목록!D12</f>
        <v>0</v>
      </c>
      <c r="I16" s="49" t="s">
        <v>28</v>
      </c>
      <c r="J16" s="53" t="str">
        <f>data_화면목록!E12</f>
        <v>아이유</v>
      </c>
      <c r="K16" s="49" t="s">
        <v>131</v>
      </c>
      <c r="L16" s="53" t="str">
        <f>data_화면목록!F12</f>
        <v>김기획</v>
      </c>
      <c r="M16" s="49" t="s">
        <v>119</v>
      </c>
      <c r="N16" s="53" t="str">
        <f>data_화면목록!G12</f>
        <v>김디잔</v>
      </c>
      <c r="O16" s="49" t="s">
        <v>37</v>
      </c>
      <c r="P16" s="53" t="str">
        <f>data_화면목록!H12</f>
        <v>김개발</v>
      </c>
      <c r="Q16" s="54" t="s">
        <v>120</v>
      </c>
      <c r="R16" s="55" t="str">
        <f>data_화면목록!I12</f>
        <v>page</v>
      </c>
      <c r="S16" s="54" t="s">
        <v>121</v>
      </c>
      <c r="T16" s="55" t="str">
        <f>data_화면목록!J12</f>
        <v>P10</v>
      </c>
      <c r="U16" s="54" t="s">
        <v>3</v>
      </c>
      <c r="V16" s="55" t="str">
        <f>data_화면목록!K12</f>
        <v>P10</v>
      </c>
      <c r="W16" s="56" t="s">
        <v>4</v>
      </c>
      <c r="X16" s="55" t="str">
        <f>data_화면목록!L12</f>
        <v>대출</v>
      </c>
      <c r="Y16" s="56" t="s">
        <v>5</v>
      </c>
      <c r="Z16" s="55" t="str">
        <f>data_화면목록!M12</f>
        <v>퇴직연금</v>
      </c>
      <c r="AA16" s="56" t="s">
        <v>6</v>
      </c>
      <c r="AB16" s="55" t="str">
        <f>data_화면목록!N12</f>
        <v>퇴직연금 알아보기</v>
      </c>
      <c r="AC16" s="56" t="s">
        <v>7</v>
      </c>
      <c r="AD16" s="55" t="str">
        <f>data_화면목록!O12</f>
        <v>퇴직연금제도 종류</v>
      </c>
      <c r="AE16" s="56" t="s">
        <v>8</v>
      </c>
      <c r="AF16" s="55" t="str">
        <f>data_화면목록!P12</f>
        <v>DB/DC 비교</v>
      </c>
      <c r="AG16" s="56" t="s">
        <v>9</v>
      </c>
      <c r="AH16" s="55" t="str">
        <f>data_화면목록!Q12</f>
        <v>퇴직급여 시뮬레이션</v>
      </c>
      <c r="AI16" s="56" t="s">
        <v>10</v>
      </c>
      <c r="AJ16" s="55" t="str">
        <f>data_화면목록!R12</f>
        <v>Step2</v>
      </c>
      <c r="AK16" s="56" t="s">
        <v>11</v>
      </c>
      <c r="AL16" s="55">
        <f>data_화면목록!S12</f>
        <v>0</v>
      </c>
      <c r="AM16" s="56" t="s">
        <v>123</v>
      </c>
      <c r="AN16" s="55">
        <f>data_화면목록!T12</f>
        <v>0</v>
      </c>
      <c r="AO16" s="56" t="s">
        <v>124</v>
      </c>
      <c r="AP16" s="55">
        <f>data_화면목록!U12</f>
        <v>0</v>
      </c>
      <c r="AQ16" s="57" t="s">
        <v>125</v>
      </c>
      <c r="AR16" s="2" t="str">
        <f>data_화면목록!W12</f>
        <v>/project/html/dir/</v>
      </c>
      <c r="AS16" s="57" t="s">
        <v>32</v>
      </c>
      <c r="AT16" s="2">
        <f>data_화면목록!V12</f>
        <v>0</v>
      </c>
      <c r="AU16" s="58" t="s">
        <v>12</v>
      </c>
    </row>
    <row r="17" spans="1:47" s="59" customFormat="1" ht="15" customHeight="1" x14ac:dyDescent="0.3">
      <c r="A17" s="49" t="s">
        <v>1</v>
      </c>
      <c r="B17" s="50" t="str">
        <f>data_화면목록!A13</f>
        <v>대기</v>
      </c>
      <c r="C17" s="49" t="s">
        <v>2</v>
      </c>
      <c r="D17" s="51">
        <f>data_화면목록!B13</f>
        <v>44865</v>
      </c>
      <c r="E17" s="52" t="s">
        <v>117</v>
      </c>
      <c r="F17" s="51" t="str">
        <f>data_화면목록!C13</f>
        <v>null</v>
      </c>
      <c r="G17" s="52" t="s">
        <v>118</v>
      </c>
      <c r="H17" s="60">
        <f>data_화면목록!D13</f>
        <v>0</v>
      </c>
      <c r="I17" s="49" t="s">
        <v>28</v>
      </c>
      <c r="J17" s="53" t="str">
        <f>data_화면목록!E13</f>
        <v>아이유</v>
      </c>
      <c r="K17" s="49" t="s">
        <v>131</v>
      </c>
      <c r="L17" s="53" t="str">
        <f>data_화면목록!F13</f>
        <v>김기획</v>
      </c>
      <c r="M17" s="49" t="s">
        <v>119</v>
      </c>
      <c r="N17" s="53" t="str">
        <f>data_화면목록!G13</f>
        <v>김디잔</v>
      </c>
      <c r="O17" s="49" t="s">
        <v>37</v>
      </c>
      <c r="P17" s="53" t="str">
        <f>data_화면목록!H13</f>
        <v>김개발</v>
      </c>
      <c r="Q17" s="54" t="s">
        <v>120</v>
      </c>
      <c r="R17" s="55" t="str">
        <f>data_화면목록!I13</f>
        <v>page</v>
      </c>
      <c r="S17" s="54" t="s">
        <v>121</v>
      </c>
      <c r="T17" s="55" t="str">
        <f>data_화면목록!J13</f>
        <v>P11</v>
      </c>
      <c r="U17" s="54" t="s">
        <v>3</v>
      </c>
      <c r="V17" s="55" t="str">
        <f>data_화면목록!K13</f>
        <v>P11</v>
      </c>
      <c r="W17" s="56" t="s">
        <v>4</v>
      </c>
      <c r="X17" s="55" t="str">
        <f>data_화면목록!L13</f>
        <v>대출</v>
      </c>
      <c r="Y17" s="56" t="s">
        <v>5</v>
      </c>
      <c r="Z17" s="55" t="str">
        <f>data_화면목록!M13</f>
        <v>퇴직연금</v>
      </c>
      <c r="AA17" s="56" t="s">
        <v>6</v>
      </c>
      <c r="AB17" s="55" t="str">
        <f>data_화면목록!N13</f>
        <v>퇴직연금 알아보기</v>
      </c>
      <c r="AC17" s="56" t="s">
        <v>7</v>
      </c>
      <c r="AD17" s="55" t="str">
        <f>data_화면목록!O13</f>
        <v>퇴직연금제도 종류</v>
      </c>
      <c r="AE17" s="56" t="s">
        <v>8</v>
      </c>
      <c r="AF17" s="55" t="str">
        <f>data_화면목록!P13</f>
        <v>DB/DC 비교</v>
      </c>
      <c r="AG17" s="56" t="s">
        <v>9</v>
      </c>
      <c r="AH17" s="55" t="str">
        <f>data_화면목록!Q13</f>
        <v>퇴직급여 시뮬레이션</v>
      </c>
      <c r="AI17" s="56" t="s">
        <v>10</v>
      </c>
      <c r="AJ17" s="55" t="str">
        <f>data_화면목록!R13</f>
        <v>Step3</v>
      </c>
      <c r="AK17" s="56" t="s">
        <v>11</v>
      </c>
      <c r="AL17" s="55">
        <f>data_화면목록!S13</f>
        <v>0</v>
      </c>
      <c r="AM17" s="56" t="s">
        <v>123</v>
      </c>
      <c r="AN17" s="55">
        <f>data_화면목록!T13</f>
        <v>0</v>
      </c>
      <c r="AO17" s="56" t="s">
        <v>124</v>
      </c>
      <c r="AP17" s="55">
        <f>data_화면목록!U13</f>
        <v>0</v>
      </c>
      <c r="AQ17" s="57" t="s">
        <v>125</v>
      </c>
      <c r="AR17" s="2" t="str">
        <f>data_화면목록!W13</f>
        <v>/project/html/dir/</v>
      </c>
      <c r="AS17" s="57" t="s">
        <v>32</v>
      </c>
      <c r="AT17" s="2">
        <f>data_화면목록!V13</f>
        <v>0</v>
      </c>
      <c r="AU17" s="58" t="s">
        <v>12</v>
      </c>
    </row>
    <row r="18" spans="1:47" ht="26.25" customHeight="1" x14ac:dyDescent="0.3">
      <c r="A18" s="69" t="s">
        <v>139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</row>
    <row r="19" spans="1:47" s="59" customFormat="1" ht="15" customHeight="1" x14ac:dyDescent="0.3">
      <c r="A19" s="49" t="s">
        <v>1</v>
      </c>
      <c r="B19" s="50">
        <f>data_화면목록!A15</f>
        <v>0</v>
      </c>
      <c r="C19" s="49" t="s">
        <v>2</v>
      </c>
      <c r="D19" s="51">
        <f>data_화면목록!B15</f>
        <v>0</v>
      </c>
      <c r="E19" s="52" t="s">
        <v>117</v>
      </c>
      <c r="F19" s="51">
        <f>data_화면목록!C15</f>
        <v>0</v>
      </c>
      <c r="G19" s="52" t="s">
        <v>118</v>
      </c>
      <c r="H19" s="60">
        <f>data_화면목록!D15</f>
        <v>0</v>
      </c>
      <c r="I19" s="49" t="s">
        <v>28</v>
      </c>
      <c r="J19" s="53">
        <f>data_화면목록!E15</f>
        <v>0</v>
      </c>
      <c r="K19" s="49" t="s">
        <v>131</v>
      </c>
      <c r="L19" s="53">
        <f>data_화면목록!F15</f>
        <v>0</v>
      </c>
      <c r="M19" s="49" t="s">
        <v>119</v>
      </c>
      <c r="N19" s="53">
        <f>data_화면목록!G15</f>
        <v>0</v>
      </c>
      <c r="O19" s="49" t="s">
        <v>37</v>
      </c>
      <c r="P19" s="53">
        <f>data_화면목록!H15</f>
        <v>0</v>
      </c>
      <c r="Q19" s="54" t="s">
        <v>120</v>
      </c>
      <c r="R19" s="55">
        <f>data_화면목록!I15</f>
        <v>0</v>
      </c>
      <c r="S19" s="54" t="s">
        <v>121</v>
      </c>
      <c r="T19" s="55">
        <f>data_화면목록!J15</f>
        <v>0</v>
      </c>
      <c r="U19" s="54" t="s">
        <v>3</v>
      </c>
      <c r="V19" s="55">
        <f>data_화면목록!K15</f>
        <v>0</v>
      </c>
      <c r="W19" s="56" t="s">
        <v>4</v>
      </c>
      <c r="X19" s="55">
        <f>data_화면목록!L15</f>
        <v>0</v>
      </c>
      <c r="Y19" s="56" t="s">
        <v>5</v>
      </c>
      <c r="Z19" s="55">
        <f>data_화면목록!M15</f>
        <v>0</v>
      </c>
      <c r="AA19" s="56" t="s">
        <v>6</v>
      </c>
      <c r="AB19" s="55">
        <f>data_화면목록!N15</f>
        <v>0</v>
      </c>
      <c r="AC19" s="56" t="s">
        <v>7</v>
      </c>
      <c r="AD19" s="55">
        <f>data_화면목록!O15</f>
        <v>0</v>
      </c>
      <c r="AE19" s="56" t="s">
        <v>8</v>
      </c>
      <c r="AF19" s="55">
        <f>data_화면목록!P15</f>
        <v>0</v>
      </c>
      <c r="AG19" s="56" t="s">
        <v>9</v>
      </c>
      <c r="AH19" s="55">
        <f>data_화면목록!Q15</f>
        <v>0</v>
      </c>
      <c r="AI19" s="56" t="s">
        <v>10</v>
      </c>
      <c r="AJ19" s="55">
        <f>data_화면목록!R15</f>
        <v>0</v>
      </c>
      <c r="AK19" s="56" t="s">
        <v>11</v>
      </c>
      <c r="AL19" s="55">
        <f>data_화면목록!S15</f>
        <v>0</v>
      </c>
      <c r="AM19" s="56" t="s">
        <v>123</v>
      </c>
      <c r="AN19" s="55">
        <f>data_화면목록!T15</f>
        <v>0</v>
      </c>
      <c r="AO19" s="56" t="s">
        <v>124</v>
      </c>
      <c r="AP19" s="55">
        <f>data_화면목록!U15</f>
        <v>0</v>
      </c>
      <c r="AQ19" s="57" t="s">
        <v>125</v>
      </c>
      <c r="AR19" s="2">
        <f>data_화면목록!W15</f>
        <v>0</v>
      </c>
      <c r="AS19" s="57" t="s">
        <v>32</v>
      </c>
      <c r="AT19" s="2">
        <f>data_화면목록!V15</f>
        <v>0</v>
      </c>
      <c r="AU19" s="58" t="s">
        <v>12</v>
      </c>
    </row>
    <row r="20" spans="1:47" s="59" customFormat="1" ht="15" customHeight="1" x14ac:dyDescent="0.3">
      <c r="A20" s="49" t="s">
        <v>1</v>
      </c>
      <c r="B20" s="50">
        <f>data_화면목록!A16</f>
        <v>0</v>
      </c>
      <c r="C20" s="49" t="s">
        <v>2</v>
      </c>
      <c r="D20" s="51">
        <f>data_화면목록!B16</f>
        <v>0</v>
      </c>
      <c r="E20" s="52" t="s">
        <v>117</v>
      </c>
      <c r="F20" s="51">
        <f>data_화면목록!C16</f>
        <v>0</v>
      </c>
      <c r="G20" s="52" t="s">
        <v>118</v>
      </c>
      <c r="H20" s="60">
        <f>data_화면목록!D16</f>
        <v>0</v>
      </c>
      <c r="I20" s="49" t="s">
        <v>28</v>
      </c>
      <c r="J20" s="53">
        <f>data_화면목록!E16</f>
        <v>0</v>
      </c>
      <c r="K20" s="49" t="s">
        <v>131</v>
      </c>
      <c r="L20" s="53">
        <f>data_화면목록!F16</f>
        <v>0</v>
      </c>
      <c r="M20" s="49" t="s">
        <v>119</v>
      </c>
      <c r="N20" s="53">
        <f>data_화면목록!G16</f>
        <v>0</v>
      </c>
      <c r="O20" s="49" t="s">
        <v>37</v>
      </c>
      <c r="P20" s="53">
        <f>data_화면목록!H16</f>
        <v>0</v>
      </c>
      <c r="Q20" s="54" t="s">
        <v>120</v>
      </c>
      <c r="R20" s="55">
        <f>data_화면목록!I16</f>
        <v>0</v>
      </c>
      <c r="S20" s="54" t="s">
        <v>121</v>
      </c>
      <c r="T20" s="55">
        <f>data_화면목록!J16</f>
        <v>0</v>
      </c>
      <c r="U20" s="54" t="s">
        <v>3</v>
      </c>
      <c r="V20" s="55">
        <f>data_화면목록!K16</f>
        <v>0</v>
      </c>
      <c r="W20" s="56" t="s">
        <v>4</v>
      </c>
      <c r="X20" s="55">
        <f>data_화면목록!L16</f>
        <v>0</v>
      </c>
      <c r="Y20" s="56" t="s">
        <v>5</v>
      </c>
      <c r="Z20" s="55">
        <f>data_화면목록!M16</f>
        <v>0</v>
      </c>
      <c r="AA20" s="56" t="s">
        <v>6</v>
      </c>
      <c r="AB20" s="55">
        <f>data_화면목록!N16</f>
        <v>0</v>
      </c>
      <c r="AC20" s="56" t="s">
        <v>7</v>
      </c>
      <c r="AD20" s="55">
        <f>data_화면목록!O16</f>
        <v>0</v>
      </c>
      <c r="AE20" s="56" t="s">
        <v>8</v>
      </c>
      <c r="AF20" s="55">
        <f>data_화면목록!P16</f>
        <v>0</v>
      </c>
      <c r="AG20" s="56" t="s">
        <v>9</v>
      </c>
      <c r="AH20" s="55">
        <f>data_화면목록!Q16</f>
        <v>0</v>
      </c>
      <c r="AI20" s="56" t="s">
        <v>10</v>
      </c>
      <c r="AJ20" s="55">
        <f>data_화면목록!R16</f>
        <v>0</v>
      </c>
      <c r="AK20" s="56" t="s">
        <v>11</v>
      </c>
      <c r="AL20" s="55">
        <f>data_화면목록!S16</f>
        <v>0</v>
      </c>
      <c r="AM20" s="56" t="s">
        <v>123</v>
      </c>
      <c r="AN20" s="55">
        <f>data_화면목록!T16</f>
        <v>0</v>
      </c>
      <c r="AO20" s="56" t="s">
        <v>124</v>
      </c>
      <c r="AP20" s="55">
        <f>data_화면목록!U16</f>
        <v>0</v>
      </c>
      <c r="AQ20" s="57" t="s">
        <v>125</v>
      </c>
      <c r="AR20" s="2">
        <f>data_화면목록!W16</f>
        <v>0</v>
      </c>
      <c r="AS20" s="57" t="s">
        <v>32</v>
      </c>
      <c r="AT20" s="2">
        <f>data_화면목록!V16</f>
        <v>0</v>
      </c>
      <c r="AU20" s="58" t="s">
        <v>12</v>
      </c>
    </row>
    <row r="21" spans="1:47" s="59" customFormat="1" ht="15" customHeight="1" x14ac:dyDescent="0.3">
      <c r="A21" s="49" t="s">
        <v>1</v>
      </c>
      <c r="B21" s="50">
        <f>data_화면목록!A17</f>
        <v>0</v>
      </c>
      <c r="C21" s="49" t="s">
        <v>2</v>
      </c>
      <c r="D21" s="51">
        <f>data_화면목록!B17</f>
        <v>0</v>
      </c>
      <c r="E21" s="52" t="s">
        <v>117</v>
      </c>
      <c r="F21" s="51">
        <f>data_화면목록!C17</f>
        <v>0</v>
      </c>
      <c r="G21" s="52" t="s">
        <v>118</v>
      </c>
      <c r="H21" s="60">
        <f>data_화면목록!D17</f>
        <v>0</v>
      </c>
      <c r="I21" s="49" t="s">
        <v>28</v>
      </c>
      <c r="J21" s="53">
        <f>data_화면목록!E17</f>
        <v>0</v>
      </c>
      <c r="K21" s="49" t="s">
        <v>131</v>
      </c>
      <c r="L21" s="53">
        <f>data_화면목록!F17</f>
        <v>0</v>
      </c>
      <c r="M21" s="49" t="s">
        <v>119</v>
      </c>
      <c r="N21" s="53">
        <f>data_화면목록!G17</f>
        <v>0</v>
      </c>
      <c r="O21" s="49" t="s">
        <v>37</v>
      </c>
      <c r="P21" s="53">
        <f>data_화면목록!H17</f>
        <v>0</v>
      </c>
      <c r="Q21" s="54" t="s">
        <v>120</v>
      </c>
      <c r="R21" s="55">
        <f>data_화면목록!I17</f>
        <v>0</v>
      </c>
      <c r="S21" s="54" t="s">
        <v>121</v>
      </c>
      <c r="T21" s="55">
        <f>data_화면목록!J17</f>
        <v>0</v>
      </c>
      <c r="U21" s="54" t="s">
        <v>3</v>
      </c>
      <c r="V21" s="55">
        <f>data_화면목록!K17</f>
        <v>0</v>
      </c>
      <c r="W21" s="56" t="s">
        <v>4</v>
      </c>
      <c r="X21" s="55">
        <f>data_화면목록!L17</f>
        <v>0</v>
      </c>
      <c r="Y21" s="56" t="s">
        <v>5</v>
      </c>
      <c r="Z21" s="55">
        <f>data_화면목록!M17</f>
        <v>0</v>
      </c>
      <c r="AA21" s="56" t="s">
        <v>6</v>
      </c>
      <c r="AB21" s="55">
        <f>data_화면목록!N17</f>
        <v>0</v>
      </c>
      <c r="AC21" s="56" t="s">
        <v>7</v>
      </c>
      <c r="AD21" s="55">
        <f>data_화면목록!O17</f>
        <v>0</v>
      </c>
      <c r="AE21" s="56" t="s">
        <v>8</v>
      </c>
      <c r="AF21" s="55">
        <f>data_화면목록!P17</f>
        <v>0</v>
      </c>
      <c r="AG21" s="56" t="s">
        <v>9</v>
      </c>
      <c r="AH21" s="55">
        <f>data_화면목록!Q17</f>
        <v>0</v>
      </c>
      <c r="AI21" s="56" t="s">
        <v>10</v>
      </c>
      <c r="AJ21" s="55">
        <f>data_화면목록!R17</f>
        <v>0</v>
      </c>
      <c r="AK21" s="56" t="s">
        <v>11</v>
      </c>
      <c r="AL21" s="55">
        <f>data_화면목록!S17</f>
        <v>0</v>
      </c>
      <c r="AM21" s="56" t="s">
        <v>123</v>
      </c>
      <c r="AN21" s="55">
        <f>data_화면목록!T17</f>
        <v>0</v>
      </c>
      <c r="AO21" s="56" t="s">
        <v>124</v>
      </c>
      <c r="AP21" s="55">
        <f>data_화면목록!U17</f>
        <v>0</v>
      </c>
      <c r="AQ21" s="57" t="s">
        <v>125</v>
      </c>
      <c r="AR21" s="2">
        <f>data_화면목록!W17</f>
        <v>0</v>
      </c>
      <c r="AS21" s="57" t="s">
        <v>32</v>
      </c>
      <c r="AT21" s="2">
        <f>data_화면목록!V17</f>
        <v>0</v>
      </c>
      <c r="AU21" s="58" t="s">
        <v>12</v>
      </c>
    </row>
    <row r="22" spans="1:47" ht="26.25" customHeight="1" x14ac:dyDescent="0.3">
      <c r="A22" s="69" t="s">
        <v>0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</row>
  </sheetData>
  <mergeCells count="41">
    <mergeCell ref="A1:AU1"/>
    <mergeCell ref="W3:AP3"/>
    <mergeCell ref="AQ3:AR3"/>
    <mergeCell ref="I3:J3"/>
    <mergeCell ref="C3:D3"/>
    <mergeCell ref="A3:B3"/>
    <mergeCell ref="E3:F3"/>
    <mergeCell ref="U3:V3"/>
    <mergeCell ref="A2:B2"/>
    <mergeCell ref="C2:D2"/>
    <mergeCell ref="E2:F2"/>
    <mergeCell ref="I2:J2"/>
    <mergeCell ref="G2:H2"/>
    <mergeCell ref="O3:P3"/>
    <mergeCell ref="U2:V2"/>
    <mergeCell ref="W2:X2"/>
    <mergeCell ref="AS3:AU3"/>
    <mergeCell ref="Y2:Z2"/>
    <mergeCell ref="A4:AU4"/>
    <mergeCell ref="G3:H3"/>
    <mergeCell ref="AG2:AH2"/>
    <mergeCell ref="AI2:AJ2"/>
    <mergeCell ref="AO2:AP2"/>
    <mergeCell ref="AQ2:AR2"/>
    <mergeCell ref="O2:P2"/>
    <mergeCell ref="A22:AU22"/>
    <mergeCell ref="A18:AU18"/>
    <mergeCell ref="K2:L2"/>
    <mergeCell ref="K3:L3"/>
    <mergeCell ref="M2:N2"/>
    <mergeCell ref="M3:N3"/>
    <mergeCell ref="S2:T2"/>
    <mergeCell ref="S3:T3"/>
    <mergeCell ref="AM2:AN2"/>
    <mergeCell ref="AK2:AL2"/>
    <mergeCell ref="Q2:R2"/>
    <mergeCell ref="Q3:R3"/>
    <mergeCell ref="AA2:AB2"/>
    <mergeCell ref="AC2:AD2"/>
    <mergeCell ref="AE2:AF2"/>
    <mergeCell ref="AS2:AU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"/>
  <sheetViews>
    <sheetView zoomScaleNormal="100" workbookViewId="0">
      <pane ySplit="1" topLeftCell="A2" activePane="bottomLeft" state="frozen"/>
      <selection pane="bottomLeft" activeCell="N6" sqref="N6:N10"/>
    </sheetView>
  </sheetViews>
  <sheetFormatPr defaultColWidth="9" defaultRowHeight="16.5" x14ac:dyDescent="0.3"/>
  <cols>
    <col min="1" max="1" width="4.75" style="27" customWidth="1"/>
    <col min="2" max="2" width="7.5" style="28" customWidth="1"/>
    <col min="3" max="3" width="7.25" style="28" customWidth="1"/>
    <col min="4" max="4" width="5.625" style="42" customWidth="1"/>
    <col min="5" max="8" width="6.25" style="27" customWidth="1"/>
    <col min="9" max="9" width="7" style="27" customWidth="1"/>
    <col min="10" max="10" width="8" style="45" customWidth="1"/>
    <col min="11" max="11" width="8.75" style="45" customWidth="1"/>
    <col min="12" max="13" width="7.75" style="39" customWidth="1"/>
    <col min="14" max="14" width="13.875" style="39" customWidth="1"/>
    <col min="15" max="15" width="15.25" style="39" customWidth="1"/>
    <col min="16" max="21" width="7.75" style="39" customWidth="1"/>
    <col min="22" max="22" width="9.375" style="26" customWidth="1"/>
    <col min="23" max="23" width="14.875" style="36" customWidth="1"/>
    <col min="24" max="24" width="10.25" style="29" customWidth="1"/>
    <col min="25" max="25" width="10.5" style="29" customWidth="1"/>
    <col min="26" max="26" width="2.125" style="25" customWidth="1"/>
    <col min="27" max="16384" width="9" style="26"/>
  </cols>
  <sheetData>
    <row r="1" spans="1:25" s="20" customFormat="1" x14ac:dyDescent="0.3">
      <c r="A1" s="17" t="s">
        <v>13</v>
      </c>
      <c r="B1" s="18" t="s">
        <v>15</v>
      </c>
      <c r="C1" s="18" t="s">
        <v>53</v>
      </c>
      <c r="D1" s="40" t="s">
        <v>83</v>
      </c>
      <c r="E1" s="17" t="s">
        <v>14</v>
      </c>
      <c r="F1" s="17" t="s">
        <v>76</v>
      </c>
      <c r="G1" s="17" t="s">
        <v>77</v>
      </c>
      <c r="H1" s="17" t="s">
        <v>126</v>
      </c>
      <c r="I1" s="17" t="s">
        <v>56</v>
      </c>
      <c r="J1" s="33" t="s">
        <v>101</v>
      </c>
      <c r="K1" s="33" t="s">
        <v>102</v>
      </c>
      <c r="L1" s="37" t="s">
        <v>17</v>
      </c>
      <c r="M1" s="37" t="s">
        <v>18</v>
      </c>
      <c r="N1" s="37" t="s">
        <v>19</v>
      </c>
      <c r="O1" s="37" t="s">
        <v>20</v>
      </c>
      <c r="P1" s="37" t="s">
        <v>21</v>
      </c>
      <c r="Q1" s="37" t="s">
        <v>22</v>
      </c>
      <c r="R1" s="37" t="s">
        <v>23</v>
      </c>
      <c r="S1" s="37" t="s">
        <v>24</v>
      </c>
      <c r="T1" s="37" t="s">
        <v>55</v>
      </c>
      <c r="U1" s="37" t="s">
        <v>54</v>
      </c>
      <c r="V1" s="19" t="s">
        <v>133</v>
      </c>
      <c r="W1" s="34" t="s">
        <v>29</v>
      </c>
      <c r="X1" s="31" t="s">
        <v>30</v>
      </c>
      <c r="Y1" s="31" t="s">
        <v>31</v>
      </c>
    </row>
    <row r="2" spans="1:25" x14ac:dyDescent="0.3">
      <c r="A2" s="21" t="s">
        <v>80</v>
      </c>
      <c r="B2" s="22">
        <v>44852</v>
      </c>
      <c r="C2" s="22" t="s">
        <v>84</v>
      </c>
      <c r="D2" s="41">
        <v>0</v>
      </c>
      <c r="E2" s="23" t="s">
        <v>87</v>
      </c>
      <c r="F2" s="21" t="s">
        <v>128</v>
      </c>
      <c r="G2" s="21" t="s">
        <v>127</v>
      </c>
      <c r="H2" s="21" t="s">
        <v>52</v>
      </c>
      <c r="I2" s="21" t="s">
        <v>57</v>
      </c>
      <c r="J2" s="43" t="s">
        <v>89</v>
      </c>
      <c r="K2" s="46" t="s">
        <v>89</v>
      </c>
      <c r="L2" s="32" t="s">
        <v>58</v>
      </c>
      <c r="M2" s="32" t="s">
        <v>59</v>
      </c>
      <c r="N2" s="32" t="s">
        <v>60</v>
      </c>
      <c r="O2" s="32" t="s">
        <v>61</v>
      </c>
      <c r="P2" s="32"/>
      <c r="Q2" s="32"/>
      <c r="R2" s="32"/>
      <c r="S2" s="38"/>
      <c r="T2" s="38"/>
      <c r="U2" s="38"/>
      <c r="V2" s="24"/>
      <c r="W2" s="35" t="str">
        <f>CONCATENATE(X2,Y2)</f>
        <v>/project/html/dir/</v>
      </c>
      <c r="X2" s="30" t="s">
        <v>75</v>
      </c>
      <c r="Y2" s="30" t="s">
        <v>135</v>
      </c>
    </row>
    <row r="3" spans="1:25" x14ac:dyDescent="0.3">
      <c r="A3" s="21" t="s">
        <v>79</v>
      </c>
      <c r="B3" s="22">
        <v>44865</v>
      </c>
      <c r="C3" s="22" t="s">
        <v>84</v>
      </c>
      <c r="D3" s="41">
        <v>0</v>
      </c>
      <c r="E3" s="23" t="s">
        <v>87</v>
      </c>
      <c r="F3" s="21" t="s">
        <v>128</v>
      </c>
      <c r="G3" s="21" t="s">
        <v>127</v>
      </c>
      <c r="H3" s="21" t="s">
        <v>52</v>
      </c>
      <c r="I3" s="21" t="s">
        <v>85</v>
      </c>
      <c r="J3" s="43" t="s">
        <v>90</v>
      </c>
      <c r="K3" s="46" t="s">
        <v>90</v>
      </c>
      <c r="L3" s="32" t="s">
        <v>58</v>
      </c>
      <c r="M3" s="32" t="s">
        <v>59</v>
      </c>
      <c r="N3" s="32" t="s">
        <v>60</v>
      </c>
      <c r="O3" s="32" t="s">
        <v>62</v>
      </c>
      <c r="P3" s="32"/>
      <c r="Q3" s="32"/>
      <c r="R3" s="32"/>
      <c r="S3" s="38"/>
      <c r="T3" s="38"/>
      <c r="U3" s="38"/>
      <c r="V3" s="24"/>
      <c r="W3" s="35" t="str">
        <f t="shared" ref="W3:W5" si="0">CONCATENATE(X3,Y3)</f>
        <v>/project/html/dir/</v>
      </c>
      <c r="X3" s="30" t="s">
        <v>75</v>
      </c>
      <c r="Y3" s="30" t="s">
        <v>134</v>
      </c>
    </row>
    <row r="4" spans="1:25" x14ac:dyDescent="0.3">
      <c r="A4" s="21" t="s">
        <v>80</v>
      </c>
      <c r="B4" s="22">
        <v>44865</v>
      </c>
      <c r="C4" s="22">
        <v>44852</v>
      </c>
      <c r="D4" s="41">
        <v>1</v>
      </c>
      <c r="E4" s="23" t="s">
        <v>33</v>
      </c>
      <c r="F4" s="21" t="s">
        <v>128</v>
      </c>
      <c r="G4" s="21" t="s">
        <v>127</v>
      </c>
      <c r="H4" s="21" t="s">
        <v>52</v>
      </c>
      <c r="I4" s="21" t="s">
        <v>86</v>
      </c>
      <c r="J4" s="43" t="s">
        <v>91</v>
      </c>
      <c r="K4" s="46" t="s">
        <v>91</v>
      </c>
      <c r="L4" s="32" t="s">
        <v>58</v>
      </c>
      <c r="M4" s="32" t="s">
        <v>59</v>
      </c>
      <c r="N4" s="32" t="s">
        <v>63</v>
      </c>
      <c r="O4" s="32" t="s">
        <v>64</v>
      </c>
      <c r="P4" s="32"/>
      <c r="Q4" s="32"/>
      <c r="R4" s="32"/>
      <c r="S4" s="38"/>
      <c r="T4" s="38"/>
      <c r="U4" s="38"/>
      <c r="V4" s="24"/>
      <c r="W4" s="35" t="str">
        <f t="shared" ref="W4" si="1">CONCATENATE(X4,Y4)</f>
        <v>/project/html/dir/</v>
      </c>
      <c r="X4" s="30" t="s">
        <v>75</v>
      </c>
      <c r="Y4" s="30" t="s">
        <v>134</v>
      </c>
    </row>
    <row r="5" spans="1:25" x14ac:dyDescent="0.3">
      <c r="A5" s="21" t="s">
        <v>80</v>
      </c>
      <c r="B5" s="22">
        <v>44853</v>
      </c>
      <c r="C5" s="22">
        <v>44853</v>
      </c>
      <c r="D5" s="41">
        <v>3</v>
      </c>
      <c r="E5" s="23" t="s">
        <v>33</v>
      </c>
      <c r="F5" s="21" t="s">
        <v>128</v>
      </c>
      <c r="G5" s="21" t="s">
        <v>127</v>
      </c>
      <c r="H5" s="21" t="s">
        <v>52</v>
      </c>
      <c r="I5" s="21" t="s">
        <v>82</v>
      </c>
      <c r="J5" s="44" t="s">
        <v>92</v>
      </c>
      <c r="K5" s="46" t="s">
        <v>100</v>
      </c>
      <c r="L5" s="32" t="s">
        <v>58</v>
      </c>
      <c r="M5" s="32" t="s">
        <v>59</v>
      </c>
      <c r="N5" s="32" t="s">
        <v>63</v>
      </c>
      <c r="O5" s="32" t="s">
        <v>65</v>
      </c>
      <c r="P5" s="32" t="s">
        <v>66</v>
      </c>
      <c r="Q5" s="32"/>
      <c r="R5" s="32"/>
      <c r="S5" s="38"/>
      <c r="T5" s="38"/>
      <c r="U5" s="38"/>
      <c r="V5" s="24"/>
      <c r="W5" s="35" t="str">
        <f t="shared" si="0"/>
        <v>/project/html/dir/</v>
      </c>
      <c r="X5" s="30" t="s">
        <v>75</v>
      </c>
      <c r="Y5" s="30" t="s">
        <v>134</v>
      </c>
    </row>
    <row r="6" spans="1:25" x14ac:dyDescent="0.3">
      <c r="A6" s="21" t="s">
        <v>81</v>
      </c>
      <c r="B6" s="22">
        <v>44865</v>
      </c>
      <c r="C6" s="22" t="s">
        <v>84</v>
      </c>
      <c r="D6" s="41">
        <v>0</v>
      </c>
      <c r="E6" s="23" t="s">
        <v>88</v>
      </c>
      <c r="F6" s="21" t="s">
        <v>128</v>
      </c>
      <c r="G6" s="21" t="s">
        <v>127</v>
      </c>
      <c r="H6" s="21" t="s">
        <v>52</v>
      </c>
      <c r="I6" s="21" t="s">
        <v>57</v>
      </c>
      <c r="J6" s="44" t="s">
        <v>92</v>
      </c>
      <c r="K6" s="46" t="s">
        <v>93</v>
      </c>
      <c r="L6" s="32" t="s">
        <v>58</v>
      </c>
      <c r="M6" s="32" t="s">
        <v>138</v>
      </c>
      <c r="N6" s="32" t="s">
        <v>63</v>
      </c>
      <c r="O6" s="32" t="s">
        <v>65</v>
      </c>
      <c r="P6" s="32" t="s">
        <v>67</v>
      </c>
      <c r="Q6" s="32"/>
      <c r="R6" s="32"/>
      <c r="V6" s="24"/>
      <c r="W6" s="35" t="str">
        <f t="shared" ref="W6:W13" si="2">CONCATENATE(X6,Y6)</f>
        <v>/project/html/dir/</v>
      </c>
      <c r="X6" s="30" t="s">
        <v>75</v>
      </c>
      <c r="Y6" s="30" t="s">
        <v>134</v>
      </c>
    </row>
    <row r="7" spans="1:25" x14ac:dyDescent="0.3">
      <c r="A7" s="21" t="s">
        <v>81</v>
      </c>
      <c r="B7" s="22">
        <v>44865</v>
      </c>
      <c r="C7" s="22" t="s">
        <v>84</v>
      </c>
      <c r="D7" s="41">
        <v>0</v>
      </c>
      <c r="E7" s="23" t="s">
        <v>88</v>
      </c>
      <c r="F7" s="21" t="s">
        <v>128</v>
      </c>
      <c r="G7" s="21" t="s">
        <v>127</v>
      </c>
      <c r="H7" s="21" t="s">
        <v>52</v>
      </c>
      <c r="I7" s="21" t="s">
        <v>57</v>
      </c>
      <c r="J7" s="44" t="s">
        <v>92</v>
      </c>
      <c r="K7" s="46" t="s">
        <v>94</v>
      </c>
      <c r="L7" s="32" t="s">
        <v>58</v>
      </c>
      <c r="M7" s="32" t="s">
        <v>138</v>
      </c>
      <c r="N7" s="32" t="s">
        <v>63</v>
      </c>
      <c r="O7" s="32" t="s">
        <v>65</v>
      </c>
      <c r="P7" s="32" t="s">
        <v>68</v>
      </c>
      <c r="Q7" s="32"/>
      <c r="R7" s="32"/>
      <c r="V7" s="24"/>
      <c r="W7" s="35" t="str">
        <f t="shared" si="2"/>
        <v>/project/html/dir/</v>
      </c>
      <c r="X7" s="30" t="s">
        <v>75</v>
      </c>
      <c r="Y7" s="30" t="s">
        <v>134</v>
      </c>
    </row>
    <row r="8" spans="1:25" x14ac:dyDescent="0.3">
      <c r="A8" s="21" t="s">
        <v>78</v>
      </c>
      <c r="B8" s="22">
        <v>44865</v>
      </c>
      <c r="C8" s="22" t="s">
        <v>84</v>
      </c>
      <c r="D8" s="41">
        <v>0</v>
      </c>
      <c r="E8" s="23" t="s">
        <v>88</v>
      </c>
      <c r="F8" s="21" t="s">
        <v>128</v>
      </c>
      <c r="G8" s="21" t="s">
        <v>127</v>
      </c>
      <c r="H8" s="21" t="s">
        <v>52</v>
      </c>
      <c r="I8" s="21" t="s">
        <v>85</v>
      </c>
      <c r="J8" s="43" t="s">
        <v>95</v>
      </c>
      <c r="K8" s="46" t="s">
        <v>95</v>
      </c>
      <c r="L8" s="32" t="s">
        <v>58</v>
      </c>
      <c r="M8" s="32" t="s">
        <v>138</v>
      </c>
      <c r="N8" s="32" t="s">
        <v>63</v>
      </c>
      <c r="O8" s="32" t="s">
        <v>65</v>
      </c>
      <c r="P8" s="32" t="s">
        <v>69</v>
      </c>
      <c r="Q8" s="32"/>
      <c r="R8" s="32"/>
      <c r="V8" s="24"/>
      <c r="W8" s="35" t="str">
        <f t="shared" si="2"/>
        <v>/project/html/dir/</v>
      </c>
      <c r="X8" s="30" t="s">
        <v>75</v>
      </c>
      <c r="Y8" s="30" t="s">
        <v>134</v>
      </c>
    </row>
    <row r="9" spans="1:25" x14ac:dyDescent="0.3">
      <c r="A9" s="21" t="s">
        <v>78</v>
      </c>
      <c r="B9" s="22">
        <v>44865</v>
      </c>
      <c r="C9" s="22" t="s">
        <v>84</v>
      </c>
      <c r="D9" s="41">
        <v>0</v>
      </c>
      <c r="E9" s="23" t="s">
        <v>88</v>
      </c>
      <c r="F9" s="21" t="s">
        <v>128</v>
      </c>
      <c r="G9" s="21" t="s">
        <v>127</v>
      </c>
      <c r="H9" s="21" t="s">
        <v>52</v>
      </c>
      <c r="I9" s="21" t="s">
        <v>85</v>
      </c>
      <c r="J9" s="43" t="s">
        <v>95</v>
      </c>
      <c r="K9" s="46" t="s">
        <v>95</v>
      </c>
      <c r="L9" s="32" t="s">
        <v>58</v>
      </c>
      <c r="M9" s="32" t="s">
        <v>138</v>
      </c>
      <c r="N9" s="32" t="s">
        <v>63</v>
      </c>
      <c r="O9" s="32" t="s">
        <v>65</v>
      </c>
      <c r="P9" s="32" t="s">
        <v>141</v>
      </c>
      <c r="Q9" s="32"/>
      <c r="R9" s="32"/>
      <c r="V9" s="24"/>
      <c r="W9" s="35" t="str">
        <f t="shared" ref="W9" si="3">CONCATENATE(X9,Y9)</f>
        <v>/project/html/dir/</v>
      </c>
      <c r="X9" s="30" t="s">
        <v>75</v>
      </c>
      <c r="Y9" s="30" t="s">
        <v>134</v>
      </c>
    </row>
    <row r="10" spans="1:25" x14ac:dyDescent="0.3">
      <c r="A10" s="21" t="s">
        <v>78</v>
      </c>
      <c r="B10" s="22">
        <v>44852</v>
      </c>
      <c r="C10" s="22" t="s">
        <v>84</v>
      </c>
      <c r="D10" s="41">
        <v>0</v>
      </c>
      <c r="E10" s="23" t="s">
        <v>88</v>
      </c>
      <c r="F10" s="21" t="s">
        <v>128</v>
      </c>
      <c r="G10" s="21" t="s">
        <v>127</v>
      </c>
      <c r="H10" s="21" t="s">
        <v>52</v>
      </c>
      <c r="I10" s="21" t="s">
        <v>85</v>
      </c>
      <c r="J10" s="43" t="s">
        <v>96</v>
      </c>
      <c r="K10" s="46" t="s">
        <v>96</v>
      </c>
      <c r="L10" s="32" t="s">
        <v>58</v>
      </c>
      <c r="M10" s="32" t="s">
        <v>138</v>
      </c>
      <c r="N10" s="32" t="s">
        <v>63</v>
      </c>
      <c r="O10" s="32" t="s">
        <v>65</v>
      </c>
      <c r="P10" s="32" t="s">
        <v>70</v>
      </c>
      <c r="Q10" s="32"/>
      <c r="R10" s="32"/>
      <c r="V10" s="24"/>
      <c r="W10" s="35" t="str">
        <f t="shared" si="2"/>
        <v>/project/html/dir/</v>
      </c>
      <c r="X10" s="30" t="s">
        <v>75</v>
      </c>
      <c r="Y10" s="30" t="s">
        <v>134</v>
      </c>
    </row>
    <row r="11" spans="1:25" x14ac:dyDescent="0.3">
      <c r="A11" s="21" t="s">
        <v>78</v>
      </c>
      <c r="B11" s="22">
        <v>44852</v>
      </c>
      <c r="C11" s="22" t="s">
        <v>84</v>
      </c>
      <c r="D11" s="41">
        <v>0</v>
      </c>
      <c r="E11" s="23" t="s">
        <v>33</v>
      </c>
      <c r="F11" s="21" t="s">
        <v>128</v>
      </c>
      <c r="G11" s="21" t="s">
        <v>127</v>
      </c>
      <c r="H11" s="21" t="s">
        <v>52</v>
      </c>
      <c r="I11" s="21" t="s">
        <v>57</v>
      </c>
      <c r="J11" s="43" t="s">
        <v>97</v>
      </c>
      <c r="K11" s="46" t="s">
        <v>97</v>
      </c>
      <c r="L11" s="32" t="s">
        <v>137</v>
      </c>
      <c r="M11" s="32" t="s">
        <v>59</v>
      </c>
      <c r="N11" s="32" t="s">
        <v>63</v>
      </c>
      <c r="O11" s="32" t="s">
        <v>65</v>
      </c>
      <c r="P11" s="32" t="s">
        <v>70</v>
      </c>
      <c r="Q11" s="32" t="s">
        <v>71</v>
      </c>
      <c r="R11" s="32" t="s">
        <v>72</v>
      </c>
      <c r="V11" s="24"/>
      <c r="W11" s="35" t="str">
        <f t="shared" si="2"/>
        <v>/project/html/dir/</v>
      </c>
      <c r="X11" s="30" t="s">
        <v>75</v>
      </c>
      <c r="Y11" s="30" t="s">
        <v>134</v>
      </c>
    </row>
    <row r="12" spans="1:25" x14ac:dyDescent="0.3">
      <c r="A12" s="21" t="s">
        <v>78</v>
      </c>
      <c r="B12" s="22">
        <v>44865</v>
      </c>
      <c r="C12" s="22" t="s">
        <v>84</v>
      </c>
      <c r="D12" s="41">
        <v>0</v>
      </c>
      <c r="E12" s="23" t="s">
        <v>33</v>
      </c>
      <c r="F12" s="21" t="s">
        <v>128</v>
      </c>
      <c r="G12" s="21" t="s">
        <v>127</v>
      </c>
      <c r="H12" s="21" t="s">
        <v>52</v>
      </c>
      <c r="I12" s="21" t="s">
        <v>57</v>
      </c>
      <c r="J12" s="43" t="s">
        <v>98</v>
      </c>
      <c r="K12" s="46" t="s">
        <v>98</v>
      </c>
      <c r="L12" s="32" t="s">
        <v>137</v>
      </c>
      <c r="M12" s="32" t="s">
        <v>59</v>
      </c>
      <c r="N12" s="32" t="s">
        <v>63</v>
      </c>
      <c r="O12" s="32" t="s">
        <v>65</v>
      </c>
      <c r="P12" s="32" t="s">
        <v>70</v>
      </c>
      <c r="Q12" s="32" t="s">
        <v>71</v>
      </c>
      <c r="R12" s="32" t="s">
        <v>73</v>
      </c>
      <c r="V12" s="24"/>
      <c r="W12" s="35" t="str">
        <f t="shared" si="2"/>
        <v>/project/html/dir/</v>
      </c>
      <c r="X12" s="30" t="s">
        <v>75</v>
      </c>
      <c r="Y12" s="30" t="s">
        <v>134</v>
      </c>
    </row>
    <row r="13" spans="1:25" x14ac:dyDescent="0.3">
      <c r="A13" s="21" t="s">
        <v>78</v>
      </c>
      <c r="B13" s="22">
        <v>44865</v>
      </c>
      <c r="C13" s="22" t="s">
        <v>84</v>
      </c>
      <c r="D13" s="41">
        <v>0</v>
      </c>
      <c r="E13" s="23" t="s">
        <v>33</v>
      </c>
      <c r="F13" s="21" t="s">
        <v>128</v>
      </c>
      <c r="G13" s="21" t="s">
        <v>127</v>
      </c>
      <c r="H13" s="21" t="s">
        <v>52</v>
      </c>
      <c r="I13" s="21" t="s">
        <v>57</v>
      </c>
      <c r="J13" s="43" t="s">
        <v>99</v>
      </c>
      <c r="K13" s="46" t="s">
        <v>99</v>
      </c>
      <c r="L13" s="32" t="s">
        <v>137</v>
      </c>
      <c r="M13" s="32" t="s">
        <v>59</v>
      </c>
      <c r="N13" s="32" t="s">
        <v>63</v>
      </c>
      <c r="O13" s="32" t="s">
        <v>65</v>
      </c>
      <c r="P13" s="32" t="s">
        <v>70</v>
      </c>
      <c r="Q13" s="32" t="s">
        <v>71</v>
      </c>
      <c r="R13" s="32" t="s">
        <v>74</v>
      </c>
      <c r="V13" s="24"/>
      <c r="W13" s="35" t="str">
        <f t="shared" si="2"/>
        <v>/project/html/dir/</v>
      </c>
      <c r="X13" s="30" t="s">
        <v>75</v>
      </c>
      <c r="Y13" s="30" t="s">
        <v>134</v>
      </c>
    </row>
  </sheetData>
  <phoneticPr fontId="5" type="noConversion"/>
  <conditionalFormatting sqref="A1:A2 A14:A1048576">
    <cfRule type="containsText" dxfId="18" priority="25" operator="containsText" text="대기">
      <formula>NOT(ISERROR(SEARCH("대기",A1)))</formula>
    </cfRule>
  </conditionalFormatting>
  <conditionalFormatting sqref="A3:A8 A10:A13">
    <cfRule type="containsText" dxfId="17" priority="18" operator="containsText" text="대기">
      <formula>NOT(ISERROR(SEARCH("대기",A3)))</formula>
    </cfRule>
  </conditionalFormatting>
  <conditionalFormatting sqref="A1:A8 A10:A1048576">
    <cfRule type="containsText" dxfId="16" priority="11" operator="containsText" text="진행">
      <formula>NOT(ISERROR(SEARCH("진행",A1)))</formula>
    </cfRule>
    <cfRule type="containsText" dxfId="15" priority="12" operator="containsText" text="검수">
      <formula>NOT(ISERROR(SEARCH("검수",A1)))</formula>
    </cfRule>
    <cfRule type="containsText" dxfId="14" priority="13" operator="containsText" text="진행">
      <formula>NOT(ISERROR(SEARCH("진행",A1)))</formula>
    </cfRule>
    <cfRule type="containsText" dxfId="13" priority="14" operator="containsText" text="완료">
      <formula>NOT(ISERROR(SEARCH("완료",A1)))</formula>
    </cfRule>
    <cfRule type="containsText" dxfId="12" priority="15" operator="containsText" text="제외">
      <formula>NOT(ISERROR(SEARCH("제외",A1)))</formula>
    </cfRule>
    <cfRule type="containsText" dxfId="11" priority="16" operator="containsText" text="제외">
      <formula>NOT(ISERROR(SEARCH("제외",A1)))</formula>
    </cfRule>
    <cfRule type="containsText" dxfId="10" priority="17" operator="containsText" text="대기">
      <formula>NOT(ISERROR(SEARCH("대기",A1)))</formula>
    </cfRule>
  </conditionalFormatting>
  <conditionalFormatting sqref="A7:A8 A10:A13">
    <cfRule type="containsText" dxfId="9" priority="10" operator="containsText" text="대기">
      <formula>NOT(ISERROR(SEARCH("대기",A7)))</formula>
    </cfRule>
  </conditionalFormatting>
  <conditionalFormatting sqref="A9">
    <cfRule type="containsText" dxfId="8" priority="9" operator="containsText" text="대기">
      <formula>NOT(ISERROR(SEARCH("대기",A9)))</formula>
    </cfRule>
  </conditionalFormatting>
  <conditionalFormatting sqref="A9">
    <cfRule type="containsText" dxfId="7" priority="2" operator="containsText" text="진행">
      <formula>NOT(ISERROR(SEARCH("진행",A9)))</formula>
    </cfRule>
    <cfRule type="containsText" dxfId="6" priority="3" operator="containsText" text="검수">
      <formula>NOT(ISERROR(SEARCH("검수",A9)))</formula>
    </cfRule>
    <cfRule type="containsText" dxfId="5" priority="4" operator="containsText" text="진행">
      <formula>NOT(ISERROR(SEARCH("진행",A9)))</formula>
    </cfRule>
    <cfRule type="containsText" dxfId="4" priority="5" operator="containsText" text="완료">
      <formula>NOT(ISERROR(SEARCH("완료",A9)))</formula>
    </cfRule>
    <cfRule type="containsText" dxfId="3" priority="6" operator="containsText" text="제외">
      <formula>NOT(ISERROR(SEARCH("제외",A9)))</formula>
    </cfRule>
    <cfRule type="containsText" dxfId="2" priority="7" operator="containsText" text="제외">
      <formula>NOT(ISERROR(SEARCH("제외",A9)))</formula>
    </cfRule>
    <cfRule type="containsText" dxfId="1" priority="8" operator="containsText" text="대기">
      <formula>NOT(ISERROR(SEARCH("대기",A9)))</formula>
    </cfRule>
  </conditionalFormatting>
  <conditionalFormatting sqref="A9">
    <cfRule type="containsText" dxfId="0" priority="1" operator="containsText" text="대기">
      <formula>NOT(ISERROR(SEARCH("대기",A9)))</formula>
    </cfRule>
  </conditionalFormatting>
  <dataValidations count="2">
    <dataValidation type="list" allowBlank="1" showInputMessage="1" showErrorMessage="1" sqref="A2:A13">
      <formula1>"대기,진행,완료,제외"</formula1>
    </dataValidation>
    <dataValidation type="list" allowBlank="1" showInputMessage="1" showErrorMessage="1" sqref="I2:I13">
      <formula1>"page,layer,popup"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data_화면목록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Netive</cp:lastModifiedBy>
  <dcterms:created xsi:type="dcterms:W3CDTF">2017-08-15T01:03:36Z</dcterms:created>
  <dcterms:modified xsi:type="dcterms:W3CDTF">2022-12-20T08:48:37Z</dcterms:modified>
</cp:coreProperties>
</file>