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13" i="2" l="1"/>
  <c r="J112" i="2"/>
  <c r="J111" i="2"/>
  <c r="J110" i="2"/>
  <c r="R113" i="1" s="1"/>
  <c r="J109" i="2"/>
  <c r="J108" i="2"/>
  <c r="J107" i="2"/>
  <c r="J106" i="2"/>
  <c r="R109" i="1" s="1"/>
  <c r="J105" i="2"/>
  <c r="J104" i="2"/>
  <c r="J103" i="2"/>
  <c r="J102" i="2"/>
  <c r="R105" i="1" s="1"/>
  <c r="J101" i="2"/>
  <c r="J100" i="2"/>
  <c r="J99" i="2"/>
  <c r="J98" i="2"/>
  <c r="R101" i="1" s="1"/>
  <c r="J97" i="2"/>
  <c r="J96" i="2"/>
  <c r="J95" i="2"/>
  <c r="J94" i="2"/>
  <c r="R97" i="1" s="1"/>
  <c r="J93" i="2"/>
  <c r="J92" i="2"/>
  <c r="J91" i="2"/>
  <c r="J90" i="2"/>
  <c r="R93" i="1" s="1"/>
  <c r="J89" i="2"/>
  <c r="J88" i="2"/>
  <c r="J87" i="2"/>
  <c r="J86" i="2"/>
  <c r="R89" i="1" s="1"/>
  <c r="J85" i="2"/>
  <c r="J84" i="2"/>
  <c r="J83" i="2"/>
  <c r="J82" i="2"/>
  <c r="R85" i="1" s="1"/>
  <c r="J81" i="2"/>
  <c r="J80" i="2"/>
  <c r="J79" i="2"/>
  <c r="J78" i="2"/>
  <c r="R81" i="1" s="1"/>
  <c r="J77" i="2"/>
  <c r="J76" i="2"/>
  <c r="J75" i="2"/>
  <c r="J74" i="2"/>
  <c r="R77" i="1" s="1"/>
  <c r="J73" i="2"/>
  <c r="J72" i="2"/>
  <c r="J71" i="2"/>
  <c r="J70" i="2"/>
  <c r="R73" i="1" s="1"/>
  <c r="J69" i="2"/>
  <c r="J68" i="2"/>
  <c r="J67" i="2"/>
  <c r="J66" i="2"/>
  <c r="R69" i="1" s="1"/>
  <c r="J65" i="2"/>
  <c r="J64" i="2"/>
  <c r="J63" i="2"/>
  <c r="J62" i="2"/>
  <c r="R65" i="1" s="1"/>
  <c r="J61" i="2"/>
  <c r="J60" i="2"/>
  <c r="J59" i="2"/>
  <c r="J58" i="2"/>
  <c r="R61" i="1" s="1"/>
  <c r="J57" i="2"/>
  <c r="J56" i="2"/>
  <c r="J55" i="2"/>
  <c r="J54" i="2"/>
  <c r="J53" i="2"/>
  <c r="J52" i="2"/>
  <c r="J51" i="2"/>
  <c r="J50" i="2"/>
  <c r="R53" i="1" s="1"/>
  <c r="J49" i="2"/>
  <c r="J48" i="2"/>
  <c r="J47" i="2"/>
  <c r="J46" i="2"/>
  <c r="R49" i="1" s="1"/>
  <c r="J45" i="2"/>
  <c r="J44" i="2"/>
  <c r="J43" i="2"/>
  <c r="J42" i="2"/>
  <c r="R45" i="1" s="1"/>
  <c r="J41" i="2"/>
  <c r="J40" i="2"/>
  <c r="J39" i="2"/>
  <c r="J38" i="2"/>
  <c r="R41" i="1" s="1"/>
  <c r="J37" i="2"/>
  <c r="J36" i="2"/>
  <c r="J35" i="2"/>
  <c r="J34" i="2"/>
  <c r="R37" i="1" s="1"/>
  <c r="J33" i="2"/>
  <c r="J32" i="2"/>
  <c r="J31" i="2"/>
  <c r="J30" i="2"/>
  <c r="R33" i="1" s="1"/>
  <c r="J29" i="2"/>
  <c r="J28" i="2"/>
  <c r="J27" i="2"/>
  <c r="J26" i="2"/>
  <c r="R29" i="1" s="1"/>
  <c r="J25" i="2"/>
  <c r="J24" i="2"/>
  <c r="J23" i="2"/>
  <c r="J22" i="2"/>
  <c r="R25" i="1" s="1"/>
  <c r="J21" i="2"/>
  <c r="J20" i="2"/>
  <c r="J19" i="2"/>
  <c r="J18" i="2"/>
  <c r="R21" i="1" s="1"/>
  <c r="J17" i="2"/>
  <c r="J16" i="2"/>
  <c r="J15" i="2"/>
  <c r="J14" i="2"/>
  <c r="J13" i="2"/>
  <c r="J12" i="2"/>
  <c r="J11" i="2"/>
  <c r="J10" i="2"/>
  <c r="J9" i="2"/>
  <c r="J8" i="2"/>
  <c r="J7" i="2"/>
  <c r="J6" i="2"/>
  <c r="R9" i="1" s="1"/>
  <c r="J5" i="2"/>
  <c r="J4" i="2"/>
  <c r="AL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L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L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L73" i="1"/>
  <c r="AH73" i="1"/>
  <c r="AF73" i="1"/>
  <c r="AD73" i="1"/>
  <c r="AB73" i="1"/>
  <c r="Z73" i="1"/>
  <c r="X73" i="1"/>
  <c r="V73" i="1"/>
  <c r="T73" i="1"/>
  <c r="P73" i="1"/>
  <c r="N73" i="1"/>
  <c r="L73" i="1"/>
  <c r="J73" i="1"/>
  <c r="H73" i="1"/>
  <c r="F73" i="1"/>
  <c r="D73" i="1"/>
  <c r="B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L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L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L69" i="1"/>
  <c r="AH69" i="1"/>
  <c r="AF69" i="1"/>
  <c r="AD69" i="1"/>
  <c r="AB69" i="1"/>
  <c r="Z69" i="1"/>
  <c r="X69" i="1"/>
  <c r="V69" i="1"/>
  <c r="T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L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L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P49" i="1"/>
  <c r="N49" i="1"/>
  <c r="L49" i="1"/>
  <c r="J49" i="1"/>
  <c r="H49" i="1"/>
  <c r="F49" i="1"/>
  <c r="D49" i="1"/>
  <c r="B49" i="1"/>
  <c r="AL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L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3" i="2"/>
  <c r="AJ116" i="1" s="1"/>
  <c r="S112" i="2"/>
  <c r="AJ115" i="1" s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5" i="2"/>
  <c r="AJ48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S30" i="2"/>
  <c r="AJ33" i="1" s="1"/>
  <c r="J5" i="1" l="1"/>
  <c r="S4" i="2"/>
  <c r="AJ7" i="1" s="1"/>
  <c r="S26" i="2"/>
  <c r="AJ29" i="1" s="1"/>
  <c r="S24" i="2"/>
  <c r="AJ27" i="1" s="1"/>
  <c r="S25" i="2"/>
  <c r="AJ28" i="1" s="1"/>
  <c r="S27" i="2"/>
  <c r="AJ30" i="1" s="1"/>
  <c r="S28" i="2"/>
  <c r="AJ31" i="1" s="1"/>
  <c r="S29" i="2"/>
  <c r="AJ3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5" i="2"/>
  <c r="AJ18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5" author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<sst xmlns="http://schemas.openxmlformats.org/spreadsheetml/2006/main" count="3571" uniqueCount="201">
  <si>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</si>
  <si>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</si>
  <si>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</si>
  <si>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</si>
  <si>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</si>
  <si>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</si>
  <si>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</si>
  <si>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</si>
  <si>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</si>
  <si>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</si>
  <si>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</si>
  <si>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</si>
  <si>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</si>
  <si>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</si>
  <si>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</si>
  <si>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</si>
  <si>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</si>
  <si>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</si>
  <si>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</si>
  <si>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</si>
  <si>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</si>
  <si>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</si>
  <si>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</si>
  <si>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</si>
  <si>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</si>
  <si>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</si>
  <si>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</si>
  <si>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</si>
  <si>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</si>
  <si>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</si>
  <si>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</si>
  <si>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</si>
  <si>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</si>
  <si>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</si>
  <si>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</si>
  <si>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</si>
  <si>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</si>
  <si>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</si>
  <si>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</si>
  <si>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</si>
  <si>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</si>
  <si>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</si>
  <si>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</si>
  <si>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</si>
  <si>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</si>
  <si>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</si>
  <si>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</si>
  <si>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</si>
  <si>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</si>
  <si>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</si>
  <si>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</si>
  <si>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</si>
  <si>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</si>
  <si>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</si>
  <si>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</si>
  <si>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</si>
  <si>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</si>
  <si>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</si>
  <si>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</si>
  <si>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</si>
  <si>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</si>
  <si>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</si>
  <si>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</si>
  <si>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</si>
  <si>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</si>
  <si>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</si>
  <si>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</si>
  <si>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</si>
  <si>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</si>
  <si>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</si>
  <si>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</si>
  <si>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</si>
  <si>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</si>
  <si>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</si>
  <si>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</si>
  <si>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</si>
  <si>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</si>
  <si>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</si>
  <si>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</si>
  <si>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</si>
  <si>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</si>
  <si>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</si>
  <si>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</si>
  <si>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</si>
  <si>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</si>
  <si>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</si>
  <si>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</si>
  <si>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</si>
  <si>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</si>
  <si>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</si>
  <si>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</si>
  <si>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</si>
  <si>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</si>
  <si>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</si>
  <si>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</si>
  <si>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</si>
  <si>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</si>
  <si>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</si>
  <si>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</si>
  <si>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</si>
  <si>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</si>
  <si>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</si>
  <si>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</si>
  <si>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</si>
  <si>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</si>
  <si>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공통정보</t>
    <phoneticPr fontId="16" type="noConversion"/>
  </si>
  <si>
    <t>소개정보</t>
    <phoneticPr fontId="16" type="noConversion"/>
  </si>
  <si>
    <t>반복정보</t>
    <phoneticPr fontId="16" type="noConversion"/>
  </si>
  <si>
    <t>반복정보(객실정보)</t>
    <phoneticPr fontId="16" type="noConversion"/>
  </si>
  <si>
    <t>반복정보(코스정보)</t>
    <phoneticPr fontId="16" type="noConversion"/>
  </si>
  <si>
    <t>이미지정보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</si>
  <si>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</si>
  <si>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</si>
  <si>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</si>
  <si>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</si>
  <si>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</si>
  <si>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</si>
  <si>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</si>
  <si>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</si>
  <si>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</si>
  <si>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</si>
  <si>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</si>
  <si>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</si>
  <si>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</si>
  <si>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</si>
  <si>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</si>
  <si>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</si>
  <si>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</si>
  <si>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</si>
  <si>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</si>
  <si>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</si>
  <si>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</si>
  <si>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</si>
  <si>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</si>
  <si>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</si>
  <si>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</si>
  <si>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</si>
  <si>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</si>
  <si>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</si>
  <si>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</si>
  <si>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</si>
  <si>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</si>
  <si>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</si>
  <si>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</si>
  <si>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</si>
  <si>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</si>
  <si>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</si>
  <si>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</si>
  <si>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</si>
  <si>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</si>
  <si>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</si>
  <si>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</si>
  <si>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</si>
  <si>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</si>
  <si>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</si>
  <si>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</si>
  <si>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</si>
  <si>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</si>
  <si>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</si>
  <si>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</si>
  <si>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</si>
  <si>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</si>
  <si>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</si>
  <si>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</si>
  <si>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</si>
  <si>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</si>
  <si>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</si>
  <si>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</si>
  <si>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</si>
  <si>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</si>
  <si>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</si>
  <si>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</si>
  <si>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</si>
  <si>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</si>
  <si>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06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</si>
  <si>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</si>
  <si>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</si>
  <si>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</si>
  <si>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</si>
  <si>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</si>
  <si>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</si>
  <si>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</si>
  <si>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</si>
  <si>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</si>
  <si>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</si>
  <si>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</si>
  <si>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</si>
  <si>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</si>
  <si>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</si>
  <si>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facilities/</t>
    <phoneticPr fontId="5" type="noConversion"/>
  </si>
  <si>
    <t>reserve/</t>
    <phoneticPr fontId="5" type="noConversion"/>
  </si>
  <si>
    <t>cs_center/</t>
    <phoneticPr fontId="5" type="noConversion"/>
  </si>
  <si>
    <t>community/</t>
    <phoneticPr fontId="5" type="noConversion"/>
  </si>
  <si>
    <t>intro/</t>
    <phoneticPr fontId="5" type="noConversion"/>
  </si>
  <si>
    <t>info/</t>
    <phoneticPr fontId="5" type="noConversion"/>
  </si>
  <si>
    <t>mypage/</t>
    <phoneticPr fontId="5" type="noConversion"/>
  </si>
  <si>
    <t>tourism/</t>
    <phoneticPr fontId="5" type="noConversion"/>
  </si>
  <si>
    <t>member/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</si>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</sst>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1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workbookViewId="0">
      <pane ySplit="4" topLeftCell="A5" activePane="bottomLeft" state="frozen"/>
      <selection pane="bottomLeft" activeCell="AJ5" sqref="AJ5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63" t="s">
        <v>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</row>
    <row r="2" spans="1:39" ht="17.25" customHeight="1" x14ac:dyDescent="0.3">
      <c r="A2" s="67" t="s">
        <v>13</v>
      </c>
      <c r="B2" s="67"/>
      <c r="C2" s="67" t="s">
        <v>18</v>
      </c>
      <c r="D2" s="67"/>
      <c r="E2" s="69" t="s">
        <v>41</v>
      </c>
      <c r="F2" s="69"/>
      <c r="G2" s="67" t="s">
        <v>14</v>
      </c>
      <c r="H2" s="67"/>
      <c r="I2" s="11"/>
      <c r="J2" s="12"/>
      <c r="K2" s="68" t="s">
        <v>58</v>
      </c>
      <c r="L2" s="68"/>
      <c r="M2" s="68"/>
      <c r="N2" s="68"/>
      <c r="O2" s="12"/>
      <c r="P2" s="13" t="s">
        <v>59</v>
      </c>
      <c r="Q2" s="70" t="s">
        <v>15</v>
      </c>
      <c r="R2" s="70"/>
      <c r="S2" s="64" t="s">
        <v>16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17</v>
      </c>
      <c r="AJ2" s="65"/>
      <c r="AK2" s="14"/>
      <c r="AL2" s="15"/>
    </row>
    <row r="3" spans="1:39" s="17" customFormat="1" ht="14.25" customHeight="1" x14ac:dyDescent="0.3">
      <c r="A3" s="66" t="s">
        <v>33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</row>
    <row r="4" spans="1:39" x14ac:dyDescent="0.3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 x14ac:dyDescent="0.3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H00_0000_00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H00_0100_00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H00_0200_00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H00_0300_00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대기</v>
      </c>
      <c r="C11" s="16" t="s">
        <v>2</v>
      </c>
      <c r="D11" s="27">
        <f>'원본-화면목록'!B8</f>
        <v>43425</v>
      </c>
      <c r="E11" s="16" t="s">
        <v>40</v>
      </c>
      <c r="F11" s="27" t="str">
        <f>'원본-화면목록'!C8</f>
        <v>미정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H01_0000_00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../reserve/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대기</v>
      </c>
      <c r="C12" s="16" t="s">
        <v>2</v>
      </c>
      <c r="D12" s="27">
        <f>'원본-화면목록'!B9</f>
        <v>43425</v>
      </c>
      <c r="E12" s="16" t="s">
        <v>40</v>
      </c>
      <c r="F12" s="27" t="str">
        <f>'원본-화면목록'!C9</f>
        <v>미정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H01_0001_00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../reserve/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46" t="str">
        <f>'원본-화면목록'!A10</f>
        <v>대기</v>
      </c>
      <c r="C13" s="16" t="s">
        <v>2</v>
      </c>
      <c r="D13" s="27">
        <f>'원본-화면목록'!B10</f>
        <v>43425</v>
      </c>
      <c r="E13" s="16" t="s">
        <v>40</v>
      </c>
      <c r="F13" s="27" t="str">
        <f>'원본-화면목록'!C10</f>
        <v>미정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H01_0002_00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예약 제한 회원 알람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 t="str">
        <f>'원본-화면목록'!S10</f>
        <v>../reserve/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대기</v>
      </c>
      <c r="C14" s="16" t="s">
        <v>2</v>
      </c>
      <c r="D14" s="27">
        <f>'원본-화면목록'!B11</f>
        <v>43425</v>
      </c>
      <c r="E14" s="16" t="s">
        <v>40</v>
      </c>
      <c r="F14" s="27" t="str">
        <f>'원본-화면목록'!C11</f>
        <v>미정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H01_0003_00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퇴직 예정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../reserve/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대기</v>
      </c>
      <c r="C15" s="16" t="s">
        <v>2</v>
      </c>
      <c r="D15" s="27">
        <f>'원본-화면목록'!B12</f>
        <v>43425</v>
      </c>
      <c r="E15" s="16" t="s">
        <v>40</v>
      </c>
      <c r="F15" s="27" t="str">
        <f>'원본-화면목록'!C12</f>
        <v>미정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H01_0004_00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기간배정 기간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../reserve/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대기</v>
      </c>
      <c r="C16" s="16" t="s">
        <v>2</v>
      </c>
      <c r="D16" s="27">
        <f>'원본-화면목록'!B13</f>
        <v>43425</v>
      </c>
      <c r="E16" s="16" t="s">
        <v>40</v>
      </c>
      <c r="F16" s="27" t="str">
        <f>'원본-화면목록'!C13</f>
        <v>미정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H01_0005_00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예약 불가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../reserve/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대기</v>
      </c>
      <c r="C17" s="16" t="s">
        <v>2</v>
      </c>
      <c r="D17" s="27">
        <f>'원본-화면목록'!B14</f>
        <v>43425</v>
      </c>
      <c r="E17" s="16" t="s">
        <v>40</v>
      </c>
      <c r="F17" s="27" t="str">
        <f>'원본-화면목록'!C14</f>
        <v>미정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H01_0100_00</v>
      </c>
      <c r="S17" s="33" t="s">
        <v>4</v>
      </c>
      <c r="T17" s="32">
        <f>'원본-화면목록'!K14</f>
        <v>0</v>
      </c>
      <c r="U17" s="33" t="s">
        <v>5</v>
      </c>
      <c r="V17" s="32" t="str">
        <f>'원본-화면목록'!L14</f>
        <v>예약 완료</v>
      </c>
      <c r="W17" s="33" t="s">
        <v>6</v>
      </c>
      <c r="X17" s="32">
        <f>'원본-화면목록'!M14</f>
        <v>0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../reserve/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대기</v>
      </c>
      <c r="C18" s="16" t="s">
        <v>2</v>
      </c>
      <c r="D18" s="27">
        <f>'원본-화면목록'!B15</f>
        <v>43425</v>
      </c>
      <c r="E18" s="16" t="s">
        <v>40</v>
      </c>
      <c r="F18" s="27" t="str">
        <f>'원본-화면목록'!C15</f>
        <v>미정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H01_0101_00</v>
      </c>
      <c r="S18" s="33" t="s">
        <v>4</v>
      </c>
      <c r="T18" s="32">
        <f>'원본-화면목록'!K15</f>
        <v>0</v>
      </c>
      <c r="U18" s="33" t="s">
        <v>5</v>
      </c>
      <c r="V18" s="32">
        <f>'원본-화면목록'!L15</f>
        <v>0</v>
      </c>
      <c r="W18" s="33" t="s">
        <v>6</v>
      </c>
      <c r="X18" s="32" t="str">
        <f>'원본-화면목록'!M15</f>
        <v>예약완료(변경)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../reserve/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대기</v>
      </c>
      <c r="C19" s="16" t="s">
        <v>2</v>
      </c>
      <c r="D19" s="27">
        <f>'원본-화면목록'!B16</f>
        <v>43420</v>
      </c>
      <c r="E19" s="16" t="s">
        <v>40</v>
      </c>
      <c r="F19" s="27" t="str">
        <f>'원본-화면목록'!C16</f>
        <v>미정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H02_0101_00</v>
      </c>
      <c r="S19" s="33" t="s">
        <v>4</v>
      </c>
      <c r="T19" s="32" t="str">
        <f>'원본-화면목록'!K16</f>
        <v>시설안내</v>
      </c>
      <c r="U19" s="33" t="s">
        <v>5</v>
      </c>
      <c r="V19" s="32" t="str">
        <f>'원본-화면목록'!L16</f>
        <v>속초 수련원</v>
      </c>
      <c r="W19" s="33" t="s">
        <v>6</v>
      </c>
      <c r="X19" s="32" t="str">
        <f>'원본-화면목록'!M16</f>
        <v>시설개요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../facilities/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H02_0102_00</v>
      </c>
      <c r="S20" s="33" t="s">
        <v>4</v>
      </c>
      <c r="T20" s="32">
        <f>'원본-화면목록'!K17</f>
        <v>0</v>
      </c>
      <c r="U20" s="33" t="s">
        <v>5</v>
      </c>
      <c r="V20" s="32">
        <f>'원본-화면목록'!L17</f>
        <v>0</v>
      </c>
      <c r="W20" s="33" t="s">
        <v>6</v>
      </c>
      <c r="X20" s="32" t="str">
        <f>'원본-화면목록'!M17</f>
        <v>숙박시설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../facilities/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H02_0102_01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>
        <f>'원본-화면목록'!M18</f>
        <v>0</v>
      </c>
      <c r="Y21" s="33" t="s">
        <v>7</v>
      </c>
      <c r="Z21" s="32" t="str">
        <f>'원본-화면목록'!N18</f>
        <v>A형 평면도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../facilities/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H02_0102_02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B형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../facilities/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H02_0103_00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 t="str">
        <f>'원본-화면목록'!M20</f>
        <v>연수시설</v>
      </c>
      <c r="Y23" s="33" t="s">
        <v>7</v>
      </c>
      <c r="Z23" s="32">
        <f>'원본-화면목록'!N20</f>
        <v>0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../facilities/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H02_0104_00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편의시설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../facilities/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H02_0104_01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>
        <f>'원본-화면목록'!M22</f>
        <v>0</v>
      </c>
      <c r="Y25" s="33" t="s">
        <v>7</v>
      </c>
      <c r="Z25" s="32" t="str">
        <f>'원본-화면목록'!N22</f>
        <v>식당 메뉴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../facilities/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H02_0201_00</v>
      </c>
      <c r="S26" s="33" t="s">
        <v>4</v>
      </c>
      <c r="T26" s="32">
        <f>'원본-화면목록'!K23</f>
        <v>0</v>
      </c>
      <c r="U26" s="33" t="s">
        <v>5</v>
      </c>
      <c r="V26" s="32" t="str">
        <f>'원본-화면목록'!L23</f>
        <v>서천 연수원</v>
      </c>
      <c r="W26" s="33" t="s">
        <v>6</v>
      </c>
      <c r="X26" s="32" t="str">
        <f>'원본-화면목록'!M23</f>
        <v>시설개요</v>
      </c>
      <c r="Y26" s="33" t="s">
        <v>7</v>
      </c>
      <c r="Z26" s="32">
        <f>'원본-화면목록'!N23</f>
        <v>0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../facilities/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H02_0202_00</v>
      </c>
      <c r="S27" s="33" t="s">
        <v>4</v>
      </c>
      <c r="T27" s="32">
        <f>'원본-화면목록'!K24</f>
        <v>0</v>
      </c>
      <c r="U27" s="33" t="s">
        <v>5</v>
      </c>
      <c r="V27" s="32">
        <f>'원본-화면목록'!L24</f>
        <v>0</v>
      </c>
      <c r="W27" s="33" t="s">
        <v>6</v>
      </c>
      <c r="X27" s="32" t="str">
        <f>'원본-화면목록'!M24</f>
        <v>숙박시설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../facilities/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H02_0202_01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>
        <f>'원본-화면목록'!M25</f>
        <v>0</v>
      </c>
      <c r="Y28" s="33" t="s">
        <v>7</v>
      </c>
      <c r="Z28" s="32" t="str">
        <f>'원본-화면목록'!N25</f>
        <v>A형 평면도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../facilities/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H02_0202_02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B형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../facilities/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H02_0202_03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C형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../facilities/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H02_0203_00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 t="str">
        <f>'원본-화면목록'!M28</f>
        <v>연수시설</v>
      </c>
      <c r="Y31" s="33" t="s">
        <v>7</v>
      </c>
      <c r="Z31" s="32">
        <f>'원본-화면목록'!N28</f>
        <v>0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../facilities/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H02_0204_00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편의시설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../facilities/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H02_0204_01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>
        <f>'원본-화면목록'!M30</f>
        <v>0</v>
      </c>
      <c r="Y33" s="33" t="s">
        <v>7</v>
      </c>
      <c r="Z33" s="32" t="str">
        <f>'원본-화면목록'!N30</f>
        <v>대식당 메뉴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../facilities/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H02_0204_02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테라스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../facilities/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H02_0301_00</v>
      </c>
      <c r="S35" s="33" t="s">
        <v>4</v>
      </c>
      <c r="T35" s="32">
        <f>'원본-화면목록'!K32</f>
        <v>0</v>
      </c>
      <c r="U35" s="33" t="s">
        <v>5</v>
      </c>
      <c r="V35" s="32" t="str">
        <f>'원본-화면목록'!L32</f>
        <v>수안보 연수원</v>
      </c>
      <c r="W35" s="33" t="s">
        <v>6</v>
      </c>
      <c r="X35" s="32" t="str">
        <f>'원본-화면목록'!M32</f>
        <v>시설개요</v>
      </c>
      <c r="Y35" s="33" t="s">
        <v>7</v>
      </c>
      <c r="Z35" s="32">
        <f>'원본-화면목록'!N32</f>
        <v>0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../facilities/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H02_0302_00</v>
      </c>
      <c r="S36" s="33" t="s">
        <v>4</v>
      </c>
      <c r="T36" s="32">
        <f>'원본-화면목록'!K33</f>
        <v>0</v>
      </c>
      <c r="U36" s="33" t="s">
        <v>5</v>
      </c>
      <c r="V36" s="32">
        <f>'원본-화면목록'!L33</f>
        <v>0</v>
      </c>
      <c r="W36" s="33" t="s">
        <v>6</v>
      </c>
      <c r="X36" s="32" t="str">
        <f>'원본-화면목록'!M33</f>
        <v>숙박시설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../facilities/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H02_0302_01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>
        <f>'원본-화면목록'!M34</f>
        <v>0</v>
      </c>
      <c r="Y37" s="33" t="s">
        <v>7</v>
      </c>
      <c r="Z37" s="32" t="str">
        <f>'원본-화면목록'!N34</f>
        <v>A형 평면도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../facilities/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H02_0302_02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B형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../facilities/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H02_0303_00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 t="str">
        <f>'원본-화면목록'!M36</f>
        <v>연수시설</v>
      </c>
      <c r="Y39" s="33" t="s">
        <v>7</v>
      </c>
      <c r="Z39" s="32">
        <f>'원본-화면목록'!N36</f>
        <v>0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../facilities/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H02_0304_00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편의시설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../facilities/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H02_0304_01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>
        <f>'원본-화면목록'!M38</f>
        <v>0</v>
      </c>
      <c r="Y41" s="33" t="s">
        <v>7</v>
      </c>
      <c r="Z41" s="32" t="str">
        <f>'원본-화면목록'!N38</f>
        <v>대식당 메뉴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../facilities/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H02_0304_02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카페테리아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../facilities/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43431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H03_0101_00</v>
      </c>
      <c r="S43" s="33" t="s">
        <v>4</v>
      </c>
      <c r="T43" s="32" t="str">
        <f>'원본-화면목록'!K40</f>
        <v>관광안내</v>
      </c>
      <c r="U43" s="33" t="s">
        <v>5</v>
      </c>
      <c r="V43" s="32" t="str">
        <f>'원본-화면목록'!L40</f>
        <v>관광 정보</v>
      </c>
      <c r="W43" s="33" t="s">
        <v>6</v>
      </c>
      <c r="X43" s="32" t="str">
        <f>'원본-화면목록'!M40</f>
        <v>목록(지역별)</v>
      </c>
      <c r="Y43" s="33" t="s">
        <v>7</v>
      </c>
      <c r="Z43" s="32">
        <f>'원본-화면목록'!N40</f>
        <v>0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../tourism/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대기</v>
      </c>
      <c r="C44" s="16" t="s">
        <v>2</v>
      </c>
      <c r="D44" s="27">
        <f>'원본-화면목록'!B41</f>
        <v>43431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H03_0102_00</v>
      </c>
      <c r="S44" s="33" t="s">
        <v>4</v>
      </c>
      <c r="T44" s="32">
        <f>'원본-화면목록'!K41</f>
        <v>0</v>
      </c>
      <c r="U44" s="33" t="s">
        <v>5</v>
      </c>
      <c r="V44" s="32">
        <f>'원본-화면목록'!L41</f>
        <v>0</v>
      </c>
      <c r="W44" s="33" t="s">
        <v>6</v>
      </c>
      <c r="X44" s="32" t="str">
        <f>'원본-화면목록'!M41</f>
        <v>목록(반경)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../tourism/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대기</v>
      </c>
      <c r="C45" s="16" t="s">
        <v>2</v>
      </c>
      <c r="D45" s="27">
        <f>'원본-화면목록'!B42</f>
        <v>43431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H03_0103_01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상세</v>
      </c>
      <c r="Y45" s="33" t="s">
        <v>7</v>
      </c>
      <c r="Z45" s="32" t="str">
        <f>'원본-화면목록'!N42</f>
        <v>공통정보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../tourism/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대기</v>
      </c>
      <c r="C46" s="16" t="s">
        <v>2</v>
      </c>
      <c r="D46" s="27">
        <f>'원본-화면목록'!B43</f>
        <v>43431</v>
      </c>
      <c r="E46" s="16" t="s">
        <v>40</v>
      </c>
      <c r="F46" s="27" t="str">
        <f>'원본-화면목록'!C43</f>
        <v>미정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H03_0103_02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>
        <f>'원본-화면목록'!M43</f>
        <v>0</v>
      </c>
      <c r="Y46" s="33" t="s">
        <v>7</v>
      </c>
      <c r="Z46" s="32" t="str">
        <f>'원본-화면목록'!N43</f>
        <v>소개정보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../tourism/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대기</v>
      </c>
      <c r="C47" s="16" t="s">
        <v>2</v>
      </c>
      <c r="D47" s="27">
        <f>'원본-화면목록'!B44</f>
        <v>43431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H03_0103_03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반복정보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../tourism/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46" t="str">
        <f>'원본-화면목록'!A45</f>
        <v>대기</v>
      </c>
      <c r="C48" s="16" t="s">
        <v>2</v>
      </c>
      <c r="D48" s="27">
        <f>'원본-화면목록'!B45</f>
        <v>43431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H03_0103_04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반복정보(객실정보)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../tourism/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대기</v>
      </c>
      <c r="C49" s="16" t="s">
        <v>2</v>
      </c>
      <c r="D49" s="27">
        <f>'원본-화면목록'!B46</f>
        <v>43431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H03_0103_05</v>
      </c>
      <c r="S49" s="33" t="s">
        <v>4</v>
      </c>
      <c r="T49" s="32">
        <f>'원본-화면목록'!K46</f>
        <v>0</v>
      </c>
      <c r="U49" s="33" t="s">
        <v>5</v>
      </c>
      <c r="V49" s="32">
        <f>'원본-화면목록'!L46</f>
        <v>0</v>
      </c>
      <c r="W49" s="33" t="s">
        <v>6</v>
      </c>
      <c r="X49" s="32">
        <f>'원본-화면목록'!M46</f>
        <v>0</v>
      </c>
      <c r="Y49" s="33" t="s">
        <v>7</v>
      </c>
      <c r="Z49" s="32" t="str">
        <f>'원본-화면목록'!N46</f>
        <v>반복정보(코스정보)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../tourism/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대기</v>
      </c>
      <c r="C50" s="16" t="s">
        <v>2</v>
      </c>
      <c r="D50" s="27">
        <f>'원본-화면목록'!B47</f>
        <v>43431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H03_0103_06</v>
      </c>
      <c r="S50" s="33" t="s">
        <v>4</v>
      </c>
      <c r="T50" s="32">
        <f>'원본-화면목록'!K47</f>
        <v>0</v>
      </c>
      <c r="U50" s="33" t="s">
        <v>5</v>
      </c>
      <c r="V50" s="32">
        <f>'원본-화면목록'!L47</f>
        <v>0</v>
      </c>
      <c r="W50" s="33" t="s">
        <v>6</v>
      </c>
      <c r="X50" s="32">
        <f>'원본-화면목록'!M47</f>
        <v>0</v>
      </c>
      <c r="Y50" s="33" t="s">
        <v>7</v>
      </c>
      <c r="Z50" s="32" t="str">
        <f>'원본-화면목록'!N47</f>
        <v>이미지정보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../tourism/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대기</v>
      </c>
      <c r="C51" s="16" t="s">
        <v>2</v>
      </c>
      <c r="D51" s="27">
        <f>'원본-화면목록'!B48</f>
        <v>43431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H03_0200_00</v>
      </c>
      <c r="S51" s="33" t="s">
        <v>4</v>
      </c>
      <c r="T51" s="32">
        <f>'원본-화면목록'!K48</f>
        <v>0</v>
      </c>
      <c r="U51" s="33" t="s">
        <v>5</v>
      </c>
      <c r="V51" s="32" t="str">
        <f>'원본-화면목록'!L48</f>
        <v>날씨 정보</v>
      </c>
      <c r="W51" s="33" t="s">
        <v>6</v>
      </c>
      <c r="X51" s="32">
        <f>'원본-화면목록'!M48</f>
        <v>0</v>
      </c>
      <c r="Y51" s="33" t="s">
        <v>7</v>
      </c>
      <c r="Z51" s="32">
        <f>'원본-화면목록'!N48</f>
        <v>0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../tourism/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대기</v>
      </c>
      <c r="C52" s="16" t="s">
        <v>2</v>
      </c>
      <c r="D52" s="27">
        <f>'원본-화면목록'!B49</f>
        <v>43431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H03_0301_00</v>
      </c>
      <c r="S52" s="33" t="s">
        <v>4</v>
      </c>
      <c r="T52" s="32">
        <f>'원본-화면목록'!K49</f>
        <v>0</v>
      </c>
      <c r="U52" s="33" t="s">
        <v>5</v>
      </c>
      <c r="V52" s="32" t="str">
        <f>'원본-화면목록'!L49</f>
        <v>찾아오시는길</v>
      </c>
      <c r="W52" s="33" t="s">
        <v>6</v>
      </c>
      <c r="X52" s="32" t="str">
        <f>'원본-화면목록'!M49</f>
        <v>속초</v>
      </c>
      <c r="Y52" s="33" t="s">
        <v>7</v>
      </c>
      <c r="Z52" s="32">
        <f>'원본-화면목록'!N49</f>
        <v>0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../tourism/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대기</v>
      </c>
      <c r="C53" s="16" t="s">
        <v>2</v>
      </c>
      <c r="D53" s="27">
        <f>'원본-화면목록'!B50</f>
        <v>43431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H03_0302_01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서천</v>
      </c>
      <c r="Y53" s="33" t="s">
        <v>7</v>
      </c>
      <c r="Z53" s="32" t="str">
        <f>'원본-화면목록'!N50</f>
        <v>시외버스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../tourism/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대기</v>
      </c>
      <c r="C54" s="16" t="s">
        <v>2</v>
      </c>
      <c r="D54" s="27">
        <f>'원본-화면목록'!B51</f>
        <v>43431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H03_0302_02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../tourism/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대기</v>
      </c>
      <c r="C55" s="16" t="s">
        <v>2</v>
      </c>
      <c r="D55" s="27">
        <f>'원본-화면목록'!B52</f>
        <v>43431</v>
      </c>
      <c r="E55" s="16" t="s">
        <v>40</v>
      </c>
      <c r="F55" s="27" t="str">
        <f>'원본-화면목록'!C52</f>
        <v>미정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H03_0303_01</v>
      </c>
      <c r="S55" s="33" t="s">
        <v>4</v>
      </c>
      <c r="T55" s="32">
        <f>'원본-화면목록'!K52</f>
        <v>0</v>
      </c>
      <c r="U55" s="33" t="s">
        <v>5</v>
      </c>
      <c r="V55" s="32">
        <f>'원본-화면목록'!L52</f>
        <v>0</v>
      </c>
      <c r="W55" s="33" t="s">
        <v>6</v>
      </c>
      <c r="X55" s="32" t="str">
        <f>'원본-화면목록'!M52</f>
        <v>수안보</v>
      </c>
      <c r="Y55" s="33" t="s">
        <v>7</v>
      </c>
      <c r="Z55" s="32" t="str">
        <f>'원본-화면목록'!N52</f>
        <v>고속버스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../tourism/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대기</v>
      </c>
      <c r="C56" s="16" t="s">
        <v>2</v>
      </c>
      <c r="D56" s="27">
        <f>'원본-화면목록'!B53</f>
        <v>43431</v>
      </c>
      <c r="E56" s="16" t="s">
        <v>40</v>
      </c>
      <c r="F56" s="27" t="str">
        <f>'원본-화면목록'!C53</f>
        <v>미정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H03_0303_02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>
        <f>'원본-화면목록'!M53</f>
        <v>0</v>
      </c>
      <c r="Y56" s="33" t="s">
        <v>7</v>
      </c>
      <c r="Z56" s="32" t="str">
        <f>'원본-화면목록'!N53</f>
        <v>열차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../tourism/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대기</v>
      </c>
      <c r="C57" s="16" t="s">
        <v>2</v>
      </c>
      <c r="D57" s="27">
        <f>'원본-화면목록'!B54</f>
        <v>43416</v>
      </c>
      <c r="E57" s="16" t="s">
        <v>40</v>
      </c>
      <c r="F57" s="27" t="str">
        <f>'원본-화면목록'!C54</f>
        <v>미정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H04_0101_00</v>
      </c>
      <c r="S57" s="33" t="s">
        <v>4</v>
      </c>
      <c r="T57" s="32" t="str">
        <f>'원본-화면목록'!K54</f>
        <v>고객센터</v>
      </c>
      <c r="U57" s="33" t="s">
        <v>5</v>
      </c>
      <c r="V57" s="32" t="str">
        <f>'원본-화면목록'!L54</f>
        <v>공지사항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../cs_center/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대기</v>
      </c>
      <c r="C58" s="16" t="s">
        <v>2</v>
      </c>
      <c r="D58" s="27">
        <f>'원본-화면목록'!B55</f>
        <v>43416</v>
      </c>
      <c r="E58" s="16" t="s">
        <v>40</v>
      </c>
      <c r="F58" s="27" t="str">
        <f>'원본-화면목록'!C55</f>
        <v>미정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H04_0102_00</v>
      </c>
      <c r="S58" s="33" t="s">
        <v>4</v>
      </c>
      <c r="T58" s="32">
        <f>'원본-화면목록'!K55</f>
        <v>0</v>
      </c>
      <c r="U58" s="33" t="s">
        <v>5</v>
      </c>
      <c r="V58" s="32">
        <f>'원본-화면목록'!L55</f>
        <v>0</v>
      </c>
      <c r="W58" s="33" t="s">
        <v>6</v>
      </c>
      <c r="X58" s="32" t="str">
        <f>'원본-화면목록'!M55</f>
        <v>상세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../cs_center/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대기</v>
      </c>
      <c r="C59" s="16" t="s">
        <v>2</v>
      </c>
      <c r="D59" s="27">
        <f>'원본-화면목록'!B56</f>
        <v>43416</v>
      </c>
      <c r="E59" s="16" t="s">
        <v>40</v>
      </c>
      <c r="F59" s="27" t="str">
        <f>'원본-화면목록'!C56</f>
        <v>미정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H04_0201_00</v>
      </c>
      <c r="S59" s="33" t="s">
        <v>4</v>
      </c>
      <c r="T59" s="32">
        <f>'원본-화면목록'!K56</f>
        <v>0</v>
      </c>
      <c r="U59" s="33" t="s">
        <v>5</v>
      </c>
      <c r="V59" s="32" t="str">
        <f>'원본-화면목록'!L56</f>
        <v>FAQ</v>
      </c>
      <c r="W59" s="33" t="s">
        <v>6</v>
      </c>
      <c r="X59" s="32" t="str">
        <f>'원본-화면목록'!M56</f>
        <v>목록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../cs_center/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대기</v>
      </c>
      <c r="C60" s="16" t="s">
        <v>2</v>
      </c>
      <c r="D60" s="27">
        <f>'원본-화면목록'!B57</f>
        <v>43416</v>
      </c>
      <c r="E60" s="16" t="s">
        <v>40</v>
      </c>
      <c r="F60" s="27" t="str">
        <f>'원본-화면목록'!C57</f>
        <v>미정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H04_0301_00</v>
      </c>
      <c r="S60" s="33" t="s">
        <v>4</v>
      </c>
      <c r="T60" s="32">
        <f>'원본-화면목록'!K57</f>
        <v>0</v>
      </c>
      <c r="U60" s="33" t="s">
        <v>5</v>
      </c>
      <c r="V60" s="32" t="str">
        <f>'원본-화면목록'!L57</f>
        <v>문의게시판</v>
      </c>
      <c r="W60" s="33" t="s">
        <v>6</v>
      </c>
      <c r="X60" s="32" t="str">
        <f>'원본-화면목록'!M57</f>
        <v>목록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../cs_center/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대기</v>
      </c>
      <c r="C61" s="16" t="s">
        <v>2</v>
      </c>
      <c r="D61" s="27">
        <f>'원본-화면목록'!B58</f>
        <v>43416</v>
      </c>
      <c r="E61" s="16" t="s">
        <v>40</v>
      </c>
      <c r="F61" s="27" t="str">
        <f>'원본-화면목록'!C58</f>
        <v>미정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H04_0302_00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상세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../cs_center/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대기</v>
      </c>
      <c r="C62" s="16" t="s">
        <v>2</v>
      </c>
      <c r="D62" s="27">
        <f>'원본-화면목록'!B59</f>
        <v>43416</v>
      </c>
      <c r="E62" s="16" t="s">
        <v>40</v>
      </c>
      <c r="F62" s="27" t="str">
        <f>'원본-화면목록'!C59</f>
        <v>미정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H04_0303_00</v>
      </c>
      <c r="S62" s="33" t="s">
        <v>4</v>
      </c>
      <c r="T62" s="32">
        <f>'원본-화면목록'!K59</f>
        <v>0</v>
      </c>
      <c r="U62" s="33" t="s">
        <v>5</v>
      </c>
      <c r="V62" s="32">
        <f>'원본-화면목록'!L59</f>
        <v>0</v>
      </c>
      <c r="W62" s="33" t="s">
        <v>6</v>
      </c>
      <c r="X62" s="32" t="str">
        <f>'원본-화면목록'!M59</f>
        <v>등록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../cs_center/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대기</v>
      </c>
      <c r="C63" s="16" t="s">
        <v>2</v>
      </c>
      <c r="D63" s="27">
        <f>'원본-화면목록'!B60</f>
        <v>43416</v>
      </c>
      <c r="E63" s="16" t="s">
        <v>40</v>
      </c>
      <c r="F63" s="27" t="str">
        <f>'원본-화면목록'!C60</f>
        <v>미정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H04_0304_00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수정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../cs_center/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대기</v>
      </c>
      <c r="C64" s="16" t="s">
        <v>2</v>
      </c>
      <c r="D64" s="27">
        <f>'원본-화면목록'!B61</f>
        <v>43416</v>
      </c>
      <c r="E64" s="16" t="s">
        <v>40</v>
      </c>
      <c r="F64" s="27" t="str">
        <f>'원본-화면목록'!C61</f>
        <v>미정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H04_0401_00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이벤트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../cs_center/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대기</v>
      </c>
      <c r="C65" s="16" t="s">
        <v>2</v>
      </c>
      <c r="D65" s="27">
        <f>'원본-화면목록'!B62</f>
        <v>43416</v>
      </c>
      <c r="E65" s="16" t="s">
        <v>40</v>
      </c>
      <c r="F65" s="27" t="str">
        <f>'원본-화면목록'!C62</f>
        <v>미정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H04_0402_00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../cs_center/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대기</v>
      </c>
      <c r="C66" s="16" t="s">
        <v>2</v>
      </c>
      <c r="D66" s="27">
        <f>'원본-화면목록'!B63</f>
        <v>43416</v>
      </c>
      <c r="E66" s="16" t="s">
        <v>40</v>
      </c>
      <c r="F66" s="27" t="str">
        <f>'원본-화면목록'!C63</f>
        <v>미정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H04_0501_00</v>
      </c>
      <c r="S66" s="33" t="s">
        <v>4</v>
      </c>
      <c r="T66" s="32">
        <f>'원본-화면목록'!K63</f>
        <v>0</v>
      </c>
      <c r="U66" s="33" t="s">
        <v>5</v>
      </c>
      <c r="V66" s="32" t="str">
        <f>'원본-화면목록'!L63</f>
        <v>분실물신고</v>
      </c>
      <c r="W66" s="33" t="s">
        <v>6</v>
      </c>
      <c r="X66" s="32" t="str">
        <f>'원본-화면목록'!M63</f>
        <v>목록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../cs_center/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대기</v>
      </c>
      <c r="C67" s="16" t="s">
        <v>2</v>
      </c>
      <c r="D67" s="27">
        <f>'원본-화면목록'!B64</f>
        <v>43416</v>
      </c>
      <c r="E67" s="16" t="s">
        <v>40</v>
      </c>
      <c r="F67" s="27" t="str">
        <f>'원본-화면목록'!C64</f>
        <v>미정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H04_0502_00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상세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../cs_center/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대기</v>
      </c>
      <c r="C68" s="16" t="s">
        <v>2</v>
      </c>
      <c r="D68" s="27">
        <f>'원본-화면목록'!B65</f>
        <v>43416</v>
      </c>
      <c r="E68" s="16" t="s">
        <v>40</v>
      </c>
      <c r="F68" s="27" t="str">
        <f>'원본-화면목록'!C65</f>
        <v>미정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H04_0503_00</v>
      </c>
      <c r="S68" s="33" t="s">
        <v>4</v>
      </c>
      <c r="T68" s="32">
        <f>'원본-화면목록'!K65</f>
        <v>0</v>
      </c>
      <c r="U68" s="33" t="s">
        <v>5</v>
      </c>
      <c r="V68" s="32">
        <f>'원본-화면목록'!L65</f>
        <v>0</v>
      </c>
      <c r="W68" s="33" t="s">
        <v>6</v>
      </c>
      <c r="X68" s="32" t="str">
        <f>'원본-화면목록'!M65</f>
        <v>등록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../cs_center/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대기</v>
      </c>
      <c r="C69" s="16" t="s">
        <v>2</v>
      </c>
      <c r="D69" s="27">
        <f>'원본-화면목록'!B66</f>
        <v>43416</v>
      </c>
      <c r="E69" s="16" t="s">
        <v>40</v>
      </c>
      <c r="F69" s="27" t="str">
        <f>'원본-화면목록'!C66</f>
        <v>미정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H04_0504_00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수정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../cs_center/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46" t="str">
        <f>'원본-화면목록'!A67</f>
        <v>대기</v>
      </c>
      <c r="C70" s="16" t="s">
        <v>2</v>
      </c>
      <c r="D70" s="27">
        <f>'원본-화면목록'!B67</f>
        <v>43416</v>
      </c>
      <c r="E70" s="16" t="s">
        <v>40</v>
      </c>
      <c r="F70" s="27" t="str">
        <f>'원본-화면목록'!C67</f>
        <v>미정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H05_0101_00</v>
      </c>
      <c r="S70" s="33" t="s">
        <v>4</v>
      </c>
      <c r="T70" s="32" t="str">
        <f>'원본-화면목록'!K67</f>
        <v>참여마당</v>
      </c>
      <c r="U70" s="33" t="s">
        <v>5</v>
      </c>
      <c r="V70" s="32" t="str">
        <f>'원본-화면목록'!L67</f>
        <v>포토갤러리</v>
      </c>
      <c r="W70" s="33" t="s">
        <v>6</v>
      </c>
      <c r="X70" s="32" t="str">
        <f>'원본-화면목록'!M67</f>
        <v>목록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../community/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46" t="str">
        <f>'원본-화면목록'!A68</f>
        <v>대기</v>
      </c>
      <c r="C71" s="16" t="s">
        <v>2</v>
      </c>
      <c r="D71" s="27">
        <f>'원본-화면목록'!B68</f>
        <v>43416</v>
      </c>
      <c r="E71" s="16" t="s">
        <v>40</v>
      </c>
      <c r="F71" s="27" t="str">
        <f>'원본-화면목록'!C68</f>
        <v>미정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H05_0102_00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상세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../community/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46" t="str">
        <f>'원본-화면목록'!A69</f>
        <v>대기</v>
      </c>
      <c r="C72" s="16" t="s">
        <v>2</v>
      </c>
      <c r="D72" s="27">
        <f>'원본-화면목록'!B69</f>
        <v>43416</v>
      </c>
      <c r="E72" s="16" t="s">
        <v>40</v>
      </c>
      <c r="F72" s="27" t="str">
        <f>'원본-화면목록'!C69</f>
        <v>미정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H05_0103_00</v>
      </c>
      <c r="S72" s="33" t="s">
        <v>4</v>
      </c>
      <c r="T72" s="32">
        <f>'원본-화면목록'!K69</f>
        <v>0</v>
      </c>
      <c r="U72" s="33" t="s">
        <v>5</v>
      </c>
      <c r="V72" s="32">
        <f>'원본-화면목록'!L69</f>
        <v>0</v>
      </c>
      <c r="W72" s="33" t="s">
        <v>6</v>
      </c>
      <c r="X72" s="32" t="str">
        <f>'원본-화면목록'!M69</f>
        <v>등록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../community/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46" t="str">
        <f>'원본-화면목록'!A70</f>
        <v>대기</v>
      </c>
      <c r="C73" s="16" t="s">
        <v>2</v>
      </c>
      <c r="D73" s="27">
        <f>'원본-화면목록'!B70</f>
        <v>43416</v>
      </c>
      <c r="E73" s="16" t="s">
        <v>40</v>
      </c>
      <c r="F73" s="27" t="str">
        <f>'원본-화면목록'!C70</f>
        <v>미정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H05_0104_00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수정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../community/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46" t="str">
        <f>'원본-화면목록'!A71</f>
        <v>대기</v>
      </c>
      <c r="C74" s="16" t="s">
        <v>2</v>
      </c>
      <c r="D74" s="27">
        <f>'원본-화면목록'!B71</f>
        <v>43416</v>
      </c>
      <c r="E74" s="16" t="s">
        <v>40</v>
      </c>
      <c r="F74" s="27" t="str">
        <f>'원본-화면목록'!C71</f>
        <v>미정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H05_0201_00</v>
      </c>
      <c r="S74" s="33" t="s">
        <v>4</v>
      </c>
      <c r="T74" s="32">
        <f>'원본-화면목록'!K71</f>
        <v>0</v>
      </c>
      <c r="U74" s="33" t="s">
        <v>5</v>
      </c>
      <c r="V74" s="32" t="str">
        <f>'원본-화면목록'!L71</f>
        <v>연수후기</v>
      </c>
      <c r="W74" s="33" t="s">
        <v>6</v>
      </c>
      <c r="X74" s="32" t="str">
        <f>'원본-화면목록'!M71</f>
        <v>목록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../community/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대기</v>
      </c>
      <c r="C75" s="16" t="s">
        <v>2</v>
      </c>
      <c r="D75" s="27">
        <f>'원본-화면목록'!B72</f>
        <v>43416</v>
      </c>
      <c r="E75" s="16" t="s">
        <v>40</v>
      </c>
      <c r="F75" s="27" t="str">
        <f>'원본-화면목록'!C72</f>
        <v>미정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H05_0202_00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상세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../community/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대기</v>
      </c>
      <c r="C76" s="16" t="s">
        <v>2</v>
      </c>
      <c r="D76" s="27">
        <f>'원본-화면목록'!B73</f>
        <v>43416</v>
      </c>
      <c r="E76" s="16" t="s">
        <v>40</v>
      </c>
      <c r="F76" s="27" t="str">
        <f>'원본-화면목록'!C73</f>
        <v>미정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H05_0203_00</v>
      </c>
      <c r="S76" s="33" t="s">
        <v>4</v>
      </c>
      <c r="T76" s="32">
        <f>'원본-화면목록'!K73</f>
        <v>0</v>
      </c>
      <c r="U76" s="33" t="s">
        <v>5</v>
      </c>
      <c r="V76" s="32">
        <f>'원본-화면목록'!L73</f>
        <v>0</v>
      </c>
      <c r="W76" s="33" t="s">
        <v>6</v>
      </c>
      <c r="X76" s="32" t="str">
        <f>'원본-화면목록'!M73</f>
        <v>등록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../community/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대기</v>
      </c>
      <c r="C77" s="16" t="s">
        <v>2</v>
      </c>
      <c r="D77" s="27">
        <f>'원본-화면목록'!B74</f>
        <v>43416</v>
      </c>
      <c r="E77" s="16" t="s">
        <v>40</v>
      </c>
      <c r="F77" s="27" t="str">
        <f>'원본-화면목록'!C74</f>
        <v>미정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H05_0204_00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수정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../community/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대기</v>
      </c>
      <c r="C78" s="16" t="s">
        <v>2</v>
      </c>
      <c r="D78" s="27">
        <f>'원본-화면목록'!B75</f>
        <v>43416</v>
      </c>
      <c r="E78" s="16" t="s">
        <v>40</v>
      </c>
      <c r="F78" s="27" t="str">
        <f>'원본-화면목록'!C75</f>
        <v>미정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H05_0301_00</v>
      </c>
      <c r="S78" s="33" t="s">
        <v>4</v>
      </c>
      <c r="T78" s="32">
        <f>'원본-화면목록'!K75</f>
        <v>0</v>
      </c>
      <c r="U78" s="33" t="s">
        <v>5</v>
      </c>
      <c r="V78" s="32" t="str">
        <f>'원본-화면목록'!L75</f>
        <v>만족도조사</v>
      </c>
      <c r="W78" s="33" t="s">
        <v>6</v>
      </c>
      <c r="X78" s="32" t="str">
        <f>'원본-화면목록'!M75</f>
        <v>만족도 조사 안내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../community/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대기</v>
      </c>
      <c r="C79" s="16" t="s">
        <v>2</v>
      </c>
      <c r="D79" s="27">
        <f>'원본-화면목록'!B76</f>
        <v>43416</v>
      </c>
      <c r="E79" s="16" t="s">
        <v>40</v>
      </c>
      <c r="F79" s="27" t="str">
        <f>'원본-화면목록'!C76</f>
        <v>미정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H05_0302_00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../community/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대기</v>
      </c>
      <c r="C80" s="16" t="s">
        <v>2</v>
      </c>
      <c r="D80" s="27">
        <f>'원본-화면목록'!B77</f>
        <v>43416</v>
      </c>
      <c r="E80" s="16" t="s">
        <v>40</v>
      </c>
      <c r="F80" s="27" t="str">
        <f>'원본-화면목록'!C77</f>
        <v>미정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H05_0303_00</v>
      </c>
      <c r="S80" s="33" t="s">
        <v>4</v>
      </c>
      <c r="T80" s="32">
        <f>'원본-화면목록'!K77</f>
        <v>0</v>
      </c>
      <c r="U80" s="33" t="s">
        <v>5</v>
      </c>
      <c r="V80" s="32">
        <f>'원본-화면목록'!L77</f>
        <v>0</v>
      </c>
      <c r="W80" s="33" t="s">
        <v>6</v>
      </c>
      <c r="X80" s="32" t="str">
        <f>'원본-화면목록'!M77</f>
        <v>만족도 조사 완료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../community/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43416</v>
      </c>
      <c r="E81" s="16" t="s">
        <v>40</v>
      </c>
      <c r="F81" s="27" t="str">
        <f>'원본-화면목록'!C78</f>
        <v>미정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H05_0304_00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만족도 조사 결과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../community/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43425</v>
      </c>
      <c r="E82" s="16" t="s">
        <v>40</v>
      </c>
      <c r="F82" s="27" t="str">
        <f>'원본-화면목록'!C79</f>
        <v>미정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H06_0101_00</v>
      </c>
      <c r="S82" s="33" t="s">
        <v>4</v>
      </c>
      <c r="T82" s="32" t="str">
        <f>'원본-화면목록'!K79</f>
        <v>연수원소개</v>
      </c>
      <c r="U82" s="33" t="s">
        <v>5</v>
      </c>
      <c r="V82" s="32" t="str">
        <f>'원본-화면목록'!L79</f>
        <v>속초 수련원</v>
      </c>
      <c r="W82" s="33" t="s">
        <v>6</v>
      </c>
      <c r="X82" s="32" t="str">
        <f>'원본-화면목록'!M79</f>
        <v>초대말씀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../intro/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H06_0102_00</v>
      </c>
      <c r="S83" s="33" t="s">
        <v>4</v>
      </c>
      <c r="T83" s="32">
        <f>'원본-화면목록'!K80</f>
        <v>0</v>
      </c>
      <c r="U83" s="33" t="s">
        <v>5</v>
      </c>
      <c r="V83" s="32">
        <f>'원본-화면목록'!L80</f>
        <v>0</v>
      </c>
      <c r="W83" s="33" t="s">
        <v>6</v>
      </c>
      <c r="X83" s="32" t="str">
        <f>'원본-화면목록'!M80</f>
        <v>연혁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../intro/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H06_0103_00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조직도/연락처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../intro/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H06_0201_00</v>
      </c>
      <c r="S85" s="33" t="s">
        <v>4</v>
      </c>
      <c r="T85" s="32">
        <f>'원본-화면목록'!K82</f>
        <v>0</v>
      </c>
      <c r="U85" s="33" t="s">
        <v>5</v>
      </c>
      <c r="V85" s="32" t="str">
        <f>'원본-화면목록'!L82</f>
        <v>서천 연수원</v>
      </c>
      <c r="W85" s="33" t="s">
        <v>6</v>
      </c>
      <c r="X85" s="32" t="str">
        <f>'원본-화면목록'!M82</f>
        <v>초대말씀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../intro/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H06_0202_00</v>
      </c>
      <c r="S86" s="33" t="s">
        <v>4</v>
      </c>
      <c r="T86" s="32">
        <f>'원본-화면목록'!K83</f>
        <v>0</v>
      </c>
      <c r="U86" s="33" t="s">
        <v>5</v>
      </c>
      <c r="V86" s="32">
        <f>'원본-화면목록'!L83</f>
        <v>0</v>
      </c>
      <c r="W86" s="33" t="s">
        <v>6</v>
      </c>
      <c r="X86" s="32" t="str">
        <f>'원본-화면목록'!M83</f>
        <v>연혁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../intro/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H06_0203_00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조직도/연락처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../intro/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H06_0301_00</v>
      </c>
      <c r="S88" s="33" t="s">
        <v>4</v>
      </c>
      <c r="T88" s="32">
        <f>'원본-화면목록'!K85</f>
        <v>0</v>
      </c>
      <c r="U88" s="33" t="s">
        <v>5</v>
      </c>
      <c r="V88" s="32" t="str">
        <f>'원본-화면목록'!L85</f>
        <v>수안보 연수원</v>
      </c>
      <c r="W88" s="33" t="s">
        <v>6</v>
      </c>
      <c r="X88" s="32" t="str">
        <f>'원본-화면목록'!M85</f>
        <v>초대말씀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../intro/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43425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H06_0302_00</v>
      </c>
      <c r="S89" s="33" t="s">
        <v>4</v>
      </c>
      <c r="T89" s="32">
        <f>'원본-화면목록'!K86</f>
        <v>0</v>
      </c>
      <c r="U89" s="33" t="s">
        <v>5</v>
      </c>
      <c r="V89" s="32">
        <f>'원본-화면목록'!L86</f>
        <v>0</v>
      </c>
      <c r="W89" s="33" t="s">
        <v>6</v>
      </c>
      <c r="X89" s="32" t="str">
        <f>'원본-화면목록'!M86</f>
        <v>연혁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../intro/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43425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H06_0303_00</v>
      </c>
      <c r="S90" s="33" t="s">
        <v>4</v>
      </c>
      <c r="T90" s="32">
        <f>'원본-화면목록'!K87</f>
        <v>0</v>
      </c>
      <c r="U90" s="33" t="s">
        <v>5</v>
      </c>
      <c r="V90" s="32">
        <f>'원본-화면목록'!L87</f>
        <v>0</v>
      </c>
      <c r="W90" s="33" t="s">
        <v>6</v>
      </c>
      <c r="X90" s="32" t="str">
        <f>'원본-화면목록'!M87</f>
        <v>조직도/연락처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../intro/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43434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H07_0000_00</v>
      </c>
      <c r="S91" s="33" t="s">
        <v>4</v>
      </c>
      <c r="T91" s="32" t="str">
        <f>'원본-화면목록'!K88</f>
        <v>로그인</v>
      </c>
      <c r="U91" s="33" t="s">
        <v>5</v>
      </c>
      <c r="V91" s="32">
        <f>'원본-화면목록'!L88</f>
        <v>0</v>
      </c>
      <c r="W91" s="33" t="s">
        <v>6</v>
      </c>
      <c r="X91" s="32">
        <f>'원본-화면목록'!M88</f>
        <v>0</v>
      </c>
      <c r="Y91" s="33" t="s">
        <v>7</v>
      </c>
      <c r="Z91" s="32">
        <f>'원본-화면목록'!N88</f>
        <v>0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../info/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H07_0101_00</v>
      </c>
      <c r="S92" s="33" t="s">
        <v>4</v>
      </c>
      <c r="T92" s="32">
        <f>'원본-화면목록'!K89</f>
        <v>0</v>
      </c>
      <c r="U92" s="33" t="s">
        <v>5</v>
      </c>
      <c r="V92" s="32" t="str">
        <f>'원본-화면목록'!L89</f>
        <v>찾아오시는길</v>
      </c>
      <c r="W92" s="33" t="s">
        <v>6</v>
      </c>
      <c r="X92" s="32" t="str">
        <f>'원본-화면목록'!M89</f>
        <v>속초</v>
      </c>
      <c r="Y92" s="33" t="s">
        <v>7</v>
      </c>
      <c r="Z92" s="32">
        <f>'원본-화면목록'!N89</f>
        <v>0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../info/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H07_0002_01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서천</v>
      </c>
      <c r="Y93" s="33" t="s">
        <v>7</v>
      </c>
      <c r="Z93" s="32" t="str">
        <f>'원본-화면목록'!N90</f>
        <v>시외버스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../info/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H07_0002_02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../info/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H07_0003_01</v>
      </c>
      <c r="S95" s="33" t="s">
        <v>4</v>
      </c>
      <c r="T95" s="32">
        <f>'원본-화면목록'!K92</f>
        <v>0</v>
      </c>
      <c r="U95" s="33" t="s">
        <v>5</v>
      </c>
      <c r="V95" s="32">
        <f>'원본-화면목록'!L92</f>
        <v>0</v>
      </c>
      <c r="W95" s="33" t="s">
        <v>6</v>
      </c>
      <c r="X95" s="32" t="str">
        <f>'원본-화면목록'!M92</f>
        <v>수안보</v>
      </c>
      <c r="Y95" s="33" t="s">
        <v>7</v>
      </c>
      <c r="Z95" s="32" t="str">
        <f>'원본-화면목록'!N92</f>
        <v>고속버스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../info/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H07_0003_02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>
        <f>'원본-화면목록'!M93</f>
        <v>0</v>
      </c>
      <c r="Y96" s="33" t="s">
        <v>7</v>
      </c>
      <c r="Z96" s="32" t="str">
        <f>'원본-화면목록'!N93</f>
        <v>열차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../info/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H08_0100_00</v>
      </c>
      <c r="S97" s="33" t="s">
        <v>4</v>
      </c>
      <c r="T97" s="32" t="str">
        <f>'원본-화면목록'!K94</f>
        <v>회원통합</v>
      </c>
      <c r="U97" s="33" t="s">
        <v>5</v>
      </c>
      <c r="V97" s="32" t="str">
        <f>'원본-화면목록'!L94</f>
        <v>서울시 공무원 인증(회원통합)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../member/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H08_0102_00</v>
      </c>
      <c r="S98" s="33" t="s">
        <v>4</v>
      </c>
      <c r="T98" s="32">
        <f>'원본-화면목록'!K95</f>
        <v>0</v>
      </c>
      <c r="U98" s="33" t="s">
        <v>5</v>
      </c>
      <c r="V98" s="32">
        <f>'원본-화면목록'!L95</f>
        <v>0</v>
      </c>
      <c r="W98" s="33" t="s">
        <v>6</v>
      </c>
      <c r="X98" s="32" t="str">
        <f>'원본-화면목록'!M95</f>
        <v>본인 선택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../member/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H08_0200_00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아이디 통합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../member/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H08_0300_00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아이디 없음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../member/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H08_0400_00</v>
      </c>
      <c r="S101" s="33" t="s">
        <v>4</v>
      </c>
      <c r="T101" s="32">
        <f>'원본-화면목록'!K98</f>
        <v>0</v>
      </c>
      <c r="U101" s="33" t="s">
        <v>5</v>
      </c>
      <c r="V101" s="32" t="str">
        <f>'원본-화면목록'!L98</f>
        <v>약관동의 및 본인인증</v>
      </c>
      <c r="W101" s="33" t="s">
        <v>6</v>
      </c>
      <c r="X101" s="32">
        <f>'원본-화면목록'!M98</f>
        <v>0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../member/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H08_0500_00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회원정보 입력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../member/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H08_0501_00</v>
      </c>
      <c r="S103" s="33" t="s">
        <v>4</v>
      </c>
      <c r="T103" s="32">
        <f>'원본-화면목록'!K100</f>
        <v>0</v>
      </c>
      <c r="U103" s="33" t="s">
        <v>5</v>
      </c>
      <c r="V103" s="32">
        <f>'원본-화면목록'!L100</f>
        <v>0</v>
      </c>
      <c r="W103" s="33" t="s">
        <v>6</v>
      </c>
      <c r="X103" s="32" t="str">
        <f>'원본-화면목록'!M100</f>
        <v>아이디 중복확인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../member/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H08_0600_00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회원통합 완료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../member/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H09_0100_00</v>
      </c>
      <c r="S105" s="33" t="s">
        <v>4</v>
      </c>
      <c r="T105" s="32" t="str">
        <f>'원본-화면목록'!K102</f>
        <v>회원가입</v>
      </c>
      <c r="U105" s="33" t="s">
        <v>5</v>
      </c>
      <c r="V105" s="32" t="str">
        <f>'원본-화면목록'!L102</f>
        <v>서울시 공무원 인증(회원가입)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../member/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H09_0200_00</v>
      </c>
      <c r="S106" s="33" t="s">
        <v>4</v>
      </c>
      <c r="T106" s="32">
        <f>'원본-화면목록'!K103</f>
        <v>0</v>
      </c>
      <c r="U106" s="33" t="s">
        <v>5</v>
      </c>
      <c r="V106" s="32" t="str">
        <f>'원본-화면목록'!L103</f>
        <v>기존가입 아이디 있음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../member/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H09_0300_00</v>
      </c>
      <c r="S107" s="33" t="s">
        <v>4</v>
      </c>
      <c r="T107" s="32">
        <f>'원본-화면목록'!K104</f>
        <v>0</v>
      </c>
      <c r="U107" s="33" t="s">
        <v>5</v>
      </c>
      <c r="V107" s="32" t="str">
        <f>'원본-화면목록'!L104</f>
        <v>회원가입 완료</v>
      </c>
      <c r="W107" s="33" t="s">
        <v>6</v>
      </c>
      <c r="X107" s="32">
        <f>'원본-화면목록'!M104</f>
        <v>0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../member/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H10_0100_00</v>
      </c>
      <c r="S108" s="33" t="s">
        <v>4</v>
      </c>
      <c r="T108" s="32" t="str">
        <f>'원본-화면목록'!K105</f>
        <v>아이디/비밀번호찾기</v>
      </c>
      <c r="U108" s="33" t="s">
        <v>5</v>
      </c>
      <c r="V108" s="32" t="str">
        <f>'원본-화면목록'!L105</f>
        <v>아이디/비밀번호 찾기</v>
      </c>
      <c r="W108" s="33" t="s">
        <v>6</v>
      </c>
      <c r="X108" s="32">
        <f>'원본-화면목록'!M105</f>
        <v>0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../member/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H10_0101_00</v>
      </c>
      <c r="S109" s="33" t="s">
        <v>4</v>
      </c>
      <c r="T109" s="32">
        <f>'원본-화면목록'!K106</f>
        <v>0</v>
      </c>
      <c r="U109" s="33" t="s">
        <v>5</v>
      </c>
      <c r="V109" s="32">
        <f>'원본-화면목록'!L106</f>
        <v>0</v>
      </c>
      <c r="W109" s="33" t="s">
        <v>6</v>
      </c>
      <c r="X109" s="32" t="str">
        <f>'원본-화면목록'!M106</f>
        <v>아이디 안내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../member/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H10_0102_00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비밀번호 변경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../member/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H11_0101_00</v>
      </c>
      <c r="S111" s="33" t="s">
        <v>4</v>
      </c>
      <c r="T111" s="32" t="str">
        <f>'원본-화면목록'!K108</f>
        <v>마이페이지</v>
      </c>
      <c r="U111" s="33" t="s">
        <v>5</v>
      </c>
      <c r="V111" s="32" t="str">
        <f>'원본-화면목록'!L108</f>
        <v>예약내역</v>
      </c>
      <c r="W111" s="33" t="s">
        <v>6</v>
      </c>
      <c r="X111" s="32" t="str">
        <f>'원본-화면목록'!M108</f>
        <v>목록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../mypage/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H11_0102_00</v>
      </c>
      <c r="S112" s="33" t="s">
        <v>4</v>
      </c>
      <c r="T112" s="32">
        <f>'원본-화면목록'!K109</f>
        <v>0</v>
      </c>
      <c r="U112" s="33" t="s">
        <v>5</v>
      </c>
      <c r="V112" s="32">
        <f>'원본-화면목록'!L109</f>
        <v>0</v>
      </c>
      <c r="W112" s="33" t="s">
        <v>6</v>
      </c>
      <c r="X112" s="32" t="str">
        <f>'원본-화면목록'!M109</f>
        <v>상세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../mypage/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H11_0103_00</v>
      </c>
      <c r="S113" s="33" t="s">
        <v>4</v>
      </c>
      <c r="T113" s="32">
        <f>'원본-화면목록'!K110</f>
        <v>0</v>
      </c>
      <c r="U113" s="33" t="s">
        <v>5</v>
      </c>
      <c r="V113" s="32">
        <f>'원본-화면목록'!L110</f>
        <v>0</v>
      </c>
      <c r="W113" s="33" t="s">
        <v>6</v>
      </c>
      <c r="X113" s="32" t="str">
        <f>'원본-화면목록'!M110</f>
        <v>인쇄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../mypage/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H11_0200_00</v>
      </c>
      <c r="S114" s="33" t="s">
        <v>4</v>
      </c>
      <c r="T114" s="32">
        <f>'원본-화면목록'!K111</f>
        <v>0</v>
      </c>
      <c r="U114" s="33" t="s">
        <v>5</v>
      </c>
      <c r="V114" s="32" t="str">
        <f>'원본-화면목록'!L111</f>
        <v>패널티내역</v>
      </c>
      <c r="W114" s="33" t="s">
        <v>6</v>
      </c>
      <c r="X114" s="32">
        <f>'원본-화면목록'!M111</f>
        <v>0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../mypage/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s="36" customFormat="1" x14ac:dyDescent="0.3">
      <c r="A115" s="16" t="s">
        <v>1</v>
      </c>
      <c r="B115" s="46" t="str">
        <f>'원본-화면목록'!A112</f>
        <v>대기</v>
      </c>
      <c r="C115" s="16" t="s">
        <v>2</v>
      </c>
      <c r="D115" s="27">
        <f>'원본-화면목록'!B112</f>
        <v>43434</v>
      </c>
      <c r="E115" s="16" t="s">
        <v>40</v>
      </c>
      <c r="F115" s="27" t="str">
        <f>'원본-화면목록'!C112</f>
        <v>미정</v>
      </c>
      <c r="G115" s="16" t="s">
        <v>39</v>
      </c>
      <c r="H115" s="27" t="str">
        <f>'원본-화면목록'!D112</f>
        <v>미정</v>
      </c>
      <c r="I115" s="28" t="s">
        <v>51</v>
      </c>
      <c r="J115" s="13">
        <f>'원본-화면목록'!F112</f>
        <v>0</v>
      </c>
      <c r="K115" s="28" t="s">
        <v>63</v>
      </c>
      <c r="L115" s="13">
        <f>'원본-화면목록'!G112</f>
        <v>0</v>
      </c>
      <c r="M115" s="28" t="s">
        <v>52</v>
      </c>
      <c r="N115" s="29">
        <f>'원본-화면목록'!H112</f>
        <v>0</v>
      </c>
      <c r="O115" s="30" t="s">
        <v>54</v>
      </c>
      <c r="P115" s="29">
        <f>'원본-화면목록'!I112</f>
        <v>0</v>
      </c>
      <c r="Q115" s="31" t="s">
        <v>3</v>
      </c>
      <c r="R115" s="32" t="str">
        <f>'원본-화면목록'!J112</f>
        <v>H11_0301_00</v>
      </c>
      <c r="S115" s="33" t="s">
        <v>4</v>
      </c>
      <c r="T115" s="32">
        <f>'원본-화면목록'!K112</f>
        <v>0</v>
      </c>
      <c r="U115" s="33" t="s">
        <v>5</v>
      </c>
      <c r="V115" s="32" t="str">
        <f>'원본-화면목록'!L112</f>
        <v>회원정보관리</v>
      </c>
      <c r="W115" s="33" t="s">
        <v>6</v>
      </c>
      <c r="X115" s="32" t="str">
        <f>'원본-화면목록'!M112</f>
        <v>비밀번호 확인</v>
      </c>
      <c r="Y115" s="33" t="s">
        <v>7</v>
      </c>
      <c r="Z115" s="32">
        <f>'원본-화면목록'!N112</f>
        <v>0</v>
      </c>
      <c r="AA115" s="33" t="s">
        <v>8</v>
      </c>
      <c r="AB115" s="32">
        <f>'원본-화면목록'!O112</f>
        <v>0</v>
      </c>
      <c r="AC115" s="33" t="s">
        <v>9</v>
      </c>
      <c r="AD115" s="32">
        <f>'원본-화면목록'!P112</f>
        <v>0</v>
      </c>
      <c r="AE115" s="33" t="s">
        <v>10</v>
      </c>
      <c r="AF115" s="32">
        <f>'원본-화면목록'!Q112</f>
        <v>0</v>
      </c>
      <c r="AG115" s="33" t="s">
        <v>11</v>
      </c>
      <c r="AH115" s="32">
        <f>'원본-화면목록'!R112</f>
        <v>0</v>
      </c>
      <c r="AI115" s="34" t="s">
        <v>55</v>
      </c>
      <c r="AJ115" s="35" t="str">
        <f>'원본-화면목록'!S112</f>
        <v>../mypage/</v>
      </c>
      <c r="AK115" s="34" t="s">
        <v>56</v>
      </c>
      <c r="AL115" s="15">
        <f>'원본-화면목록'!T112</f>
        <v>0</v>
      </c>
      <c r="AM115" s="16" t="s">
        <v>12</v>
      </c>
    </row>
    <row r="116" spans="1:39" s="36" customFormat="1" x14ac:dyDescent="0.3">
      <c r="A116" s="16" t="s">
        <v>1</v>
      </c>
      <c r="B116" s="46" t="str">
        <f>'원본-화면목록'!A113</f>
        <v>대기</v>
      </c>
      <c r="C116" s="16" t="s">
        <v>2</v>
      </c>
      <c r="D116" s="27">
        <f>'원본-화면목록'!B113</f>
        <v>43434</v>
      </c>
      <c r="E116" s="16" t="s">
        <v>40</v>
      </c>
      <c r="F116" s="27" t="str">
        <f>'원본-화면목록'!C113</f>
        <v>미정</v>
      </c>
      <c r="G116" s="16" t="s">
        <v>39</v>
      </c>
      <c r="H116" s="27" t="str">
        <f>'원본-화면목록'!D113</f>
        <v>미정</v>
      </c>
      <c r="I116" s="28" t="s">
        <v>51</v>
      </c>
      <c r="J116" s="13">
        <f>'원본-화면목록'!F113</f>
        <v>0</v>
      </c>
      <c r="K116" s="28" t="s">
        <v>63</v>
      </c>
      <c r="L116" s="13">
        <f>'원본-화면목록'!G113</f>
        <v>0</v>
      </c>
      <c r="M116" s="28" t="s">
        <v>52</v>
      </c>
      <c r="N116" s="29">
        <f>'원본-화면목록'!H113</f>
        <v>0</v>
      </c>
      <c r="O116" s="30" t="s">
        <v>54</v>
      </c>
      <c r="P116" s="29">
        <f>'원본-화면목록'!I113</f>
        <v>0</v>
      </c>
      <c r="Q116" s="31" t="s">
        <v>3</v>
      </c>
      <c r="R116" s="32" t="str">
        <f>'원본-화면목록'!J113</f>
        <v>H11_0002_00</v>
      </c>
      <c r="S116" s="33" t="s">
        <v>4</v>
      </c>
      <c r="T116" s="32">
        <f>'원본-화면목록'!K113</f>
        <v>0</v>
      </c>
      <c r="U116" s="33" t="s">
        <v>5</v>
      </c>
      <c r="V116" s="32">
        <f>'원본-화면목록'!L113</f>
        <v>0</v>
      </c>
      <c r="W116" s="33" t="s">
        <v>6</v>
      </c>
      <c r="X116" s="32" t="str">
        <f>'원본-화면목록'!M113</f>
        <v>수정</v>
      </c>
      <c r="Y116" s="33" t="s">
        <v>7</v>
      </c>
      <c r="Z116" s="32">
        <f>'원본-화면목록'!N113</f>
        <v>0</v>
      </c>
      <c r="AA116" s="33" t="s">
        <v>8</v>
      </c>
      <c r="AB116" s="32">
        <f>'원본-화면목록'!O113</f>
        <v>0</v>
      </c>
      <c r="AC116" s="33" t="s">
        <v>9</v>
      </c>
      <c r="AD116" s="32">
        <f>'원본-화면목록'!P113</f>
        <v>0</v>
      </c>
      <c r="AE116" s="33" t="s">
        <v>10</v>
      </c>
      <c r="AF116" s="32">
        <f>'원본-화면목록'!Q113</f>
        <v>0</v>
      </c>
      <c r="AG116" s="33" t="s">
        <v>11</v>
      </c>
      <c r="AH116" s="32">
        <f>'원본-화면목록'!R113</f>
        <v>0</v>
      </c>
      <c r="AI116" s="34" t="s">
        <v>55</v>
      </c>
      <c r="AJ116" s="35" t="str">
        <f>'원본-화면목록'!S113</f>
        <v>../mypage/</v>
      </c>
      <c r="AK116" s="34" t="s">
        <v>56</v>
      </c>
      <c r="AL116" s="15">
        <f>'원본-화면목록'!T113</f>
        <v>0</v>
      </c>
      <c r="AM116" s="16" t="s">
        <v>12</v>
      </c>
    </row>
    <row r="117" spans="1:39" ht="16.5" x14ac:dyDescent="0.3">
      <c r="A117" s="66" t="s">
        <v>0</v>
      </c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</row>
  </sheetData>
  <mergeCells count="11">
    <mergeCell ref="A1:AM1"/>
    <mergeCell ref="S2:AH2"/>
    <mergeCell ref="AI2:AJ2"/>
    <mergeCell ref="A117:AM117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3"/>
  <sheetViews>
    <sheetView tabSelected="1" workbookViewId="0">
      <pane ySplit="1" topLeftCell="A47" activePane="bottomLeft" state="frozen"/>
      <selection pane="bottomLeft" activeCell="R55" sqref="R55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9.875" style="50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2" customWidth="1"/>
    <col min="28" max="16384" width="9" style="50"/>
  </cols>
  <sheetData>
    <row r="1" spans="1:27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59" t="s">
        <v>177</v>
      </c>
      <c r="X1" s="59">
        <v>1</v>
      </c>
      <c r="Y1" s="59">
        <v>2</v>
      </c>
      <c r="Z1" s="59">
        <v>3</v>
      </c>
      <c r="AA1" s="59">
        <v>4</v>
      </c>
    </row>
    <row r="2" spans="1:27" x14ac:dyDescent="0.3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53" t="s">
        <v>71</v>
      </c>
      <c r="K2" s="54" t="s">
        <v>66</v>
      </c>
      <c r="L2" s="47" t="s">
        <v>67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200</v>
      </c>
      <c r="V2" s="49" t="s">
        <v>64</v>
      </c>
      <c r="W2" s="59"/>
      <c r="X2" s="59"/>
      <c r="Y2" s="59"/>
      <c r="Z2" s="59"/>
      <c r="AA2" s="59"/>
    </row>
    <row r="3" spans="1:27" x14ac:dyDescent="0.3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53" t="s">
        <v>65</v>
      </c>
      <c r="K3" s="54"/>
      <c r="L3" s="54" t="s">
        <v>68</v>
      </c>
      <c r="M3" s="54"/>
      <c r="N3" s="47"/>
      <c r="O3" s="47"/>
      <c r="P3" s="47"/>
      <c r="Q3" s="47"/>
      <c r="R3" s="47"/>
      <c r="S3" s="48" t="str">
        <f t="shared" ref="S3:S23" si="0">CONCATENATE(U3,V3)</f>
        <v>../guide/</v>
      </c>
      <c r="T3" s="48"/>
      <c r="U3" s="49" t="s">
        <v>200</v>
      </c>
      <c r="V3" s="49" t="s">
        <v>64</v>
      </c>
      <c r="W3" s="59"/>
      <c r="X3" s="59"/>
      <c r="Y3" s="59"/>
      <c r="Z3" s="59"/>
      <c r="AA3" s="59"/>
    </row>
    <row r="4" spans="1:27" x14ac:dyDescent="0.3">
      <c r="A4" s="7" t="s">
        <v>20</v>
      </c>
      <c r="B4" s="55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53" t="str">
        <f>CONCATENATE(W4,X4,"_",Y4,Z4,"_",AA4)</f>
        <v>H00_0000_00</v>
      </c>
      <c r="K4" s="56" t="s">
        <v>72</v>
      </c>
      <c r="L4" s="56"/>
      <c r="M4" s="56"/>
      <c r="N4" s="56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200</v>
      </c>
      <c r="V4" s="49" t="s">
        <v>69</v>
      </c>
      <c r="W4" s="59" t="s">
        <v>165</v>
      </c>
      <c r="X4" s="60" t="s">
        <v>178</v>
      </c>
      <c r="Y4" s="60" t="s">
        <v>178</v>
      </c>
      <c r="Z4" s="60" t="s">
        <v>178</v>
      </c>
      <c r="AA4" s="60" t="s">
        <v>178</v>
      </c>
    </row>
    <row r="5" spans="1:27" x14ac:dyDescent="0.3">
      <c r="A5" s="7" t="s">
        <v>19</v>
      </c>
      <c r="B5" s="55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53" t="str">
        <f t="shared" ref="J5:J68" si="2">CONCATENATE(W5,X5,"_",Y5,Z5,"_",AA5)</f>
        <v>H00_0100_00</v>
      </c>
      <c r="K5" s="56"/>
      <c r="L5" s="56" t="s">
        <v>73</v>
      </c>
      <c r="M5" s="56"/>
      <c r="N5" s="56"/>
      <c r="O5" s="47"/>
      <c r="P5" s="47"/>
      <c r="Q5" s="47"/>
      <c r="R5" s="47"/>
      <c r="S5" s="48" t="str">
        <f t="shared" si="0"/>
        <v>../main/</v>
      </c>
      <c r="T5" s="48"/>
      <c r="U5" s="49" t="s">
        <v>200</v>
      </c>
      <c r="V5" s="49" t="s">
        <v>69</v>
      </c>
      <c r="W5" s="59" t="s">
        <v>165</v>
      </c>
      <c r="X5" s="60" t="s">
        <v>178</v>
      </c>
      <c r="Y5" s="60" t="s">
        <v>166</v>
      </c>
      <c r="Z5" s="60" t="s">
        <v>178</v>
      </c>
      <c r="AA5" s="60" t="s">
        <v>178</v>
      </c>
    </row>
    <row r="6" spans="1:27" x14ac:dyDescent="0.3">
      <c r="A6" s="7" t="s">
        <v>19</v>
      </c>
      <c r="B6" s="55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53" t="str">
        <f t="shared" si="2"/>
        <v>H00_0200_00</v>
      </c>
      <c r="K6" s="56"/>
      <c r="L6" s="56" t="s">
        <v>74</v>
      </c>
      <c r="M6" s="56"/>
      <c r="N6" s="56"/>
      <c r="O6" s="47"/>
      <c r="P6" s="47"/>
      <c r="Q6" s="47"/>
      <c r="R6" s="47"/>
      <c r="S6" s="48" t="str">
        <f t="shared" si="0"/>
        <v>../main/</v>
      </c>
      <c r="T6" s="48"/>
      <c r="U6" s="49" t="s">
        <v>200</v>
      </c>
      <c r="V6" s="49" t="s">
        <v>69</v>
      </c>
      <c r="W6" s="59" t="s">
        <v>165</v>
      </c>
      <c r="X6" s="60" t="s">
        <v>178</v>
      </c>
      <c r="Y6" s="60" t="s">
        <v>167</v>
      </c>
      <c r="Z6" s="60" t="s">
        <v>178</v>
      </c>
      <c r="AA6" s="60" t="s">
        <v>178</v>
      </c>
    </row>
    <row r="7" spans="1:27" s="51" customFormat="1" x14ac:dyDescent="0.3">
      <c r="A7" s="7" t="s">
        <v>19</v>
      </c>
      <c r="B7" s="55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53" t="str">
        <f t="shared" si="2"/>
        <v>H00_0300_00</v>
      </c>
      <c r="K7" s="56"/>
      <c r="L7" s="56" t="s">
        <v>75</v>
      </c>
      <c r="M7" s="56"/>
      <c r="N7" s="56"/>
      <c r="O7" s="47"/>
      <c r="P7" s="47"/>
      <c r="Q7" s="47"/>
      <c r="R7" s="47"/>
      <c r="S7" s="48" t="str">
        <f t="shared" si="0"/>
        <v>../main/</v>
      </c>
      <c r="T7" s="48"/>
      <c r="U7" s="49" t="s">
        <v>200</v>
      </c>
      <c r="V7" s="49" t="s">
        <v>69</v>
      </c>
      <c r="W7" s="61" t="s">
        <v>165</v>
      </c>
      <c r="X7" s="60" t="s">
        <v>178</v>
      </c>
      <c r="Y7" s="60" t="s">
        <v>169</v>
      </c>
      <c r="Z7" s="60" t="s">
        <v>178</v>
      </c>
      <c r="AA7" s="60" t="s">
        <v>178</v>
      </c>
    </row>
    <row r="8" spans="1:27" x14ac:dyDescent="0.3">
      <c r="A8" s="7" t="s">
        <v>19</v>
      </c>
      <c r="B8" s="55">
        <v>43425</v>
      </c>
      <c r="C8" s="8" t="s">
        <v>57</v>
      </c>
      <c r="D8" s="8" t="s">
        <v>57</v>
      </c>
      <c r="E8" s="7"/>
      <c r="F8" s="7"/>
      <c r="G8" s="7"/>
      <c r="H8" s="7"/>
      <c r="I8" s="7"/>
      <c r="J8" s="53" t="str">
        <f t="shared" si="2"/>
        <v>H01_0000_00</v>
      </c>
      <c r="K8" s="56" t="s">
        <v>76</v>
      </c>
      <c r="L8" s="56"/>
      <c r="M8" s="56"/>
      <c r="N8" s="57"/>
      <c r="O8" s="47"/>
      <c r="P8" s="47"/>
      <c r="Q8" s="47"/>
      <c r="R8" s="47"/>
      <c r="S8" s="48" t="str">
        <f t="shared" si="0"/>
        <v>../reserve/</v>
      </c>
      <c r="T8" s="48"/>
      <c r="U8" s="49" t="s">
        <v>200</v>
      </c>
      <c r="V8" s="49" t="s">
        <v>190</v>
      </c>
      <c r="W8" s="59" t="s">
        <v>165</v>
      </c>
      <c r="X8" s="60" t="s">
        <v>166</v>
      </c>
      <c r="Y8" s="60" t="s">
        <v>187</v>
      </c>
      <c r="Z8" s="60" t="s">
        <v>187</v>
      </c>
      <c r="AA8" s="60" t="s">
        <v>187</v>
      </c>
    </row>
    <row r="9" spans="1:27" x14ac:dyDescent="0.3">
      <c r="A9" s="7" t="s">
        <v>19</v>
      </c>
      <c r="B9" s="55">
        <v>43425</v>
      </c>
      <c r="C9" s="8" t="s">
        <v>57</v>
      </c>
      <c r="D9" s="8" t="s">
        <v>57</v>
      </c>
      <c r="E9" s="7"/>
      <c r="F9" s="7"/>
      <c r="G9" s="7"/>
      <c r="H9" s="7"/>
      <c r="I9" s="7"/>
      <c r="J9" s="53" t="str">
        <f t="shared" si="2"/>
        <v>H01_0001_00</v>
      </c>
      <c r="K9" s="56"/>
      <c r="L9" s="56"/>
      <c r="M9" s="56" t="s">
        <v>77</v>
      </c>
      <c r="N9" s="57"/>
      <c r="O9" s="47"/>
      <c r="P9" s="47"/>
      <c r="Q9" s="47"/>
      <c r="R9" s="47"/>
      <c r="S9" s="48" t="str">
        <f t="shared" si="0"/>
        <v>../reserve/</v>
      </c>
      <c r="T9" s="48"/>
      <c r="U9" s="49" t="s">
        <v>200</v>
      </c>
      <c r="V9" s="49" t="s">
        <v>190</v>
      </c>
      <c r="W9" s="59" t="s">
        <v>165</v>
      </c>
      <c r="X9" s="60" t="s">
        <v>166</v>
      </c>
      <c r="Y9" s="60" t="s">
        <v>187</v>
      </c>
      <c r="Z9" s="60" t="s">
        <v>188</v>
      </c>
      <c r="AA9" s="60" t="s">
        <v>187</v>
      </c>
    </row>
    <row r="10" spans="1:27" x14ac:dyDescent="0.3">
      <c r="A10" s="7" t="s">
        <v>19</v>
      </c>
      <c r="B10" s="55">
        <v>43425</v>
      </c>
      <c r="C10" s="8" t="s">
        <v>57</v>
      </c>
      <c r="D10" s="8" t="s">
        <v>57</v>
      </c>
      <c r="E10" s="7"/>
      <c r="F10" s="7"/>
      <c r="G10" s="7"/>
      <c r="H10" s="7"/>
      <c r="I10" s="7"/>
      <c r="J10" s="53" t="str">
        <f t="shared" si="2"/>
        <v>H01_0002_00</v>
      </c>
      <c r="K10" s="56"/>
      <c r="L10" s="56"/>
      <c r="M10" s="56" t="s">
        <v>74</v>
      </c>
      <c r="N10" s="57"/>
      <c r="O10" s="47"/>
      <c r="P10" s="47"/>
      <c r="Q10" s="47"/>
      <c r="R10" s="47"/>
      <c r="S10" s="48" t="str">
        <f t="shared" si="0"/>
        <v>../reserve/</v>
      </c>
      <c r="T10" s="48"/>
      <c r="U10" s="49" t="s">
        <v>200</v>
      </c>
      <c r="V10" s="49" t="s">
        <v>190</v>
      </c>
      <c r="W10" s="59" t="s">
        <v>165</v>
      </c>
      <c r="X10" s="60" t="s">
        <v>166</v>
      </c>
      <c r="Y10" s="60" t="s">
        <v>187</v>
      </c>
      <c r="Z10" s="60" t="s">
        <v>167</v>
      </c>
      <c r="AA10" s="60" t="s">
        <v>187</v>
      </c>
    </row>
    <row r="11" spans="1:27" x14ac:dyDescent="0.3">
      <c r="A11" s="7" t="s">
        <v>19</v>
      </c>
      <c r="B11" s="55">
        <v>43425</v>
      </c>
      <c r="C11" s="8" t="s">
        <v>57</v>
      </c>
      <c r="D11" s="8" t="s">
        <v>57</v>
      </c>
      <c r="E11" s="7"/>
      <c r="F11" s="7"/>
      <c r="G11" s="7"/>
      <c r="H11" s="7"/>
      <c r="I11" s="7"/>
      <c r="J11" s="53" t="str">
        <f t="shared" si="2"/>
        <v>H01_0003_00</v>
      </c>
      <c r="K11" s="56"/>
      <c r="L11" s="56"/>
      <c r="M11" s="56" t="s">
        <v>75</v>
      </c>
      <c r="N11" s="57"/>
      <c r="O11" s="47"/>
      <c r="P11" s="47"/>
      <c r="Q11" s="47"/>
      <c r="R11" s="47"/>
      <c r="S11" s="48" t="str">
        <f t="shared" si="0"/>
        <v>../reserve/</v>
      </c>
      <c r="T11" s="48"/>
      <c r="U11" s="49" t="s">
        <v>200</v>
      </c>
      <c r="V11" s="49" t="s">
        <v>190</v>
      </c>
      <c r="W11" s="59" t="s">
        <v>165</v>
      </c>
      <c r="X11" s="60" t="s">
        <v>166</v>
      </c>
      <c r="Y11" s="60" t="s">
        <v>187</v>
      </c>
      <c r="Z11" s="60" t="s">
        <v>169</v>
      </c>
      <c r="AA11" s="60" t="s">
        <v>187</v>
      </c>
    </row>
    <row r="12" spans="1:27" x14ac:dyDescent="0.3">
      <c r="A12" s="7" t="s">
        <v>19</v>
      </c>
      <c r="B12" s="55">
        <v>43425</v>
      </c>
      <c r="C12" s="8" t="s">
        <v>57</v>
      </c>
      <c r="D12" s="8" t="s">
        <v>57</v>
      </c>
      <c r="E12" s="7"/>
      <c r="F12" s="7"/>
      <c r="G12" s="7"/>
      <c r="H12" s="7"/>
      <c r="I12" s="7"/>
      <c r="J12" s="53" t="str">
        <f t="shared" si="2"/>
        <v>H01_0004_00</v>
      </c>
      <c r="K12" s="56"/>
      <c r="L12" s="56"/>
      <c r="M12" s="56" t="s">
        <v>78</v>
      </c>
      <c r="N12" s="57"/>
      <c r="O12" s="47"/>
      <c r="P12" s="47"/>
      <c r="Q12" s="47"/>
      <c r="R12" s="47"/>
      <c r="S12" s="48" t="str">
        <f t="shared" si="0"/>
        <v>../reserve/</v>
      </c>
      <c r="T12" s="48"/>
      <c r="U12" s="49" t="s">
        <v>200</v>
      </c>
      <c r="V12" s="49" t="s">
        <v>190</v>
      </c>
      <c r="W12" s="59" t="s">
        <v>165</v>
      </c>
      <c r="X12" s="60" t="s">
        <v>166</v>
      </c>
      <c r="Y12" s="60" t="s">
        <v>187</v>
      </c>
      <c r="Z12" s="60" t="s">
        <v>171</v>
      </c>
      <c r="AA12" s="60" t="s">
        <v>187</v>
      </c>
    </row>
    <row r="13" spans="1:27" x14ac:dyDescent="0.3">
      <c r="A13" s="7" t="s">
        <v>19</v>
      </c>
      <c r="B13" s="55">
        <v>43425</v>
      </c>
      <c r="C13" s="8" t="s">
        <v>57</v>
      </c>
      <c r="D13" s="8" t="s">
        <v>57</v>
      </c>
      <c r="E13" s="7"/>
      <c r="F13" s="7"/>
      <c r="G13" s="7"/>
      <c r="H13" s="7"/>
      <c r="I13" s="7"/>
      <c r="J13" s="53" t="str">
        <f t="shared" si="2"/>
        <v>H01_0005_00</v>
      </c>
      <c r="K13" s="56"/>
      <c r="L13" s="56"/>
      <c r="M13" s="56" t="s">
        <v>79</v>
      </c>
      <c r="N13" s="57"/>
      <c r="O13" s="47"/>
      <c r="P13" s="47"/>
      <c r="Q13" s="47"/>
      <c r="R13" s="47"/>
      <c r="S13" s="48" t="str">
        <f t="shared" si="0"/>
        <v>../reserve/</v>
      </c>
      <c r="T13" s="48"/>
      <c r="U13" s="49" t="s">
        <v>200</v>
      </c>
      <c r="V13" s="49" t="s">
        <v>190</v>
      </c>
      <c r="W13" s="59" t="s">
        <v>165</v>
      </c>
      <c r="X13" s="60" t="s">
        <v>166</v>
      </c>
      <c r="Y13" s="60" t="s">
        <v>187</v>
      </c>
      <c r="Z13" s="60" t="s">
        <v>173</v>
      </c>
      <c r="AA13" s="60" t="s">
        <v>187</v>
      </c>
    </row>
    <row r="14" spans="1:27" x14ac:dyDescent="0.3">
      <c r="A14" s="7" t="s">
        <v>19</v>
      </c>
      <c r="B14" s="55">
        <v>43425</v>
      </c>
      <c r="C14" s="8" t="s">
        <v>57</v>
      </c>
      <c r="D14" s="8" t="s">
        <v>57</v>
      </c>
      <c r="E14" s="7"/>
      <c r="F14" s="7"/>
      <c r="G14" s="7"/>
      <c r="H14" s="7"/>
      <c r="I14" s="52"/>
      <c r="J14" s="53" t="str">
        <f t="shared" si="2"/>
        <v>H01_0100_00</v>
      </c>
      <c r="K14" s="56"/>
      <c r="L14" s="56" t="s">
        <v>80</v>
      </c>
      <c r="M14" s="56"/>
      <c r="N14" s="58"/>
      <c r="O14" s="47"/>
      <c r="P14" s="47"/>
      <c r="Q14" s="47"/>
      <c r="R14" s="47"/>
      <c r="S14" s="48" t="str">
        <f t="shared" ref="S14" si="3">CONCATENATE(U14,V14)</f>
        <v>../reserve/</v>
      </c>
      <c r="T14" s="48"/>
      <c r="U14" s="49" t="s">
        <v>200</v>
      </c>
      <c r="V14" s="49" t="s">
        <v>190</v>
      </c>
      <c r="W14" s="59" t="s">
        <v>165</v>
      </c>
      <c r="X14" s="60" t="s">
        <v>166</v>
      </c>
      <c r="Y14" s="60" t="s">
        <v>188</v>
      </c>
      <c r="Z14" s="60" t="s">
        <v>187</v>
      </c>
      <c r="AA14" s="60" t="s">
        <v>187</v>
      </c>
    </row>
    <row r="15" spans="1:27" s="51" customFormat="1" x14ac:dyDescent="0.3">
      <c r="A15" s="7" t="s">
        <v>19</v>
      </c>
      <c r="B15" s="55">
        <v>43425</v>
      </c>
      <c r="C15" s="8" t="s">
        <v>57</v>
      </c>
      <c r="D15" s="8" t="s">
        <v>57</v>
      </c>
      <c r="E15" s="7"/>
      <c r="F15" s="7"/>
      <c r="G15" s="7"/>
      <c r="H15" s="7"/>
      <c r="I15" s="7"/>
      <c r="J15" s="53" t="str">
        <f t="shared" si="2"/>
        <v>H01_0101_00</v>
      </c>
      <c r="K15" s="56"/>
      <c r="L15" s="56"/>
      <c r="M15" s="56" t="s">
        <v>81</v>
      </c>
      <c r="N15" s="58"/>
      <c r="O15" s="47"/>
      <c r="P15" s="47"/>
      <c r="Q15" s="47"/>
      <c r="R15" s="47"/>
      <c r="S15" s="48" t="str">
        <f t="shared" si="0"/>
        <v>../reserve/</v>
      </c>
      <c r="T15" s="48"/>
      <c r="U15" s="49" t="s">
        <v>200</v>
      </c>
      <c r="V15" s="49" t="s">
        <v>190</v>
      </c>
      <c r="W15" s="61" t="s">
        <v>165</v>
      </c>
      <c r="X15" s="60" t="s">
        <v>166</v>
      </c>
      <c r="Y15" s="60" t="s">
        <v>188</v>
      </c>
      <c r="Z15" s="60" t="s">
        <v>188</v>
      </c>
      <c r="AA15" s="60" t="s">
        <v>187</v>
      </c>
    </row>
    <row r="16" spans="1:27" x14ac:dyDescent="0.3">
      <c r="A16" s="7" t="s">
        <v>19</v>
      </c>
      <c r="B16" s="55">
        <v>43420</v>
      </c>
      <c r="C16" s="8" t="s">
        <v>57</v>
      </c>
      <c r="D16" s="8" t="s">
        <v>57</v>
      </c>
      <c r="E16" s="7"/>
      <c r="F16" s="7"/>
      <c r="G16" s="7"/>
      <c r="H16" s="7"/>
      <c r="I16" s="7"/>
      <c r="J16" s="53" t="str">
        <f t="shared" si="2"/>
        <v>H02_0101_00</v>
      </c>
      <c r="K16" s="56" t="s">
        <v>82</v>
      </c>
      <c r="L16" s="56" t="s">
        <v>83</v>
      </c>
      <c r="M16" s="56" t="s">
        <v>84</v>
      </c>
      <c r="N16" s="56"/>
      <c r="O16" s="47"/>
      <c r="P16" s="47"/>
      <c r="Q16" s="47"/>
      <c r="R16" s="47"/>
      <c r="S16" s="48" t="str">
        <f t="shared" si="0"/>
        <v>../facilities/</v>
      </c>
      <c r="T16" s="48"/>
      <c r="U16" s="49" t="s">
        <v>200</v>
      </c>
      <c r="V16" s="49" t="s">
        <v>189</v>
      </c>
      <c r="W16" s="59" t="s">
        <v>165</v>
      </c>
      <c r="X16" s="60" t="s">
        <v>179</v>
      </c>
      <c r="Y16" s="60" t="s">
        <v>166</v>
      </c>
      <c r="Z16" s="60" t="s">
        <v>188</v>
      </c>
      <c r="AA16" s="60" t="s">
        <v>187</v>
      </c>
    </row>
    <row r="17" spans="1:27" x14ac:dyDescent="0.3">
      <c r="A17" s="7" t="s">
        <v>19</v>
      </c>
      <c r="B17" s="55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53" t="str">
        <f t="shared" si="2"/>
        <v>H02_0102_00</v>
      </c>
      <c r="K17" s="56"/>
      <c r="L17" s="56"/>
      <c r="M17" s="56" t="s">
        <v>85</v>
      </c>
      <c r="N17" s="56"/>
      <c r="O17" s="47"/>
      <c r="P17" s="47"/>
      <c r="Q17" s="47"/>
      <c r="R17" s="47"/>
      <c r="S17" s="48" t="str">
        <f t="shared" si="0"/>
        <v>../facilities/</v>
      </c>
      <c r="T17" s="48"/>
      <c r="U17" s="49" t="s">
        <v>200</v>
      </c>
      <c r="V17" s="49" t="s">
        <v>189</v>
      </c>
      <c r="W17" s="59" t="s">
        <v>165</v>
      </c>
      <c r="X17" s="60" t="s">
        <v>179</v>
      </c>
      <c r="Y17" s="60" t="s">
        <v>166</v>
      </c>
      <c r="Z17" s="60" t="s">
        <v>179</v>
      </c>
      <c r="AA17" s="60" t="s">
        <v>187</v>
      </c>
    </row>
    <row r="18" spans="1:27" x14ac:dyDescent="0.3">
      <c r="A18" s="7" t="s">
        <v>19</v>
      </c>
      <c r="B18" s="55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53" t="str">
        <f t="shared" si="2"/>
        <v>H02_0102_01</v>
      </c>
      <c r="K18" s="56"/>
      <c r="L18" s="56"/>
      <c r="M18" s="56"/>
      <c r="N18" s="56" t="s">
        <v>86</v>
      </c>
      <c r="O18" s="47"/>
      <c r="P18" s="47"/>
      <c r="Q18" s="47"/>
      <c r="R18" s="47"/>
      <c r="S18" s="48" t="str">
        <f t="shared" si="0"/>
        <v>../facilities/</v>
      </c>
      <c r="T18" s="48"/>
      <c r="U18" s="49" t="s">
        <v>200</v>
      </c>
      <c r="V18" s="49" t="s">
        <v>189</v>
      </c>
      <c r="W18" s="59" t="s">
        <v>165</v>
      </c>
      <c r="X18" s="60" t="s">
        <v>179</v>
      </c>
      <c r="Y18" s="60" t="s">
        <v>166</v>
      </c>
      <c r="Z18" s="60" t="s">
        <v>179</v>
      </c>
      <c r="AA18" s="60" t="s">
        <v>188</v>
      </c>
    </row>
    <row r="19" spans="1:27" x14ac:dyDescent="0.3">
      <c r="A19" s="7" t="s">
        <v>19</v>
      </c>
      <c r="B19" s="55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53" t="str">
        <f t="shared" si="2"/>
        <v>H02_0102_02</v>
      </c>
      <c r="K19" s="56"/>
      <c r="L19" s="56"/>
      <c r="M19" s="56"/>
      <c r="N19" s="56" t="s">
        <v>87</v>
      </c>
      <c r="O19" s="47"/>
      <c r="P19" s="47"/>
      <c r="Q19" s="47"/>
      <c r="R19" s="47"/>
      <c r="S19" s="48" t="str">
        <f t="shared" si="0"/>
        <v>../facilities/</v>
      </c>
      <c r="T19" s="48"/>
      <c r="U19" s="49" t="s">
        <v>200</v>
      </c>
      <c r="V19" s="49" t="s">
        <v>189</v>
      </c>
      <c r="W19" s="59" t="s">
        <v>165</v>
      </c>
      <c r="X19" s="60" t="s">
        <v>179</v>
      </c>
      <c r="Y19" s="60" t="s">
        <v>166</v>
      </c>
      <c r="Z19" s="60" t="s">
        <v>179</v>
      </c>
      <c r="AA19" s="60" t="s">
        <v>179</v>
      </c>
    </row>
    <row r="20" spans="1:27" x14ac:dyDescent="0.3">
      <c r="A20" s="7" t="s">
        <v>19</v>
      </c>
      <c r="B20" s="55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53" t="str">
        <f t="shared" si="2"/>
        <v>H02_0103_00</v>
      </c>
      <c r="K20" s="56"/>
      <c r="L20" s="56"/>
      <c r="M20" s="56" t="s">
        <v>88</v>
      </c>
      <c r="N20" s="56"/>
      <c r="O20" s="47"/>
      <c r="P20" s="47"/>
      <c r="Q20" s="47"/>
      <c r="R20" s="47"/>
      <c r="S20" s="48" t="str">
        <f t="shared" si="0"/>
        <v>../facilities/</v>
      </c>
      <c r="T20" s="48"/>
      <c r="U20" s="49" t="s">
        <v>200</v>
      </c>
      <c r="V20" s="49" t="s">
        <v>189</v>
      </c>
      <c r="W20" s="59" t="s">
        <v>165</v>
      </c>
      <c r="X20" s="60" t="s">
        <v>179</v>
      </c>
      <c r="Y20" s="60" t="s">
        <v>166</v>
      </c>
      <c r="Z20" s="60" t="s">
        <v>170</v>
      </c>
      <c r="AA20" s="60" t="s">
        <v>187</v>
      </c>
    </row>
    <row r="21" spans="1:27" x14ac:dyDescent="0.3">
      <c r="A21" s="7" t="s">
        <v>19</v>
      </c>
      <c r="B21" s="55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53" t="str">
        <f t="shared" si="2"/>
        <v>H02_0104_00</v>
      </c>
      <c r="K21" s="56"/>
      <c r="L21" s="56"/>
      <c r="M21" s="56" t="s">
        <v>89</v>
      </c>
      <c r="N21" s="56"/>
      <c r="O21" s="47"/>
      <c r="P21" s="47"/>
      <c r="Q21" s="47"/>
      <c r="R21" s="47"/>
      <c r="S21" s="48" t="str">
        <f t="shared" si="0"/>
        <v>../facilities/</v>
      </c>
      <c r="T21" s="48"/>
      <c r="U21" s="49" t="s">
        <v>200</v>
      </c>
      <c r="V21" s="49" t="s">
        <v>189</v>
      </c>
      <c r="W21" s="59" t="s">
        <v>165</v>
      </c>
      <c r="X21" s="60" t="s">
        <v>179</v>
      </c>
      <c r="Y21" s="60" t="s">
        <v>166</v>
      </c>
      <c r="Z21" s="60" t="s">
        <v>172</v>
      </c>
      <c r="AA21" s="60" t="s">
        <v>187</v>
      </c>
    </row>
    <row r="22" spans="1:27" x14ac:dyDescent="0.3">
      <c r="A22" s="7" t="s">
        <v>19</v>
      </c>
      <c r="B22" s="55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53" t="str">
        <f t="shared" si="2"/>
        <v>H02_0104_01</v>
      </c>
      <c r="K22" s="56"/>
      <c r="L22" s="56"/>
      <c r="M22" s="56"/>
      <c r="N22" s="56" t="s">
        <v>90</v>
      </c>
      <c r="O22" s="47"/>
      <c r="P22" s="47"/>
      <c r="Q22" s="47"/>
      <c r="R22" s="47"/>
      <c r="S22" s="48" t="str">
        <f t="shared" si="0"/>
        <v>../facilities/</v>
      </c>
      <c r="T22" s="48"/>
      <c r="U22" s="49" t="s">
        <v>200</v>
      </c>
      <c r="V22" s="49" t="s">
        <v>189</v>
      </c>
      <c r="W22" s="59" t="s">
        <v>165</v>
      </c>
      <c r="X22" s="60" t="s">
        <v>179</v>
      </c>
      <c r="Y22" s="60" t="s">
        <v>166</v>
      </c>
      <c r="Z22" s="60" t="s">
        <v>172</v>
      </c>
      <c r="AA22" s="60" t="s">
        <v>166</v>
      </c>
    </row>
    <row r="23" spans="1:27" x14ac:dyDescent="0.3">
      <c r="A23" s="7" t="s">
        <v>19</v>
      </c>
      <c r="B23" s="55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53" t="str">
        <f t="shared" si="2"/>
        <v>H02_0201_00</v>
      </c>
      <c r="K23" s="56"/>
      <c r="L23" s="56" t="s">
        <v>91</v>
      </c>
      <c r="M23" s="56" t="s">
        <v>92</v>
      </c>
      <c r="N23" s="56"/>
      <c r="O23" s="47"/>
      <c r="P23" s="47"/>
      <c r="Q23" s="47"/>
      <c r="R23" s="47"/>
      <c r="S23" s="48" t="str">
        <f t="shared" si="0"/>
        <v>../facilities/</v>
      </c>
      <c r="T23" s="48"/>
      <c r="U23" s="49" t="s">
        <v>200</v>
      </c>
      <c r="V23" s="49" t="s">
        <v>189</v>
      </c>
      <c r="W23" s="59" t="s">
        <v>165</v>
      </c>
      <c r="X23" s="60" t="s">
        <v>179</v>
      </c>
      <c r="Y23" s="60" t="s">
        <v>179</v>
      </c>
      <c r="Z23" s="60" t="s">
        <v>166</v>
      </c>
      <c r="AA23" s="60" t="s">
        <v>187</v>
      </c>
    </row>
    <row r="24" spans="1:27" x14ac:dyDescent="0.3">
      <c r="A24" s="7" t="s">
        <v>19</v>
      </c>
      <c r="B24" s="55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53" t="str">
        <f t="shared" si="2"/>
        <v>H02_0202_00</v>
      </c>
      <c r="K24" s="56"/>
      <c r="L24" s="56"/>
      <c r="M24" s="56" t="s">
        <v>93</v>
      </c>
      <c r="N24" s="56"/>
      <c r="O24" s="47"/>
      <c r="P24" s="47"/>
      <c r="Q24" s="47"/>
      <c r="R24" s="47"/>
      <c r="S24" s="48" t="str">
        <f t="shared" ref="S24:S29" si="4">CONCATENATE(U24,V24)</f>
        <v>../facilities/</v>
      </c>
      <c r="T24" s="48"/>
      <c r="U24" s="49" t="s">
        <v>200</v>
      </c>
      <c r="V24" s="49" t="s">
        <v>189</v>
      </c>
      <c r="W24" s="59" t="s">
        <v>165</v>
      </c>
      <c r="X24" s="60" t="s">
        <v>179</v>
      </c>
      <c r="Y24" s="60" t="s">
        <v>179</v>
      </c>
      <c r="Z24" s="60" t="s">
        <v>179</v>
      </c>
      <c r="AA24" s="60" t="s">
        <v>187</v>
      </c>
    </row>
    <row r="25" spans="1:27" x14ac:dyDescent="0.3">
      <c r="A25" s="7" t="s">
        <v>19</v>
      </c>
      <c r="B25" s="55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53" t="str">
        <f t="shared" si="2"/>
        <v>H02_0202_01</v>
      </c>
      <c r="K25" s="56"/>
      <c r="L25" s="56"/>
      <c r="M25" s="56"/>
      <c r="N25" s="56" t="s">
        <v>94</v>
      </c>
      <c r="O25" s="47"/>
      <c r="P25" s="47"/>
      <c r="Q25" s="47"/>
      <c r="R25" s="47"/>
      <c r="S25" s="48" t="str">
        <f t="shared" si="4"/>
        <v>../facilities/</v>
      </c>
      <c r="T25" s="48"/>
      <c r="U25" s="49" t="s">
        <v>200</v>
      </c>
      <c r="V25" s="49" t="s">
        <v>189</v>
      </c>
      <c r="W25" s="59" t="s">
        <v>165</v>
      </c>
      <c r="X25" s="60" t="s">
        <v>179</v>
      </c>
      <c r="Y25" s="60" t="s">
        <v>179</v>
      </c>
      <c r="Z25" s="60" t="s">
        <v>179</v>
      </c>
      <c r="AA25" s="60" t="s">
        <v>188</v>
      </c>
    </row>
    <row r="26" spans="1:27" x14ac:dyDescent="0.3">
      <c r="A26" s="7" t="s">
        <v>19</v>
      </c>
      <c r="B26" s="55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53" t="str">
        <f t="shared" si="2"/>
        <v>H02_0202_02</v>
      </c>
      <c r="K26" s="56"/>
      <c r="L26" s="56"/>
      <c r="M26" s="56"/>
      <c r="N26" s="56" t="s">
        <v>87</v>
      </c>
      <c r="O26" s="47"/>
      <c r="P26" s="47"/>
      <c r="Q26" s="47"/>
      <c r="R26" s="47"/>
      <c r="S26" s="48" t="str">
        <f t="shared" ref="S26" si="5">CONCATENATE(U26,V26)</f>
        <v>../facilities/</v>
      </c>
      <c r="T26" s="48"/>
      <c r="U26" s="49" t="s">
        <v>200</v>
      </c>
      <c r="V26" s="49" t="s">
        <v>189</v>
      </c>
      <c r="W26" s="59" t="s">
        <v>165</v>
      </c>
      <c r="X26" s="60" t="s">
        <v>179</v>
      </c>
      <c r="Y26" s="60" t="s">
        <v>179</v>
      </c>
      <c r="Z26" s="60" t="s">
        <v>179</v>
      </c>
      <c r="AA26" s="60" t="s">
        <v>179</v>
      </c>
    </row>
    <row r="27" spans="1:27" x14ac:dyDescent="0.3">
      <c r="A27" s="7" t="s">
        <v>19</v>
      </c>
      <c r="B27" s="55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53" t="str">
        <f t="shared" si="2"/>
        <v>H02_0202_03</v>
      </c>
      <c r="K27" s="56"/>
      <c r="L27" s="56"/>
      <c r="M27" s="56"/>
      <c r="N27" s="56" t="s">
        <v>95</v>
      </c>
      <c r="O27" s="47"/>
      <c r="P27" s="47"/>
      <c r="Q27" s="47"/>
      <c r="R27" s="47"/>
      <c r="S27" s="48" t="str">
        <f t="shared" si="4"/>
        <v>../facilities/</v>
      </c>
      <c r="T27" s="48"/>
      <c r="U27" s="49" t="s">
        <v>200</v>
      </c>
      <c r="V27" s="49" t="s">
        <v>189</v>
      </c>
      <c r="W27" s="59" t="s">
        <v>165</v>
      </c>
      <c r="X27" s="60" t="s">
        <v>179</v>
      </c>
      <c r="Y27" s="60" t="s">
        <v>179</v>
      </c>
      <c r="Z27" s="60" t="s">
        <v>179</v>
      </c>
      <c r="AA27" s="60" t="s">
        <v>170</v>
      </c>
    </row>
    <row r="28" spans="1:27" x14ac:dyDescent="0.3">
      <c r="A28" s="7" t="s">
        <v>19</v>
      </c>
      <c r="B28" s="55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53" t="str">
        <f t="shared" si="2"/>
        <v>H02_0203_00</v>
      </c>
      <c r="K28" s="56"/>
      <c r="L28" s="56"/>
      <c r="M28" s="56" t="s">
        <v>88</v>
      </c>
      <c r="N28" s="56"/>
      <c r="O28" s="47"/>
      <c r="P28" s="47"/>
      <c r="Q28" s="47"/>
      <c r="R28" s="47"/>
      <c r="S28" s="48" t="str">
        <f t="shared" si="4"/>
        <v>../facilities/</v>
      </c>
      <c r="T28" s="48"/>
      <c r="U28" s="49" t="s">
        <v>200</v>
      </c>
      <c r="V28" s="49" t="s">
        <v>189</v>
      </c>
      <c r="W28" s="59" t="s">
        <v>165</v>
      </c>
      <c r="X28" s="60" t="s">
        <v>179</v>
      </c>
      <c r="Y28" s="60" t="s">
        <v>179</v>
      </c>
      <c r="Z28" s="60" t="s">
        <v>170</v>
      </c>
      <c r="AA28" s="60" t="s">
        <v>187</v>
      </c>
    </row>
    <row r="29" spans="1:27" x14ac:dyDescent="0.3">
      <c r="A29" s="7" t="s">
        <v>19</v>
      </c>
      <c r="B29" s="55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53" t="str">
        <f t="shared" si="2"/>
        <v>H02_0204_00</v>
      </c>
      <c r="K29" s="56"/>
      <c r="L29" s="56"/>
      <c r="M29" s="56" t="s">
        <v>89</v>
      </c>
      <c r="N29" s="56"/>
      <c r="O29" s="47"/>
      <c r="P29" s="47"/>
      <c r="Q29" s="47"/>
      <c r="R29" s="47"/>
      <c r="S29" s="48" t="str">
        <f t="shared" si="4"/>
        <v>../facilities/</v>
      </c>
      <c r="T29" s="48"/>
      <c r="U29" s="49" t="s">
        <v>200</v>
      </c>
      <c r="V29" s="49" t="s">
        <v>189</v>
      </c>
      <c r="W29" s="59" t="s">
        <v>165</v>
      </c>
      <c r="X29" s="60" t="s">
        <v>179</v>
      </c>
      <c r="Y29" s="60" t="s">
        <v>179</v>
      </c>
      <c r="Z29" s="60" t="s">
        <v>172</v>
      </c>
      <c r="AA29" s="60" t="s">
        <v>187</v>
      </c>
    </row>
    <row r="30" spans="1:27" x14ac:dyDescent="0.3">
      <c r="A30" s="7" t="s">
        <v>19</v>
      </c>
      <c r="B30" s="55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53" t="str">
        <f t="shared" si="2"/>
        <v>H02_0204_01</v>
      </c>
      <c r="K30" s="56"/>
      <c r="L30" s="56"/>
      <c r="M30" s="56"/>
      <c r="N30" s="56" t="s">
        <v>96</v>
      </c>
      <c r="O30" s="47"/>
      <c r="P30" s="47"/>
      <c r="Q30" s="47"/>
      <c r="R30" s="47"/>
      <c r="S30" s="48" t="str">
        <f t="shared" ref="S30:S93" si="6">CONCATENATE(U30,V30)</f>
        <v>../facilities/</v>
      </c>
      <c r="T30" s="48"/>
      <c r="U30" s="49" t="s">
        <v>200</v>
      </c>
      <c r="V30" s="49" t="s">
        <v>189</v>
      </c>
      <c r="W30" s="59" t="s">
        <v>165</v>
      </c>
      <c r="X30" s="60" t="s">
        <v>179</v>
      </c>
      <c r="Y30" s="60" t="s">
        <v>179</v>
      </c>
      <c r="Z30" s="60" t="s">
        <v>172</v>
      </c>
      <c r="AA30" s="60" t="s">
        <v>166</v>
      </c>
    </row>
    <row r="31" spans="1:27" x14ac:dyDescent="0.3">
      <c r="A31" s="7" t="s">
        <v>19</v>
      </c>
      <c r="B31" s="55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53" t="str">
        <f t="shared" si="2"/>
        <v>H02_0204_02</v>
      </c>
      <c r="K31" s="56"/>
      <c r="L31" s="56"/>
      <c r="M31" s="56"/>
      <c r="N31" s="56" t="s">
        <v>97</v>
      </c>
      <c r="O31" s="47"/>
      <c r="P31" s="47"/>
      <c r="Q31" s="47"/>
      <c r="R31" s="47"/>
      <c r="S31" s="48" t="str">
        <f t="shared" si="6"/>
        <v>../facilities/</v>
      </c>
      <c r="T31" s="48"/>
      <c r="U31" s="49" t="s">
        <v>200</v>
      </c>
      <c r="V31" s="49" t="s">
        <v>189</v>
      </c>
      <c r="W31" s="59" t="s">
        <v>165</v>
      </c>
      <c r="X31" s="60" t="s">
        <v>179</v>
      </c>
      <c r="Y31" s="60" t="s">
        <v>179</v>
      </c>
      <c r="Z31" s="60" t="s">
        <v>172</v>
      </c>
      <c r="AA31" s="60" t="s">
        <v>179</v>
      </c>
    </row>
    <row r="32" spans="1:27" x14ac:dyDescent="0.3">
      <c r="A32" s="7" t="s">
        <v>19</v>
      </c>
      <c r="B32" s="55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53" t="str">
        <f t="shared" si="2"/>
        <v>H02_0301_00</v>
      </c>
      <c r="K32" s="56"/>
      <c r="L32" s="56" t="s">
        <v>98</v>
      </c>
      <c r="M32" s="56" t="s">
        <v>92</v>
      </c>
      <c r="N32" s="56"/>
      <c r="O32" s="47"/>
      <c r="P32" s="47"/>
      <c r="Q32" s="47"/>
      <c r="R32" s="47"/>
      <c r="S32" s="48" t="str">
        <f t="shared" si="6"/>
        <v>../facilities/</v>
      </c>
      <c r="T32" s="48"/>
      <c r="U32" s="49" t="s">
        <v>200</v>
      </c>
      <c r="V32" s="49" t="s">
        <v>189</v>
      </c>
      <c r="W32" s="59" t="s">
        <v>165</v>
      </c>
      <c r="X32" s="60" t="s">
        <v>179</v>
      </c>
      <c r="Y32" s="60" t="s">
        <v>180</v>
      </c>
      <c r="Z32" s="60" t="s">
        <v>188</v>
      </c>
      <c r="AA32" s="60" t="s">
        <v>187</v>
      </c>
    </row>
    <row r="33" spans="1:27" x14ac:dyDescent="0.3">
      <c r="A33" s="7" t="s">
        <v>19</v>
      </c>
      <c r="B33" s="55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53" t="str">
        <f t="shared" si="2"/>
        <v>H02_0302_00</v>
      </c>
      <c r="K33" s="56"/>
      <c r="L33" s="56"/>
      <c r="M33" s="56" t="s">
        <v>93</v>
      </c>
      <c r="N33" s="56"/>
      <c r="O33" s="47"/>
      <c r="P33" s="47"/>
      <c r="Q33" s="47"/>
      <c r="R33" s="47"/>
      <c r="S33" s="48" t="str">
        <f t="shared" si="6"/>
        <v>../facilities/</v>
      </c>
      <c r="T33" s="48"/>
      <c r="U33" s="49" t="s">
        <v>200</v>
      </c>
      <c r="V33" s="49" t="s">
        <v>189</v>
      </c>
      <c r="W33" s="59" t="s">
        <v>165</v>
      </c>
      <c r="X33" s="60" t="s">
        <v>179</v>
      </c>
      <c r="Y33" s="60" t="s">
        <v>180</v>
      </c>
      <c r="Z33" s="60" t="s">
        <v>179</v>
      </c>
      <c r="AA33" s="60" t="s">
        <v>187</v>
      </c>
    </row>
    <row r="34" spans="1:27" x14ac:dyDescent="0.3">
      <c r="A34" s="7" t="s">
        <v>19</v>
      </c>
      <c r="B34" s="55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53" t="str">
        <f t="shared" si="2"/>
        <v>H02_0302_01</v>
      </c>
      <c r="K34" s="56"/>
      <c r="L34" s="56"/>
      <c r="M34" s="56"/>
      <c r="N34" s="56" t="s">
        <v>94</v>
      </c>
      <c r="O34" s="47"/>
      <c r="P34" s="47"/>
      <c r="Q34" s="47"/>
      <c r="R34" s="47"/>
      <c r="S34" s="48" t="str">
        <f t="shared" si="6"/>
        <v>../facilities/</v>
      </c>
      <c r="T34" s="48"/>
      <c r="U34" s="49" t="s">
        <v>200</v>
      </c>
      <c r="V34" s="49" t="s">
        <v>189</v>
      </c>
      <c r="W34" s="59" t="s">
        <v>165</v>
      </c>
      <c r="X34" s="60" t="s">
        <v>179</v>
      </c>
      <c r="Y34" s="60" t="s">
        <v>180</v>
      </c>
      <c r="Z34" s="60" t="s">
        <v>179</v>
      </c>
      <c r="AA34" s="60" t="s">
        <v>188</v>
      </c>
    </row>
    <row r="35" spans="1:27" x14ac:dyDescent="0.3">
      <c r="A35" s="7" t="s">
        <v>19</v>
      </c>
      <c r="B35" s="55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53" t="str">
        <f t="shared" si="2"/>
        <v>H02_0302_02</v>
      </c>
      <c r="K35" s="56"/>
      <c r="L35" s="56"/>
      <c r="M35" s="56"/>
      <c r="N35" s="56" t="s">
        <v>87</v>
      </c>
      <c r="O35" s="47"/>
      <c r="P35" s="47"/>
      <c r="Q35" s="47"/>
      <c r="R35" s="47"/>
      <c r="S35" s="48" t="str">
        <f t="shared" si="6"/>
        <v>../facilities/</v>
      </c>
      <c r="T35" s="48"/>
      <c r="U35" s="49" t="s">
        <v>200</v>
      </c>
      <c r="V35" s="49" t="s">
        <v>189</v>
      </c>
      <c r="W35" s="59" t="s">
        <v>165</v>
      </c>
      <c r="X35" s="60" t="s">
        <v>179</v>
      </c>
      <c r="Y35" s="60" t="s">
        <v>180</v>
      </c>
      <c r="Z35" s="60" t="s">
        <v>179</v>
      </c>
      <c r="AA35" s="60" t="s">
        <v>179</v>
      </c>
    </row>
    <row r="36" spans="1:27" x14ac:dyDescent="0.3">
      <c r="A36" s="7" t="s">
        <v>19</v>
      </c>
      <c r="B36" s="55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53" t="str">
        <f t="shared" si="2"/>
        <v>H02_0303_00</v>
      </c>
      <c r="K36" s="56"/>
      <c r="L36" s="56"/>
      <c r="M36" s="56" t="s">
        <v>88</v>
      </c>
      <c r="N36" s="56"/>
      <c r="O36" s="47"/>
      <c r="P36" s="47"/>
      <c r="Q36" s="47"/>
      <c r="R36" s="47"/>
      <c r="S36" s="48" t="str">
        <f t="shared" si="6"/>
        <v>../facilities/</v>
      </c>
      <c r="T36" s="48"/>
      <c r="U36" s="49" t="s">
        <v>200</v>
      </c>
      <c r="V36" s="49" t="s">
        <v>189</v>
      </c>
      <c r="W36" s="59" t="s">
        <v>165</v>
      </c>
      <c r="X36" s="60" t="s">
        <v>179</v>
      </c>
      <c r="Y36" s="60" t="s">
        <v>180</v>
      </c>
      <c r="Z36" s="60" t="s">
        <v>170</v>
      </c>
      <c r="AA36" s="60" t="s">
        <v>187</v>
      </c>
    </row>
    <row r="37" spans="1:27" x14ac:dyDescent="0.3">
      <c r="A37" s="7" t="s">
        <v>19</v>
      </c>
      <c r="B37" s="55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53" t="str">
        <f t="shared" si="2"/>
        <v>H02_0304_00</v>
      </c>
      <c r="K37" s="56"/>
      <c r="L37" s="56"/>
      <c r="M37" s="56" t="s">
        <v>89</v>
      </c>
      <c r="N37" s="56"/>
      <c r="O37" s="47"/>
      <c r="P37" s="47"/>
      <c r="Q37" s="47"/>
      <c r="R37" s="47"/>
      <c r="S37" s="48" t="str">
        <f t="shared" si="6"/>
        <v>../facilities/</v>
      </c>
      <c r="T37" s="48"/>
      <c r="U37" s="49" t="s">
        <v>200</v>
      </c>
      <c r="V37" s="49" t="s">
        <v>189</v>
      </c>
      <c r="W37" s="59" t="s">
        <v>165</v>
      </c>
      <c r="X37" s="60" t="s">
        <v>179</v>
      </c>
      <c r="Y37" s="60" t="s">
        <v>180</v>
      </c>
      <c r="Z37" s="60" t="s">
        <v>172</v>
      </c>
      <c r="AA37" s="60" t="s">
        <v>187</v>
      </c>
    </row>
    <row r="38" spans="1:27" x14ac:dyDescent="0.3">
      <c r="A38" s="7" t="s">
        <v>19</v>
      </c>
      <c r="B38" s="55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53" t="str">
        <f t="shared" si="2"/>
        <v>H02_0304_01</v>
      </c>
      <c r="K38" s="56"/>
      <c r="L38" s="56"/>
      <c r="M38" s="56"/>
      <c r="N38" s="56" t="s">
        <v>96</v>
      </c>
      <c r="O38" s="47"/>
      <c r="P38" s="47"/>
      <c r="Q38" s="47"/>
      <c r="R38" s="47"/>
      <c r="S38" s="48" t="str">
        <f t="shared" si="6"/>
        <v>../facilities/</v>
      </c>
      <c r="T38" s="48"/>
      <c r="U38" s="49" t="s">
        <v>200</v>
      </c>
      <c r="V38" s="49" t="s">
        <v>189</v>
      </c>
      <c r="W38" s="59" t="s">
        <v>165</v>
      </c>
      <c r="X38" s="60" t="s">
        <v>179</v>
      </c>
      <c r="Y38" s="60" t="s">
        <v>180</v>
      </c>
      <c r="Z38" s="60" t="s">
        <v>172</v>
      </c>
      <c r="AA38" s="60" t="s">
        <v>166</v>
      </c>
    </row>
    <row r="39" spans="1:27" s="51" customFormat="1" x14ac:dyDescent="0.3">
      <c r="A39" s="7" t="s">
        <v>19</v>
      </c>
      <c r="B39" s="55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53" t="str">
        <f t="shared" si="2"/>
        <v>H02_0304_02</v>
      </c>
      <c r="K39" s="56"/>
      <c r="L39" s="56"/>
      <c r="M39" s="56"/>
      <c r="N39" s="56" t="s">
        <v>99</v>
      </c>
      <c r="O39" s="47"/>
      <c r="P39" s="47"/>
      <c r="Q39" s="47"/>
      <c r="R39" s="47"/>
      <c r="S39" s="48" t="str">
        <f t="shared" si="6"/>
        <v>../facilities/</v>
      </c>
      <c r="T39" s="48"/>
      <c r="U39" s="49" t="s">
        <v>200</v>
      </c>
      <c r="V39" s="49" t="s">
        <v>189</v>
      </c>
      <c r="W39" s="61" t="s">
        <v>165</v>
      </c>
      <c r="X39" s="60" t="s">
        <v>179</v>
      </c>
      <c r="Y39" s="60" t="s">
        <v>180</v>
      </c>
      <c r="Z39" s="60" t="s">
        <v>172</v>
      </c>
      <c r="AA39" s="60" t="s">
        <v>168</v>
      </c>
    </row>
    <row r="40" spans="1:27" x14ac:dyDescent="0.3">
      <c r="A40" s="7" t="s">
        <v>19</v>
      </c>
      <c r="B40" s="55">
        <v>43431</v>
      </c>
      <c r="C40" s="8" t="s">
        <v>57</v>
      </c>
      <c r="D40" s="8" t="s">
        <v>57</v>
      </c>
      <c r="E40" s="7"/>
      <c r="F40" s="7"/>
      <c r="G40" s="7"/>
      <c r="H40" s="7"/>
      <c r="I40" s="7"/>
      <c r="J40" s="53" t="str">
        <f t="shared" si="2"/>
        <v>H03_0101_00</v>
      </c>
      <c r="K40" s="56" t="s">
        <v>100</v>
      </c>
      <c r="L40" s="56" t="s">
        <v>101</v>
      </c>
      <c r="M40" s="56" t="s">
        <v>102</v>
      </c>
      <c r="N40" s="56"/>
      <c r="O40" s="47"/>
      <c r="P40" s="47"/>
      <c r="Q40" s="47"/>
      <c r="R40" s="47"/>
      <c r="S40" s="48" t="str">
        <f t="shared" si="6"/>
        <v>../tourism/</v>
      </c>
      <c r="T40" s="48"/>
      <c r="U40" s="49" t="s">
        <v>200</v>
      </c>
      <c r="V40" s="49" t="s">
        <v>196</v>
      </c>
      <c r="W40" s="59" t="s">
        <v>165</v>
      </c>
      <c r="X40" s="60" t="s">
        <v>180</v>
      </c>
      <c r="Y40" s="60" t="s">
        <v>188</v>
      </c>
      <c r="Z40" s="60" t="s">
        <v>166</v>
      </c>
      <c r="AA40" s="60" t="s">
        <v>187</v>
      </c>
    </row>
    <row r="41" spans="1:27" x14ac:dyDescent="0.3">
      <c r="A41" s="7" t="s">
        <v>19</v>
      </c>
      <c r="B41" s="55">
        <v>43431</v>
      </c>
      <c r="C41" s="8" t="s">
        <v>57</v>
      </c>
      <c r="D41" s="8" t="s">
        <v>57</v>
      </c>
      <c r="E41" s="7"/>
      <c r="F41" s="7"/>
      <c r="G41" s="7"/>
      <c r="H41" s="7"/>
      <c r="I41" s="7"/>
      <c r="J41" s="53" t="str">
        <f t="shared" si="2"/>
        <v>H03_0102_00</v>
      </c>
      <c r="K41" s="56"/>
      <c r="L41" s="56"/>
      <c r="M41" s="56" t="s">
        <v>103</v>
      </c>
      <c r="N41" s="56"/>
      <c r="O41" s="47"/>
      <c r="P41" s="47"/>
      <c r="Q41" s="47"/>
      <c r="R41" s="47"/>
      <c r="S41" s="48" t="str">
        <f t="shared" si="6"/>
        <v>../tourism/</v>
      </c>
      <c r="T41" s="48"/>
      <c r="U41" s="49" t="s">
        <v>200</v>
      </c>
      <c r="V41" s="49" t="s">
        <v>196</v>
      </c>
      <c r="W41" s="59" t="s">
        <v>165</v>
      </c>
      <c r="X41" s="60" t="s">
        <v>180</v>
      </c>
      <c r="Y41" s="60" t="s">
        <v>188</v>
      </c>
      <c r="Z41" s="60" t="s">
        <v>179</v>
      </c>
      <c r="AA41" s="60" t="s">
        <v>187</v>
      </c>
    </row>
    <row r="42" spans="1:27" x14ac:dyDescent="0.3">
      <c r="A42" s="7" t="s">
        <v>19</v>
      </c>
      <c r="B42" s="55">
        <v>43431</v>
      </c>
      <c r="C42" s="8" t="s">
        <v>57</v>
      </c>
      <c r="D42" s="8" t="s">
        <v>57</v>
      </c>
      <c r="E42" s="7"/>
      <c r="F42" s="7"/>
      <c r="G42" s="7"/>
      <c r="H42" s="7"/>
      <c r="I42" s="7"/>
      <c r="J42" s="53" t="str">
        <f t="shared" si="2"/>
        <v>H03_0103_01</v>
      </c>
      <c r="K42" s="56"/>
      <c r="L42" s="56"/>
      <c r="M42" s="56" t="s">
        <v>104</v>
      </c>
      <c r="N42" s="56" t="s">
        <v>105</v>
      </c>
      <c r="O42" s="47"/>
      <c r="P42" s="47"/>
      <c r="Q42" s="47"/>
      <c r="R42" s="47"/>
      <c r="S42" s="48" t="str">
        <f t="shared" si="6"/>
        <v>../tourism/</v>
      </c>
      <c r="T42" s="48"/>
      <c r="U42" s="49" t="s">
        <v>200</v>
      </c>
      <c r="V42" s="49" t="s">
        <v>196</v>
      </c>
      <c r="W42" s="59" t="s">
        <v>165</v>
      </c>
      <c r="X42" s="60" t="s">
        <v>180</v>
      </c>
      <c r="Y42" s="60" t="s">
        <v>188</v>
      </c>
      <c r="Z42" s="60" t="s">
        <v>170</v>
      </c>
      <c r="AA42" s="60" t="s">
        <v>188</v>
      </c>
    </row>
    <row r="43" spans="1:27" x14ac:dyDescent="0.3">
      <c r="A43" s="7" t="s">
        <v>19</v>
      </c>
      <c r="B43" s="55">
        <v>43431</v>
      </c>
      <c r="C43" s="8" t="s">
        <v>57</v>
      </c>
      <c r="D43" s="8" t="s">
        <v>57</v>
      </c>
      <c r="E43" s="7"/>
      <c r="F43" s="7"/>
      <c r="G43" s="7"/>
      <c r="H43" s="7"/>
      <c r="I43" s="7"/>
      <c r="J43" s="53" t="str">
        <f t="shared" si="2"/>
        <v>H03_0103_02</v>
      </c>
      <c r="K43" s="56"/>
      <c r="L43" s="56"/>
      <c r="M43" s="56"/>
      <c r="N43" s="56" t="s">
        <v>106</v>
      </c>
      <c r="O43" s="47"/>
      <c r="P43" s="47"/>
      <c r="Q43" s="47"/>
      <c r="R43" s="47"/>
      <c r="S43" s="48" t="str">
        <f t="shared" si="6"/>
        <v>../tourism/</v>
      </c>
      <c r="T43" s="48"/>
      <c r="U43" s="49" t="s">
        <v>200</v>
      </c>
      <c r="V43" s="49" t="s">
        <v>196</v>
      </c>
      <c r="W43" s="59" t="s">
        <v>165</v>
      </c>
      <c r="X43" s="60" t="s">
        <v>180</v>
      </c>
      <c r="Y43" s="60" t="s">
        <v>188</v>
      </c>
      <c r="Z43" s="60" t="s">
        <v>170</v>
      </c>
      <c r="AA43" s="60" t="s">
        <v>179</v>
      </c>
    </row>
    <row r="44" spans="1:27" x14ac:dyDescent="0.3">
      <c r="A44" s="7" t="s">
        <v>19</v>
      </c>
      <c r="B44" s="55">
        <v>43431</v>
      </c>
      <c r="C44" s="8" t="s">
        <v>57</v>
      </c>
      <c r="D44" s="8" t="s">
        <v>57</v>
      </c>
      <c r="E44" s="7"/>
      <c r="F44" s="7"/>
      <c r="G44" s="7"/>
      <c r="H44" s="7"/>
      <c r="I44" s="7"/>
      <c r="J44" s="53" t="str">
        <f t="shared" si="2"/>
        <v>H03_0103_03</v>
      </c>
      <c r="K44" s="56"/>
      <c r="L44" s="56"/>
      <c r="M44" s="56"/>
      <c r="N44" s="56" t="s">
        <v>107</v>
      </c>
      <c r="O44" s="47"/>
      <c r="P44" s="47"/>
      <c r="Q44" s="47"/>
      <c r="R44" s="47"/>
      <c r="S44" s="48" t="str">
        <f t="shared" si="6"/>
        <v>../tourism/</v>
      </c>
      <c r="T44" s="48"/>
      <c r="U44" s="49" t="s">
        <v>200</v>
      </c>
      <c r="V44" s="49" t="s">
        <v>196</v>
      </c>
      <c r="W44" s="59" t="s">
        <v>165</v>
      </c>
      <c r="X44" s="60" t="s">
        <v>180</v>
      </c>
      <c r="Y44" s="60" t="s">
        <v>188</v>
      </c>
      <c r="Z44" s="60" t="s">
        <v>170</v>
      </c>
      <c r="AA44" s="60" t="s">
        <v>169</v>
      </c>
    </row>
    <row r="45" spans="1:27" x14ac:dyDescent="0.3">
      <c r="A45" s="7" t="s">
        <v>19</v>
      </c>
      <c r="B45" s="55">
        <v>43431</v>
      </c>
      <c r="C45" s="8" t="s">
        <v>57</v>
      </c>
      <c r="D45" s="8" t="s">
        <v>57</v>
      </c>
      <c r="E45" s="7"/>
      <c r="F45" s="7"/>
      <c r="G45" s="7"/>
      <c r="H45" s="7"/>
      <c r="I45" s="7"/>
      <c r="J45" s="53" t="str">
        <f t="shared" si="2"/>
        <v>H03_0103_04</v>
      </c>
      <c r="K45" s="56"/>
      <c r="L45" s="56"/>
      <c r="M45" s="56"/>
      <c r="N45" s="56" t="s">
        <v>108</v>
      </c>
      <c r="O45" s="47"/>
      <c r="P45" s="47"/>
      <c r="Q45" s="47"/>
      <c r="R45" s="47"/>
      <c r="S45" s="48" t="str">
        <f t="shared" si="6"/>
        <v>../tourism/</v>
      </c>
      <c r="T45" s="48"/>
      <c r="U45" s="49" t="s">
        <v>200</v>
      </c>
      <c r="V45" s="49" t="s">
        <v>196</v>
      </c>
      <c r="W45" s="59" t="s">
        <v>165</v>
      </c>
      <c r="X45" s="60" t="s">
        <v>180</v>
      </c>
      <c r="Y45" s="60" t="s">
        <v>188</v>
      </c>
      <c r="Z45" s="60" t="s">
        <v>170</v>
      </c>
      <c r="AA45" s="60" t="s">
        <v>171</v>
      </c>
    </row>
    <row r="46" spans="1:27" x14ac:dyDescent="0.3">
      <c r="A46" s="7" t="s">
        <v>19</v>
      </c>
      <c r="B46" s="55">
        <v>43431</v>
      </c>
      <c r="C46" s="8" t="s">
        <v>57</v>
      </c>
      <c r="D46" s="8" t="s">
        <v>57</v>
      </c>
      <c r="E46" s="7"/>
      <c r="F46" s="7"/>
      <c r="G46" s="7"/>
      <c r="H46" s="7"/>
      <c r="I46" s="7"/>
      <c r="J46" s="53" t="str">
        <f t="shared" si="2"/>
        <v>H03_0103_05</v>
      </c>
      <c r="K46" s="56"/>
      <c r="L46" s="56"/>
      <c r="M46" s="56"/>
      <c r="N46" s="56" t="s">
        <v>109</v>
      </c>
      <c r="O46" s="47"/>
      <c r="P46" s="47"/>
      <c r="Q46" s="47"/>
      <c r="R46" s="47"/>
      <c r="S46" s="48" t="str">
        <f t="shared" si="6"/>
        <v>../tourism/</v>
      </c>
      <c r="T46" s="48"/>
      <c r="U46" s="49" t="s">
        <v>200</v>
      </c>
      <c r="V46" s="49" t="s">
        <v>196</v>
      </c>
      <c r="W46" s="59" t="s">
        <v>165</v>
      </c>
      <c r="X46" s="60" t="s">
        <v>180</v>
      </c>
      <c r="Y46" s="60" t="s">
        <v>188</v>
      </c>
      <c r="Z46" s="60" t="s">
        <v>170</v>
      </c>
      <c r="AA46" s="60" t="s">
        <v>173</v>
      </c>
    </row>
    <row r="47" spans="1:27" x14ac:dyDescent="0.3">
      <c r="A47" s="7" t="s">
        <v>19</v>
      </c>
      <c r="B47" s="55">
        <v>43431</v>
      </c>
      <c r="C47" s="8" t="s">
        <v>57</v>
      </c>
      <c r="D47" s="8" t="s">
        <v>57</v>
      </c>
      <c r="E47" s="7"/>
      <c r="F47" s="7"/>
      <c r="G47" s="7"/>
      <c r="H47" s="7"/>
      <c r="I47" s="7"/>
      <c r="J47" s="53" t="str">
        <f t="shared" si="2"/>
        <v>H03_0103_06</v>
      </c>
      <c r="K47" s="56"/>
      <c r="L47" s="56"/>
      <c r="M47" s="56"/>
      <c r="N47" s="56" t="s">
        <v>110</v>
      </c>
      <c r="O47" s="47"/>
      <c r="P47" s="47"/>
      <c r="Q47" s="47"/>
      <c r="R47" s="47"/>
      <c r="S47" s="48" t="str">
        <f t="shared" si="6"/>
        <v>../tourism/</v>
      </c>
      <c r="T47" s="48"/>
      <c r="U47" s="49" t="s">
        <v>200</v>
      </c>
      <c r="V47" s="49" t="s">
        <v>196</v>
      </c>
      <c r="W47" s="59" t="s">
        <v>165</v>
      </c>
      <c r="X47" s="60" t="s">
        <v>180</v>
      </c>
      <c r="Y47" s="60" t="s">
        <v>188</v>
      </c>
      <c r="Z47" s="60" t="s">
        <v>170</v>
      </c>
      <c r="AA47" s="60" t="s">
        <v>174</v>
      </c>
    </row>
    <row r="48" spans="1:27" x14ac:dyDescent="0.3">
      <c r="A48" s="7" t="s">
        <v>19</v>
      </c>
      <c r="B48" s="55">
        <v>43431</v>
      </c>
      <c r="C48" s="8" t="s">
        <v>57</v>
      </c>
      <c r="D48" s="8" t="s">
        <v>57</v>
      </c>
      <c r="E48" s="7"/>
      <c r="F48" s="7"/>
      <c r="G48" s="7"/>
      <c r="H48" s="7"/>
      <c r="I48" s="7"/>
      <c r="J48" s="53" t="str">
        <f t="shared" si="2"/>
        <v>H03_0200_00</v>
      </c>
      <c r="K48" s="56"/>
      <c r="L48" s="56" t="s">
        <v>111</v>
      </c>
      <c r="M48" s="56"/>
      <c r="N48" s="56"/>
      <c r="O48" s="47"/>
      <c r="P48" s="47"/>
      <c r="Q48" s="47"/>
      <c r="R48" s="47"/>
      <c r="S48" s="48" t="str">
        <f t="shared" si="6"/>
        <v>../tourism/</v>
      </c>
      <c r="T48" s="48"/>
      <c r="U48" s="49" t="s">
        <v>200</v>
      </c>
      <c r="V48" s="49" t="s">
        <v>196</v>
      </c>
      <c r="W48" s="59" t="s">
        <v>165</v>
      </c>
      <c r="X48" s="60" t="s">
        <v>180</v>
      </c>
      <c r="Y48" s="60" t="s">
        <v>179</v>
      </c>
      <c r="Z48" s="60" t="s">
        <v>187</v>
      </c>
      <c r="AA48" s="60" t="s">
        <v>187</v>
      </c>
    </row>
    <row r="49" spans="1:27" x14ac:dyDescent="0.3">
      <c r="A49" s="7" t="s">
        <v>19</v>
      </c>
      <c r="B49" s="55">
        <v>43431</v>
      </c>
      <c r="C49" s="8" t="s">
        <v>57</v>
      </c>
      <c r="D49" s="8" t="s">
        <v>57</v>
      </c>
      <c r="E49" s="7"/>
      <c r="F49" s="7"/>
      <c r="G49" s="7"/>
      <c r="H49" s="7"/>
      <c r="I49" s="7"/>
      <c r="J49" s="53" t="str">
        <f t="shared" si="2"/>
        <v>H03_0301_00</v>
      </c>
      <c r="K49" s="56"/>
      <c r="L49" s="56" t="s">
        <v>112</v>
      </c>
      <c r="M49" s="56" t="s">
        <v>113</v>
      </c>
      <c r="N49" s="56"/>
      <c r="O49" s="47"/>
      <c r="P49" s="47"/>
      <c r="Q49" s="47"/>
      <c r="R49" s="47"/>
      <c r="S49" s="48" t="str">
        <f t="shared" si="6"/>
        <v>../tourism/</v>
      </c>
      <c r="T49" s="48"/>
      <c r="U49" s="49" t="s">
        <v>200</v>
      </c>
      <c r="V49" s="49" t="s">
        <v>196</v>
      </c>
      <c r="W49" s="59" t="s">
        <v>165</v>
      </c>
      <c r="X49" s="60" t="s">
        <v>180</v>
      </c>
      <c r="Y49" s="60" t="s">
        <v>170</v>
      </c>
      <c r="Z49" s="60" t="s">
        <v>166</v>
      </c>
      <c r="AA49" s="60" t="s">
        <v>187</v>
      </c>
    </row>
    <row r="50" spans="1:27" x14ac:dyDescent="0.3">
      <c r="A50" s="7" t="s">
        <v>19</v>
      </c>
      <c r="B50" s="55">
        <v>43431</v>
      </c>
      <c r="C50" s="8" t="s">
        <v>57</v>
      </c>
      <c r="D50" s="8" t="s">
        <v>57</v>
      </c>
      <c r="E50" s="7"/>
      <c r="F50" s="7"/>
      <c r="G50" s="7"/>
      <c r="H50" s="7"/>
      <c r="I50" s="7"/>
      <c r="J50" s="53" t="str">
        <f t="shared" si="2"/>
        <v>H03_0302_01</v>
      </c>
      <c r="K50" s="56"/>
      <c r="L50" s="56"/>
      <c r="M50" s="56" t="s">
        <v>114</v>
      </c>
      <c r="N50" s="56" t="s">
        <v>115</v>
      </c>
      <c r="O50" s="47"/>
      <c r="P50" s="47"/>
      <c r="Q50" s="47"/>
      <c r="R50" s="47"/>
      <c r="S50" s="48" t="str">
        <f t="shared" si="6"/>
        <v>../tourism/</v>
      </c>
      <c r="T50" s="48"/>
      <c r="U50" s="49" t="s">
        <v>200</v>
      </c>
      <c r="V50" s="49" t="s">
        <v>196</v>
      </c>
      <c r="W50" s="59" t="s">
        <v>165</v>
      </c>
      <c r="X50" s="60" t="s">
        <v>180</v>
      </c>
      <c r="Y50" s="60" t="s">
        <v>170</v>
      </c>
      <c r="Z50" s="60" t="s">
        <v>179</v>
      </c>
      <c r="AA50" s="60" t="s">
        <v>188</v>
      </c>
    </row>
    <row r="51" spans="1:27" x14ac:dyDescent="0.3">
      <c r="A51" s="7" t="s">
        <v>19</v>
      </c>
      <c r="B51" s="55">
        <v>43431</v>
      </c>
      <c r="C51" s="8" t="s">
        <v>57</v>
      </c>
      <c r="D51" s="8" t="s">
        <v>57</v>
      </c>
      <c r="E51" s="7"/>
      <c r="F51" s="7"/>
      <c r="G51" s="7"/>
      <c r="H51" s="7"/>
      <c r="I51" s="7"/>
      <c r="J51" s="53" t="str">
        <f t="shared" si="2"/>
        <v>H03_0302_02</v>
      </c>
      <c r="K51" s="56"/>
      <c r="L51" s="56"/>
      <c r="M51" s="56"/>
      <c r="N51" s="56" t="s">
        <v>116</v>
      </c>
      <c r="O51" s="47"/>
      <c r="P51" s="47"/>
      <c r="Q51" s="47"/>
      <c r="R51" s="47"/>
      <c r="S51" s="48" t="str">
        <f t="shared" si="6"/>
        <v>../tourism/</v>
      </c>
      <c r="T51" s="48"/>
      <c r="U51" s="49" t="s">
        <v>200</v>
      </c>
      <c r="V51" s="49" t="s">
        <v>196</v>
      </c>
      <c r="W51" s="59" t="s">
        <v>165</v>
      </c>
      <c r="X51" s="60" t="s">
        <v>180</v>
      </c>
      <c r="Y51" s="60" t="s">
        <v>170</v>
      </c>
      <c r="Z51" s="60" t="s">
        <v>179</v>
      </c>
      <c r="AA51" s="60" t="s">
        <v>179</v>
      </c>
    </row>
    <row r="52" spans="1:27" x14ac:dyDescent="0.3">
      <c r="A52" s="7" t="s">
        <v>19</v>
      </c>
      <c r="B52" s="55">
        <v>43431</v>
      </c>
      <c r="C52" s="8" t="s">
        <v>57</v>
      </c>
      <c r="D52" s="8" t="s">
        <v>57</v>
      </c>
      <c r="E52" s="7"/>
      <c r="F52" s="7"/>
      <c r="G52" s="7"/>
      <c r="H52" s="7"/>
      <c r="I52" s="7"/>
      <c r="J52" s="53" t="str">
        <f t="shared" si="2"/>
        <v>H03_0303_01</v>
      </c>
      <c r="K52" s="56"/>
      <c r="L52" s="56"/>
      <c r="M52" s="56" t="s">
        <v>117</v>
      </c>
      <c r="N52" s="56" t="s">
        <v>118</v>
      </c>
      <c r="O52" s="47"/>
      <c r="P52" s="47"/>
      <c r="Q52" s="47"/>
      <c r="R52" s="47"/>
      <c r="S52" s="48" t="str">
        <f t="shared" si="6"/>
        <v>../tourism/</v>
      </c>
      <c r="T52" s="48"/>
      <c r="U52" s="49" t="s">
        <v>200</v>
      </c>
      <c r="V52" s="49" t="s">
        <v>196</v>
      </c>
      <c r="W52" s="59" t="s">
        <v>165</v>
      </c>
      <c r="X52" s="60" t="s">
        <v>180</v>
      </c>
      <c r="Y52" s="60" t="s">
        <v>170</v>
      </c>
      <c r="Z52" s="60" t="s">
        <v>170</v>
      </c>
      <c r="AA52" s="60" t="s">
        <v>188</v>
      </c>
    </row>
    <row r="53" spans="1:27" s="51" customFormat="1" x14ac:dyDescent="0.3">
      <c r="A53" s="7" t="s">
        <v>19</v>
      </c>
      <c r="B53" s="55">
        <v>43431</v>
      </c>
      <c r="C53" s="8" t="s">
        <v>57</v>
      </c>
      <c r="D53" s="8" t="s">
        <v>57</v>
      </c>
      <c r="E53" s="7"/>
      <c r="F53" s="7"/>
      <c r="G53" s="7"/>
      <c r="H53" s="7"/>
      <c r="I53" s="7"/>
      <c r="J53" s="53" t="str">
        <f t="shared" si="2"/>
        <v>H03_0303_02</v>
      </c>
      <c r="K53" s="56"/>
      <c r="L53" s="56"/>
      <c r="M53" s="56"/>
      <c r="N53" s="56" t="s">
        <v>116</v>
      </c>
      <c r="O53" s="47"/>
      <c r="P53" s="47"/>
      <c r="Q53" s="47"/>
      <c r="R53" s="47"/>
      <c r="S53" s="48" t="str">
        <f t="shared" si="6"/>
        <v>../tourism/</v>
      </c>
      <c r="T53" s="48"/>
      <c r="U53" s="49" t="s">
        <v>200</v>
      </c>
      <c r="V53" s="49" t="s">
        <v>196</v>
      </c>
      <c r="W53" s="61" t="s">
        <v>165</v>
      </c>
      <c r="X53" s="60" t="s">
        <v>180</v>
      </c>
      <c r="Y53" s="60" t="s">
        <v>170</v>
      </c>
      <c r="Z53" s="60" t="s">
        <v>170</v>
      </c>
      <c r="AA53" s="60" t="s">
        <v>179</v>
      </c>
    </row>
    <row r="54" spans="1:27" x14ac:dyDescent="0.3">
      <c r="A54" s="7" t="s">
        <v>19</v>
      </c>
      <c r="B54" s="55">
        <v>43416</v>
      </c>
      <c r="C54" s="8" t="s">
        <v>57</v>
      </c>
      <c r="D54" s="8" t="s">
        <v>57</v>
      </c>
      <c r="E54" s="7"/>
      <c r="F54" s="7"/>
      <c r="G54" s="7"/>
      <c r="H54" s="7"/>
      <c r="I54" s="7"/>
      <c r="J54" s="53" t="str">
        <f t="shared" si="2"/>
        <v>H04_0101_00</v>
      </c>
      <c r="K54" s="56" t="s">
        <v>119</v>
      </c>
      <c r="L54" s="56" t="s">
        <v>120</v>
      </c>
      <c r="M54" s="56" t="s">
        <v>121</v>
      </c>
      <c r="N54" s="56"/>
      <c r="O54" s="47"/>
      <c r="P54" s="47"/>
      <c r="Q54" s="47"/>
      <c r="R54" s="47"/>
      <c r="S54" s="48" t="str">
        <f t="shared" si="6"/>
        <v>../cs_center/</v>
      </c>
      <c r="T54" s="48"/>
      <c r="U54" s="49" t="s">
        <v>200</v>
      </c>
      <c r="V54" s="49" t="s">
        <v>191</v>
      </c>
      <c r="W54" s="59" t="s">
        <v>165</v>
      </c>
      <c r="X54" s="60" t="s">
        <v>181</v>
      </c>
      <c r="Y54" s="60" t="s">
        <v>166</v>
      </c>
      <c r="Z54" s="60" t="s">
        <v>166</v>
      </c>
      <c r="AA54" s="60" t="s">
        <v>187</v>
      </c>
    </row>
    <row r="55" spans="1:27" x14ac:dyDescent="0.3">
      <c r="A55" s="7" t="s">
        <v>19</v>
      </c>
      <c r="B55" s="55">
        <v>43416</v>
      </c>
      <c r="C55" s="8" t="s">
        <v>57</v>
      </c>
      <c r="D55" s="8" t="s">
        <v>57</v>
      </c>
      <c r="E55" s="7"/>
      <c r="F55" s="7"/>
      <c r="G55" s="7"/>
      <c r="H55" s="7"/>
      <c r="I55" s="7"/>
      <c r="J55" s="53" t="str">
        <f t="shared" si="2"/>
        <v>H04_0102_00</v>
      </c>
      <c r="K55" s="56"/>
      <c r="L55" s="56"/>
      <c r="M55" s="56" t="s">
        <v>122</v>
      </c>
      <c r="N55" s="56"/>
      <c r="O55" s="47"/>
      <c r="P55" s="47"/>
      <c r="Q55" s="47"/>
      <c r="R55" s="47"/>
      <c r="S55" s="48" t="str">
        <f t="shared" si="6"/>
        <v>../cs_center/</v>
      </c>
      <c r="T55" s="48"/>
      <c r="U55" s="49" t="s">
        <v>200</v>
      </c>
      <c r="V55" s="49" t="s">
        <v>191</v>
      </c>
      <c r="W55" s="59" t="s">
        <v>165</v>
      </c>
      <c r="X55" s="60" t="s">
        <v>181</v>
      </c>
      <c r="Y55" s="60" t="s">
        <v>166</v>
      </c>
      <c r="Z55" s="60" t="s">
        <v>168</v>
      </c>
      <c r="AA55" s="60" t="s">
        <v>187</v>
      </c>
    </row>
    <row r="56" spans="1:27" x14ac:dyDescent="0.3">
      <c r="A56" s="7" t="s">
        <v>19</v>
      </c>
      <c r="B56" s="55">
        <v>43416</v>
      </c>
      <c r="C56" s="8" t="s">
        <v>57</v>
      </c>
      <c r="D56" s="8" t="s">
        <v>57</v>
      </c>
      <c r="E56" s="7"/>
      <c r="F56" s="7"/>
      <c r="G56" s="7"/>
      <c r="H56" s="7"/>
      <c r="I56" s="7"/>
      <c r="J56" s="53" t="str">
        <f t="shared" si="2"/>
        <v>H04_0201_00</v>
      </c>
      <c r="K56" s="56"/>
      <c r="L56" s="56" t="s">
        <v>123</v>
      </c>
      <c r="M56" s="56" t="s">
        <v>121</v>
      </c>
      <c r="N56" s="56"/>
      <c r="O56" s="47"/>
      <c r="P56" s="47"/>
      <c r="Q56" s="47"/>
      <c r="R56" s="47"/>
      <c r="S56" s="48" t="str">
        <f t="shared" si="6"/>
        <v>../cs_center/</v>
      </c>
      <c r="T56" s="48"/>
      <c r="U56" s="49" t="s">
        <v>200</v>
      </c>
      <c r="V56" s="49" t="s">
        <v>191</v>
      </c>
      <c r="W56" s="59" t="s">
        <v>165</v>
      </c>
      <c r="X56" s="60" t="s">
        <v>181</v>
      </c>
      <c r="Y56" s="60" t="s">
        <v>168</v>
      </c>
      <c r="Z56" s="60" t="s">
        <v>166</v>
      </c>
      <c r="AA56" s="60" t="s">
        <v>187</v>
      </c>
    </row>
    <row r="57" spans="1:27" x14ac:dyDescent="0.3">
      <c r="A57" s="7" t="s">
        <v>19</v>
      </c>
      <c r="B57" s="55">
        <v>43416</v>
      </c>
      <c r="C57" s="8" t="s">
        <v>57</v>
      </c>
      <c r="D57" s="8" t="s">
        <v>57</v>
      </c>
      <c r="E57" s="7"/>
      <c r="F57" s="7"/>
      <c r="G57" s="7"/>
      <c r="H57" s="7"/>
      <c r="I57" s="7"/>
      <c r="J57" s="53" t="str">
        <f t="shared" si="2"/>
        <v>H04_0301_00</v>
      </c>
      <c r="K57" s="56"/>
      <c r="L57" s="56" t="s">
        <v>124</v>
      </c>
      <c r="M57" s="56" t="s">
        <v>121</v>
      </c>
      <c r="N57" s="56"/>
      <c r="O57" s="47"/>
      <c r="P57" s="47"/>
      <c r="Q57" s="47"/>
      <c r="R57" s="47"/>
      <c r="S57" s="48" t="str">
        <f t="shared" si="6"/>
        <v>../cs_center/</v>
      </c>
      <c r="T57" s="48"/>
      <c r="U57" s="49" t="s">
        <v>200</v>
      </c>
      <c r="V57" s="49" t="s">
        <v>191</v>
      </c>
      <c r="W57" s="59" t="s">
        <v>165</v>
      </c>
      <c r="X57" s="60" t="s">
        <v>181</v>
      </c>
      <c r="Y57" s="60" t="s">
        <v>180</v>
      </c>
      <c r="Z57" s="60" t="s">
        <v>166</v>
      </c>
      <c r="AA57" s="60" t="s">
        <v>187</v>
      </c>
    </row>
    <row r="58" spans="1:27" x14ac:dyDescent="0.3">
      <c r="A58" s="7" t="s">
        <v>19</v>
      </c>
      <c r="B58" s="55">
        <v>43416</v>
      </c>
      <c r="C58" s="8" t="s">
        <v>57</v>
      </c>
      <c r="D58" s="8" t="s">
        <v>57</v>
      </c>
      <c r="E58" s="7"/>
      <c r="F58" s="7"/>
      <c r="G58" s="7"/>
      <c r="H58" s="7"/>
      <c r="I58" s="7"/>
      <c r="J58" s="53" t="str">
        <f t="shared" si="2"/>
        <v>H04_0302_00</v>
      </c>
      <c r="K58" s="56"/>
      <c r="L58" s="56"/>
      <c r="M58" s="56" t="s">
        <v>122</v>
      </c>
      <c r="N58" s="56"/>
      <c r="O58" s="47"/>
      <c r="P58" s="47"/>
      <c r="Q58" s="47"/>
      <c r="R58" s="47"/>
      <c r="S58" s="48" t="str">
        <f t="shared" si="6"/>
        <v>../cs_center/</v>
      </c>
      <c r="T58" s="48"/>
      <c r="U58" s="49" t="s">
        <v>200</v>
      </c>
      <c r="V58" s="49" t="s">
        <v>191</v>
      </c>
      <c r="W58" s="59" t="s">
        <v>165</v>
      </c>
      <c r="X58" s="60" t="s">
        <v>181</v>
      </c>
      <c r="Y58" s="60" t="s">
        <v>180</v>
      </c>
      <c r="Z58" s="60" t="s">
        <v>167</v>
      </c>
      <c r="AA58" s="60" t="s">
        <v>187</v>
      </c>
    </row>
    <row r="59" spans="1:27" x14ac:dyDescent="0.3">
      <c r="A59" s="7" t="s">
        <v>19</v>
      </c>
      <c r="B59" s="55">
        <v>43416</v>
      </c>
      <c r="C59" s="8" t="s">
        <v>57</v>
      </c>
      <c r="D59" s="8" t="s">
        <v>57</v>
      </c>
      <c r="E59" s="7"/>
      <c r="F59" s="7"/>
      <c r="G59" s="7"/>
      <c r="H59" s="7"/>
      <c r="I59" s="7"/>
      <c r="J59" s="53" t="str">
        <f t="shared" si="2"/>
        <v>H04_0303_00</v>
      </c>
      <c r="K59" s="56"/>
      <c r="L59" s="56"/>
      <c r="M59" s="56" t="s">
        <v>125</v>
      </c>
      <c r="N59" s="56"/>
      <c r="O59" s="47"/>
      <c r="P59" s="47"/>
      <c r="Q59" s="47"/>
      <c r="R59" s="47"/>
      <c r="S59" s="48" t="str">
        <f t="shared" si="6"/>
        <v>../cs_center/</v>
      </c>
      <c r="T59" s="48"/>
      <c r="U59" s="49" t="s">
        <v>200</v>
      </c>
      <c r="V59" s="49" t="s">
        <v>191</v>
      </c>
      <c r="W59" s="59" t="s">
        <v>165</v>
      </c>
      <c r="X59" s="60" t="s">
        <v>181</v>
      </c>
      <c r="Y59" s="60" t="s">
        <v>180</v>
      </c>
      <c r="Z59" s="60" t="s">
        <v>169</v>
      </c>
      <c r="AA59" s="60" t="s">
        <v>187</v>
      </c>
    </row>
    <row r="60" spans="1:27" x14ac:dyDescent="0.3">
      <c r="A60" s="7" t="s">
        <v>19</v>
      </c>
      <c r="B60" s="55">
        <v>43416</v>
      </c>
      <c r="C60" s="8" t="s">
        <v>57</v>
      </c>
      <c r="D60" s="8" t="s">
        <v>57</v>
      </c>
      <c r="E60" s="7"/>
      <c r="F60" s="7"/>
      <c r="G60" s="7"/>
      <c r="H60" s="7"/>
      <c r="I60" s="7"/>
      <c r="J60" s="53" t="str">
        <f t="shared" si="2"/>
        <v>H04_0304_00</v>
      </c>
      <c r="K60" s="56"/>
      <c r="L60" s="56"/>
      <c r="M60" s="56" t="s">
        <v>126</v>
      </c>
      <c r="N60" s="56"/>
      <c r="O60" s="47"/>
      <c r="P60" s="47"/>
      <c r="Q60" s="47"/>
      <c r="R60" s="47"/>
      <c r="S60" s="48" t="str">
        <f t="shared" si="6"/>
        <v>../cs_center/</v>
      </c>
      <c r="T60" s="48"/>
      <c r="U60" s="49" t="s">
        <v>200</v>
      </c>
      <c r="V60" s="49" t="s">
        <v>191</v>
      </c>
      <c r="W60" s="59" t="s">
        <v>165</v>
      </c>
      <c r="X60" s="60" t="s">
        <v>181</v>
      </c>
      <c r="Y60" s="60" t="s">
        <v>180</v>
      </c>
      <c r="Z60" s="60" t="s">
        <v>171</v>
      </c>
      <c r="AA60" s="60" t="s">
        <v>187</v>
      </c>
    </row>
    <row r="61" spans="1:27" x14ac:dyDescent="0.3">
      <c r="A61" s="7" t="s">
        <v>19</v>
      </c>
      <c r="B61" s="55">
        <v>43416</v>
      </c>
      <c r="C61" s="8" t="s">
        <v>57</v>
      </c>
      <c r="D61" s="8" t="s">
        <v>57</v>
      </c>
      <c r="E61" s="7"/>
      <c r="F61" s="7"/>
      <c r="G61" s="7"/>
      <c r="H61" s="7"/>
      <c r="I61" s="7"/>
      <c r="J61" s="53" t="str">
        <f t="shared" si="2"/>
        <v>H04_0401_00</v>
      </c>
      <c r="K61" s="56"/>
      <c r="L61" s="56" t="s">
        <v>127</v>
      </c>
      <c r="M61" s="56" t="s">
        <v>121</v>
      </c>
      <c r="N61" s="56"/>
      <c r="O61" s="47"/>
      <c r="P61" s="47"/>
      <c r="Q61" s="47"/>
      <c r="R61" s="47"/>
      <c r="S61" s="48" t="str">
        <f t="shared" si="6"/>
        <v>../cs_center/</v>
      </c>
      <c r="T61" s="48"/>
      <c r="U61" s="49" t="s">
        <v>200</v>
      </c>
      <c r="V61" s="49" t="s">
        <v>191</v>
      </c>
      <c r="W61" s="59" t="s">
        <v>165</v>
      </c>
      <c r="X61" s="60" t="s">
        <v>181</v>
      </c>
      <c r="Y61" s="60" t="s">
        <v>171</v>
      </c>
      <c r="Z61" s="60" t="s">
        <v>166</v>
      </c>
      <c r="AA61" s="60" t="s">
        <v>187</v>
      </c>
    </row>
    <row r="62" spans="1:27" x14ac:dyDescent="0.3">
      <c r="A62" s="7" t="s">
        <v>19</v>
      </c>
      <c r="B62" s="55">
        <v>43416</v>
      </c>
      <c r="C62" s="8" t="s">
        <v>57</v>
      </c>
      <c r="D62" s="8" t="s">
        <v>57</v>
      </c>
      <c r="E62" s="7"/>
      <c r="F62" s="7"/>
      <c r="G62" s="7"/>
      <c r="H62" s="7"/>
      <c r="I62" s="7"/>
      <c r="J62" s="53" t="str">
        <f t="shared" si="2"/>
        <v>H04_0402_00</v>
      </c>
      <c r="K62" s="56"/>
      <c r="L62" s="56"/>
      <c r="M62" s="56" t="s">
        <v>122</v>
      </c>
      <c r="N62" s="56"/>
      <c r="O62" s="47"/>
      <c r="P62" s="47"/>
      <c r="Q62" s="47"/>
      <c r="R62" s="47"/>
      <c r="S62" s="48" t="str">
        <f t="shared" si="6"/>
        <v>../cs_center/</v>
      </c>
      <c r="T62" s="48"/>
      <c r="U62" s="49" t="s">
        <v>200</v>
      </c>
      <c r="V62" s="49" t="s">
        <v>191</v>
      </c>
      <c r="W62" s="59" t="s">
        <v>165</v>
      </c>
      <c r="X62" s="60" t="s">
        <v>181</v>
      </c>
      <c r="Y62" s="60" t="s">
        <v>181</v>
      </c>
      <c r="Z62" s="60" t="s">
        <v>168</v>
      </c>
      <c r="AA62" s="60" t="s">
        <v>187</v>
      </c>
    </row>
    <row r="63" spans="1:27" x14ac:dyDescent="0.3">
      <c r="A63" s="7" t="s">
        <v>19</v>
      </c>
      <c r="B63" s="55">
        <v>43416</v>
      </c>
      <c r="C63" s="8" t="s">
        <v>57</v>
      </c>
      <c r="D63" s="8" t="s">
        <v>57</v>
      </c>
      <c r="E63" s="7"/>
      <c r="F63" s="7"/>
      <c r="G63" s="7"/>
      <c r="H63" s="7"/>
      <c r="I63" s="7"/>
      <c r="J63" s="53" t="str">
        <f t="shared" si="2"/>
        <v>H04_0501_00</v>
      </c>
      <c r="K63" s="56"/>
      <c r="L63" s="56" t="s">
        <v>128</v>
      </c>
      <c r="M63" s="56" t="s">
        <v>121</v>
      </c>
      <c r="N63" s="56"/>
      <c r="O63" s="47"/>
      <c r="P63" s="47"/>
      <c r="Q63" s="47"/>
      <c r="R63" s="47"/>
      <c r="S63" s="48" t="str">
        <f t="shared" si="6"/>
        <v>../cs_center/</v>
      </c>
      <c r="T63" s="48"/>
      <c r="U63" s="49" t="s">
        <v>200</v>
      </c>
      <c r="V63" s="49" t="s">
        <v>191</v>
      </c>
      <c r="W63" s="59" t="s">
        <v>165</v>
      </c>
      <c r="X63" s="60" t="s">
        <v>181</v>
      </c>
      <c r="Y63" s="60" t="s">
        <v>182</v>
      </c>
      <c r="Z63" s="60" t="s">
        <v>166</v>
      </c>
      <c r="AA63" s="60" t="s">
        <v>187</v>
      </c>
    </row>
    <row r="64" spans="1:27" x14ac:dyDescent="0.3">
      <c r="A64" s="7" t="s">
        <v>19</v>
      </c>
      <c r="B64" s="55">
        <v>43416</v>
      </c>
      <c r="C64" s="8" t="s">
        <v>57</v>
      </c>
      <c r="D64" s="8" t="s">
        <v>57</v>
      </c>
      <c r="E64" s="7"/>
      <c r="F64" s="7"/>
      <c r="G64" s="7"/>
      <c r="H64" s="7"/>
      <c r="I64" s="7"/>
      <c r="J64" s="53" t="str">
        <f t="shared" si="2"/>
        <v>H04_0502_00</v>
      </c>
      <c r="K64" s="56"/>
      <c r="L64" s="56"/>
      <c r="M64" s="56" t="s">
        <v>122</v>
      </c>
      <c r="N64" s="56"/>
      <c r="O64" s="47"/>
      <c r="P64" s="47"/>
      <c r="Q64" s="47"/>
      <c r="R64" s="47"/>
      <c r="S64" s="48" t="str">
        <f t="shared" si="6"/>
        <v>../cs_center/</v>
      </c>
      <c r="T64" s="48"/>
      <c r="U64" s="49" t="s">
        <v>200</v>
      </c>
      <c r="V64" s="49" t="s">
        <v>191</v>
      </c>
      <c r="W64" s="59" t="s">
        <v>165</v>
      </c>
      <c r="X64" s="60" t="s">
        <v>181</v>
      </c>
      <c r="Y64" s="60" t="s">
        <v>182</v>
      </c>
      <c r="Z64" s="60" t="s">
        <v>168</v>
      </c>
      <c r="AA64" s="60" t="s">
        <v>187</v>
      </c>
    </row>
    <row r="65" spans="1:27" x14ac:dyDescent="0.3">
      <c r="A65" s="7" t="s">
        <v>19</v>
      </c>
      <c r="B65" s="55">
        <v>43416</v>
      </c>
      <c r="C65" s="8" t="s">
        <v>57</v>
      </c>
      <c r="D65" s="8" t="s">
        <v>57</v>
      </c>
      <c r="E65" s="7"/>
      <c r="F65" s="7"/>
      <c r="G65" s="7"/>
      <c r="H65" s="7"/>
      <c r="I65" s="7"/>
      <c r="J65" s="53" t="str">
        <f t="shared" si="2"/>
        <v>H04_0503_00</v>
      </c>
      <c r="K65" s="56"/>
      <c r="L65" s="56"/>
      <c r="M65" s="56" t="s">
        <v>129</v>
      </c>
      <c r="N65" s="56"/>
      <c r="O65" s="47"/>
      <c r="P65" s="47"/>
      <c r="Q65" s="47"/>
      <c r="R65" s="47"/>
      <c r="S65" s="48" t="str">
        <f t="shared" si="6"/>
        <v>../cs_center/</v>
      </c>
      <c r="T65" s="48"/>
      <c r="U65" s="49" t="s">
        <v>200</v>
      </c>
      <c r="V65" s="49" t="s">
        <v>191</v>
      </c>
      <c r="W65" s="59" t="s">
        <v>165</v>
      </c>
      <c r="X65" s="60" t="s">
        <v>181</v>
      </c>
      <c r="Y65" s="60" t="s">
        <v>182</v>
      </c>
      <c r="Z65" s="60" t="s">
        <v>180</v>
      </c>
      <c r="AA65" s="60" t="s">
        <v>187</v>
      </c>
    </row>
    <row r="66" spans="1:27" s="51" customFormat="1" x14ac:dyDescent="0.3">
      <c r="A66" s="7" t="s">
        <v>19</v>
      </c>
      <c r="B66" s="55">
        <v>43416</v>
      </c>
      <c r="C66" s="8" t="s">
        <v>57</v>
      </c>
      <c r="D66" s="8" t="s">
        <v>57</v>
      </c>
      <c r="E66" s="7"/>
      <c r="F66" s="7"/>
      <c r="G66" s="7"/>
      <c r="H66" s="7"/>
      <c r="I66" s="7"/>
      <c r="J66" s="53" t="str">
        <f t="shared" si="2"/>
        <v>H04_0504_00</v>
      </c>
      <c r="K66" s="56"/>
      <c r="L66" s="56"/>
      <c r="M66" s="56" t="s">
        <v>126</v>
      </c>
      <c r="N66" s="57"/>
      <c r="O66" s="47"/>
      <c r="P66" s="47"/>
      <c r="Q66" s="47"/>
      <c r="R66" s="47"/>
      <c r="S66" s="48" t="str">
        <f t="shared" si="6"/>
        <v>../cs_center/</v>
      </c>
      <c r="T66" s="48"/>
      <c r="U66" s="49" t="s">
        <v>200</v>
      </c>
      <c r="V66" s="49" t="s">
        <v>191</v>
      </c>
      <c r="W66" s="61" t="s">
        <v>165</v>
      </c>
      <c r="X66" s="60" t="s">
        <v>181</v>
      </c>
      <c r="Y66" s="60" t="s">
        <v>182</v>
      </c>
      <c r="Z66" s="60" t="s">
        <v>181</v>
      </c>
      <c r="AA66" s="60" t="s">
        <v>187</v>
      </c>
    </row>
    <row r="67" spans="1:27" x14ac:dyDescent="0.3">
      <c r="A67" s="7" t="s">
        <v>19</v>
      </c>
      <c r="B67" s="55">
        <v>43416</v>
      </c>
      <c r="C67" s="8" t="s">
        <v>57</v>
      </c>
      <c r="D67" s="8" t="s">
        <v>57</v>
      </c>
      <c r="E67" s="7"/>
      <c r="F67" s="7"/>
      <c r="G67" s="7"/>
      <c r="H67" s="7"/>
      <c r="I67" s="7"/>
      <c r="J67" s="53" t="str">
        <f t="shared" si="2"/>
        <v>H05_0101_00</v>
      </c>
      <c r="K67" s="56" t="s">
        <v>130</v>
      </c>
      <c r="L67" s="56" t="s">
        <v>131</v>
      </c>
      <c r="M67" s="56" t="s">
        <v>121</v>
      </c>
      <c r="N67" s="56"/>
      <c r="O67" s="47"/>
      <c r="P67" s="47"/>
      <c r="Q67" s="47"/>
      <c r="R67" s="47"/>
      <c r="S67" s="48" t="str">
        <f t="shared" si="6"/>
        <v>../community/</v>
      </c>
      <c r="T67" s="48"/>
      <c r="U67" s="49" t="s">
        <v>200</v>
      </c>
      <c r="V67" s="49" t="s">
        <v>192</v>
      </c>
      <c r="W67" s="59" t="s">
        <v>165</v>
      </c>
      <c r="X67" s="60" t="s">
        <v>182</v>
      </c>
      <c r="Y67" s="60" t="s">
        <v>166</v>
      </c>
      <c r="Z67" s="60" t="s">
        <v>166</v>
      </c>
      <c r="AA67" s="60" t="s">
        <v>187</v>
      </c>
    </row>
    <row r="68" spans="1:27" x14ac:dyDescent="0.3">
      <c r="A68" s="7" t="s">
        <v>19</v>
      </c>
      <c r="B68" s="55">
        <v>43416</v>
      </c>
      <c r="C68" s="8" t="s">
        <v>57</v>
      </c>
      <c r="D68" s="8" t="s">
        <v>57</v>
      </c>
      <c r="E68" s="7"/>
      <c r="F68" s="7"/>
      <c r="G68" s="7"/>
      <c r="H68" s="7"/>
      <c r="I68" s="7"/>
      <c r="J68" s="53" t="str">
        <f t="shared" si="2"/>
        <v>H05_0102_00</v>
      </c>
      <c r="K68" s="56"/>
      <c r="L68" s="56"/>
      <c r="M68" s="56" t="s">
        <v>122</v>
      </c>
      <c r="N68" s="56"/>
      <c r="O68" s="47"/>
      <c r="P68" s="47"/>
      <c r="Q68" s="47"/>
      <c r="R68" s="47"/>
      <c r="S68" s="48" t="str">
        <f t="shared" si="6"/>
        <v>../community/</v>
      </c>
      <c r="T68" s="48"/>
      <c r="U68" s="49" t="s">
        <v>200</v>
      </c>
      <c r="V68" s="49" t="s">
        <v>192</v>
      </c>
      <c r="W68" s="59" t="s">
        <v>165</v>
      </c>
      <c r="X68" s="60" t="s">
        <v>182</v>
      </c>
      <c r="Y68" s="60" t="s">
        <v>166</v>
      </c>
      <c r="Z68" s="60" t="s">
        <v>168</v>
      </c>
      <c r="AA68" s="60" t="s">
        <v>187</v>
      </c>
    </row>
    <row r="69" spans="1:27" x14ac:dyDescent="0.3">
      <c r="A69" s="7" t="s">
        <v>19</v>
      </c>
      <c r="B69" s="55">
        <v>43416</v>
      </c>
      <c r="C69" s="8" t="s">
        <v>57</v>
      </c>
      <c r="D69" s="8" t="s">
        <v>57</v>
      </c>
      <c r="E69" s="7"/>
      <c r="F69" s="7"/>
      <c r="G69" s="7"/>
      <c r="H69" s="7"/>
      <c r="I69" s="7"/>
      <c r="J69" s="53" t="str">
        <f t="shared" ref="J69:J113" si="7">CONCATENATE(W69,X69,"_",Y69,Z69,"_",AA69)</f>
        <v>H05_0103_00</v>
      </c>
      <c r="K69" s="56"/>
      <c r="L69" s="56"/>
      <c r="M69" s="56" t="s">
        <v>125</v>
      </c>
      <c r="N69" s="56"/>
      <c r="O69" s="47"/>
      <c r="P69" s="47"/>
      <c r="Q69" s="47"/>
      <c r="R69" s="47"/>
      <c r="S69" s="48" t="str">
        <f t="shared" si="6"/>
        <v>../community/</v>
      </c>
      <c r="T69" s="48"/>
      <c r="U69" s="49" t="s">
        <v>200</v>
      </c>
      <c r="V69" s="49" t="s">
        <v>192</v>
      </c>
      <c r="W69" s="59" t="s">
        <v>165</v>
      </c>
      <c r="X69" s="60" t="s">
        <v>182</v>
      </c>
      <c r="Y69" s="60" t="s">
        <v>166</v>
      </c>
      <c r="Z69" s="60" t="s">
        <v>180</v>
      </c>
      <c r="AA69" s="60" t="s">
        <v>187</v>
      </c>
    </row>
    <row r="70" spans="1:27" x14ac:dyDescent="0.3">
      <c r="A70" s="7" t="s">
        <v>19</v>
      </c>
      <c r="B70" s="55">
        <v>43416</v>
      </c>
      <c r="C70" s="8" t="s">
        <v>57</v>
      </c>
      <c r="D70" s="8" t="s">
        <v>57</v>
      </c>
      <c r="E70" s="7"/>
      <c r="F70" s="7"/>
      <c r="G70" s="7"/>
      <c r="H70" s="7"/>
      <c r="I70" s="7"/>
      <c r="J70" s="53" t="str">
        <f t="shared" si="7"/>
        <v>H05_0104_00</v>
      </c>
      <c r="K70" s="56"/>
      <c r="L70" s="56"/>
      <c r="M70" s="56" t="s">
        <v>126</v>
      </c>
      <c r="N70" s="56"/>
      <c r="O70" s="47"/>
      <c r="P70" s="47"/>
      <c r="Q70" s="47"/>
      <c r="R70" s="47"/>
      <c r="S70" s="48" t="str">
        <f t="shared" si="6"/>
        <v>../community/</v>
      </c>
      <c r="T70" s="48"/>
      <c r="U70" s="49" t="s">
        <v>200</v>
      </c>
      <c r="V70" s="49" t="s">
        <v>192</v>
      </c>
      <c r="W70" s="59" t="s">
        <v>165</v>
      </c>
      <c r="X70" s="60" t="s">
        <v>182</v>
      </c>
      <c r="Y70" s="60" t="s">
        <v>166</v>
      </c>
      <c r="Z70" s="60" t="s">
        <v>181</v>
      </c>
      <c r="AA70" s="60" t="s">
        <v>187</v>
      </c>
    </row>
    <row r="71" spans="1:27" x14ac:dyDescent="0.3">
      <c r="A71" s="7" t="s">
        <v>19</v>
      </c>
      <c r="B71" s="55">
        <v>43416</v>
      </c>
      <c r="C71" s="8" t="s">
        <v>57</v>
      </c>
      <c r="D71" s="8" t="s">
        <v>57</v>
      </c>
      <c r="E71" s="7"/>
      <c r="F71" s="7"/>
      <c r="G71" s="7"/>
      <c r="H71" s="7"/>
      <c r="I71" s="7"/>
      <c r="J71" s="53" t="str">
        <f t="shared" si="7"/>
        <v>H05_0201_00</v>
      </c>
      <c r="K71" s="56"/>
      <c r="L71" s="56" t="s">
        <v>132</v>
      </c>
      <c r="M71" s="56" t="s">
        <v>121</v>
      </c>
      <c r="N71" s="56"/>
      <c r="O71" s="47"/>
      <c r="P71" s="47"/>
      <c r="Q71" s="47"/>
      <c r="R71" s="47"/>
      <c r="S71" s="48" t="str">
        <f t="shared" si="6"/>
        <v>../community/</v>
      </c>
      <c r="T71" s="48"/>
      <c r="U71" s="49" t="s">
        <v>200</v>
      </c>
      <c r="V71" s="49" t="s">
        <v>192</v>
      </c>
      <c r="W71" s="59" t="s">
        <v>165</v>
      </c>
      <c r="X71" s="60" t="s">
        <v>182</v>
      </c>
      <c r="Y71" s="60" t="s">
        <v>168</v>
      </c>
      <c r="Z71" s="60" t="s">
        <v>166</v>
      </c>
      <c r="AA71" s="60" t="s">
        <v>187</v>
      </c>
    </row>
    <row r="72" spans="1:27" x14ac:dyDescent="0.3">
      <c r="A72" s="7" t="s">
        <v>19</v>
      </c>
      <c r="B72" s="55">
        <v>43416</v>
      </c>
      <c r="C72" s="8" t="s">
        <v>57</v>
      </c>
      <c r="D72" s="8" t="s">
        <v>57</v>
      </c>
      <c r="E72" s="7"/>
      <c r="F72" s="7"/>
      <c r="G72" s="7"/>
      <c r="H72" s="7"/>
      <c r="I72" s="7"/>
      <c r="J72" s="53" t="str">
        <f t="shared" si="7"/>
        <v>H05_0202_00</v>
      </c>
      <c r="K72" s="56"/>
      <c r="L72" s="56"/>
      <c r="M72" s="56" t="s">
        <v>122</v>
      </c>
      <c r="N72" s="56"/>
      <c r="O72" s="47"/>
      <c r="P72" s="47"/>
      <c r="Q72" s="47"/>
      <c r="R72" s="47"/>
      <c r="S72" s="48" t="str">
        <f t="shared" si="6"/>
        <v>../community/</v>
      </c>
      <c r="T72" s="48"/>
      <c r="U72" s="49" t="s">
        <v>200</v>
      </c>
      <c r="V72" s="49" t="s">
        <v>192</v>
      </c>
      <c r="W72" s="59" t="s">
        <v>165</v>
      </c>
      <c r="X72" s="60" t="s">
        <v>182</v>
      </c>
      <c r="Y72" s="60" t="s">
        <v>168</v>
      </c>
      <c r="Z72" s="60" t="s">
        <v>168</v>
      </c>
      <c r="AA72" s="60" t="s">
        <v>187</v>
      </c>
    </row>
    <row r="73" spans="1:27" x14ac:dyDescent="0.3">
      <c r="A73" s="7" t="s">
        <v>19</v>
      </c>
      <c r="B73" s="55">
        <v>43416</v>
      </c>
      <c r="C73" s="8" t="s">
        <v>57</v>
      </c>
      <c r="D73" s="8" t="s">
        <v>57</v>
      </c>
      <c r="E73" s="7"/>
      <c r="F73" s="7"/>
      <c r="G73" s="7"/>
      <c r="H73" s="7"/>
      <c r="I73" s="7"/>
      <c r="J73" s="53" t="str">
        <f t="shared" si="7"/>
        <v>H05_0203_00</v>
      </c>
      <c r="K73" s="56"/>
      <c r="L73" s="56"/>
      <c r="M73" s="56" t="s">
        <v>125</v>
      </c>
      <c r="N73" s="56"/>
      <c r="O73" s="47"/>
      <c r="P73" s="47"/>
      <c r="Q73" s="47"/>
      <c r="R73" s="47"/>
      <c r="S73" s="48" t="str">
        <f t="shared" si="6"/>
        <v>../community/</v>
      </c>
      <c r="T73" s="48"/>
      <c r="U73" s="49" t="s">
        <v>200</v>
      </c>
      <c r="V73" s="49" t="s">
        <v>192</v>
      </c>
      <c r="W73" s="59" t="s">
        <v>165</v>
      </c>
      <c r="X73" s="60" t="s">
        <v>182</v>
      </c>
      <c r="Y73" s="60" t="s">
        <v>168</v>
      </c>
      <c r="Z73" s="60" t="s">
        <v>180</v>
      </c>
      <c r="AA73" s="60" t="s">
        <v>187</v>
      </c>
    </row>
    <row r="74" spans="1:27" x14ac:dyDescent="0.3">
      <c r="A74" s="7" t="s">
        <v>19</v>
      </c>
      <c r="B74" s="55">
        <v>43416</v>
      </c>
      <c r="C74" s="8" t="s">
        <v>57</v>
      </c>
      <c r="D74" s="8" t="s">
        <v>57</v>
      </c>
      <c r="E74" s="7"/>
      <c r="F74" s="7"/>
      <c r="G74" s="7"/>
      <c r="H74" s="7"/>
      <c r="I74" s="7"/>
      <c r="J74" s="53" t="str">
        <f t="shared" si="7"/>
        <v>H05_0204_00</v>
      </c>
      <c r="K74" s="56"/>
      <c r="L74" s="56"/>
      <c r="M74" s="56" t="s">
        <v>126</v>
      </c>
      <c r="N74" s="56"/>
      <c r="O74" s="47"/>
      <c r="P74" s="47"/>
      <c r="Q74" s="47"/>
      <c r="R74" s="47"/>
      <c r="S74" s="48" t="str">
        <f t="shared" si="6"/>
        <v>../community/</v>
      </c>
      <c r="T74" s="48"/>
      <c r="U74" s="49" t="s">
        <v>200</v>
      </c>
      <c r="V74" s="49" t="s">
        <v>192</v>
      </c>
      <c r="W74" s="59" t="s">
        <v>165</v>
      </c>
      <c r="X74" s="60" t="s">
        <v>182</v>
      </c>
      <c r="Y74" s="60" t="s">
        <v>168</v>
      </c>
      <c r="Z74" s="60" t="s">
        <v>181</v>
      </c>
      <c r="AA74" s="60" t="s">
        <v>187</v>
      </c>
    </row>
    <row r="75" spans="1:27" x14ac:dyDescent="0.3">
      <c r="A75" s="7" t="s">
        <v>19</v>
      </c>
      <c r="B75" s="55">
        <v>43416</v>
      </c>
      <c r="C75" s="8" t="s">
        <v>57</v>
      </c>
      <c r="D75" s="8" t="s">
        <v>57</v>
      </c>
      <c r="E75" s="7"/>
      <c r="F75" s="7"/>
      <c r="G75" s="7"/>
      <c r="H75" s="7"/>
      <c r="I75" s="7"/>
      <c r="J75" s="53" t="str">
        <f t="shared" si="7"/>
        <v>H05_0301_00</v>
      </c>
      <c r="K75" s="56"/>
      <c r="L75" s="56" t="s">
        <v>133</v>
      </c>
      <c r="M75" s="56" t="s">
        <v>134</v>
      </c>
      <c r="N75" s="56"/>
      <c r="O75" s="47"/>
      <c r="P75" s="47"/>
      <c r="Q75" s="47"/>
      <c r="R75" s="47"/>
      <c r="S75" s="48" t="str">
        <f t="shared" si="6"/>
        <v>../community/</v>
      </c>
      <c r="T75" s="48"/>
      <c r="U75" s="49" t="s">
        <v>200</v>
      </c>
      <c r="V75" s="49" t="s">
        <v>192</v>
      </c>
      <c r="W75" s="59" t="s">
        <v>165</v>
      </c>
      <c r="X75" s="60" t="s">
        <v>182</v>
      </c>
      <c r="Y75" s="60" t="s">
        <v>180</v>
      </c>
      <c r="Z75" s="60" t="s">
        <v>166</v>
      </c>
      <c r="AA75" s="60" t="s">
        <v>187</v>
      </c>
    </row>
    <row r="76" spans="1:27" x14ac:dyDescent="0.3">
      <c r="A76" s="7" t="s">
        <v>19</v>
      </c>
      <c r="B76" s="55">
        <v>43416</v>
      </c>
      <c r="C76" s="8" t="s">
        <v>57</v>
      </c>
      <c r="D76" s="8" t="s">
        <v>57</v>
      </c>
      <c r="E76" s="7"/>
      <c r="F76" s="7"/>
      <c r="G76" s="7"/>
      <c r="H76" s="7"/>
      <c r="I76" s="7"/>
      <c r="J76" s="53" t="str">
        <f t="shared" si="7"/>
        <v>H05_0302_00</v>
      </c>
      <c r="K76" s="56"/>
      <c r="L76" s="56"/>
      <c r="M76" s="56" t="s">
        <v>135</v>
      </c>
      <c r="N76" s="56"/>
      <c r="O76" s="47"/>
      <c r="P76" s="47"/>
      <c r="Q76" s="47"/>
      <c r="R76" s="47"/>
      <c r="S76" s="48" t="str">
        <f t="shared" si="6"/>
        <v>../community/</v>
      </c>
      <c r="T76" s="48"/>
      <c r="U76" s="49" t="s">
        <v>200</v>
      </c>
      <c r="V76" s="49" t="s">
        <v>192</v>
      </c>
      <c r="W76" s="59" t="s">
        <v>165</v>
      </c>
      <c r="X76" s="60" t="s">
        <v>182</v>
      </c>
      <c r="Y76" s="60" t="s">
        <v>180</v>
      </c>
      <c r="Z76" s="60" t="s">
        <v>168</v>
      </c>
      <c r="AA76" s="60" t="s">
        <v>187</v>
      </c>
    </row>
    <row r="77" spans="1:27" x14ac:dyDescent="0.3">
      <c r="A77" s="7" t="s">
        <v>19</v>
      </c>
      <c r="B77" s="55">
        <v>43416</v>
      </c>
      <c r="C77" s="8" t="s">
        <v>57</v>
      </c>
      <c r="D77" s="8" t="s">
        <v>57</v>
      </c>
      <c r="E77" s="7"/>
      <c r="F77" s="7"/>
      <c r="G77" s="7"/>
      <c r="H77" s="7"/>
      <c r="I77" s="7"/>
      <c r="J77" s="53" t="str">
        <f t="shared" si="7"/>
        <v>H05_0303_00</v>
      </c>
      <c r="K77" s="56"/>
      <c r="L77" s="56"/>
      <c r="M77" s="56" t="s">
        <v>136</v>
      </c>
      <c r="N77" s="56"/>
      <c r="O77" s="47"/>
      <c r="P77" s="47"/>
      <c r="Q77" s="47"/>
      <c r="R77" s="47"/>
      <c r="S77" s="48" t="str">
        <f t="shared" si="6"/>
        <v>../community/</v>
      </c>
      <c r="T77" s="48"/>
      <c r="U77" s="49" t="s">
        <v>200</v>
      </c>
      <c r="V77" s="49" t="s">
        <v>192</v>
      </c>
      <c r="W77" s="59" t="s">
        <v>165</v>
      </c>
      <c r="X77" s="60" t="s">
        <v>182</v>
      </c>
      <c r="Y77" s="60" t="s">
        <v>180</v>
      </c>
      <c r="Z77" s="60" t="s">
        <v>180</v>
      </c>
      <c r="AA77" s="60" t="s">
        <v>187</v>
      </c>
    </row>
    <row r="78" spans="1:27" s="51" customFormat="1" x14ac:dyDescent="0.3">
      <c r="A78" s="7" t="s">
        <v>19</v>
      </c>
      <c r="B78" s="55">
        <v>43416</v>
      </c>
      <c r="C78" s="8" t="s">
        <v>57</v>
      </c>
      <c r="D78" s="8" t="s">
        <v>57</v>
      </c>
      <c r="E78" s="7"/>
      <c r="F78" s="7"/>
      <c r="G78" s="7"/>
      <c r="H78" s="7"/>
      <c r="I78" s="7"/>
      <c r="J78" s="53" t="str">
        <f t="shared" si="7"/>
        <v>H05_0304_00</v>
      </c>
      <c r="K78" s="56"/>
      <c r="L78" s="56"/>
      <c r="M78" s="56" t="s">
        <v>137</v>
      </c>
      <c r="N78" s="56"/>
      <c r="O78" s="47"/>
      <c r="P78" s="47"/>
      <c r="Q78" s="47"/>
      <c r="R78" s="47"/>
      <c r="S78" s="48" t="str">
        <f t="shared" si="6"/>
        <v>../community/</v>
      </c>
      <c r="T78" s="48"/>
      <c r="U78" s="49" t="s">
        <v>200</v>
      </c>
      <c r="V78" s="49" t="s">
        <v>192</v>
      </c>
      <c r="W78" s="61" t="s">
        <v>165</v>
      </c>
      <c r="X78" s="60" t="s">
        <v>182</v>
      </c>
      <c r="Y78" s="60" t="s">
        <v>180</v>
      </c>
      <c r="Z78" s="60" t="s">
        <v>181</v>
      </c>
      <c r="AA78" s="60" t="s">
        <v>187</v>
      </c>
    </row>
    <row r="79" spans="1:27" x14ac:dyDescent="0.3">
      <c r="A79" s="7" t="s">
        <v>19</v>
      </c>
      <c r="B79" s="55">
        <v>43425</v>
      </c>
      <c r="C79" s="8" t="s">
        <v>57</v>
      </c>
      <c r="D79" s="8" t="s">
        <v>57</v>
      </c>
      <c r="E79" s="7"/>
      <c r="F79" s="7"/>
      <c r="G79" s="7"/>
      <c r="H79" s="7"/>
      <c r="I79" s="7"/>
      <c r="J79" s="53" t="str">
        <f t="shared" si="7"/>
        <v>H06_0101_00</v>
      </c>
      <c r="K79" s="56" t="s">
        <v>138</v>
      </c>
      <c r="L79" s="56" t="s">
        <v>139</v>
      </c>
      <c r="M79" s="56" t="s">
        <v>140</v>
      </c>
      <c r="N79" s="56"/>
      <c r="O79" s="47"/>
      <c r="P79" s="47"/>
      <c r="Q79" s="47"/>
      <c r="R79" s="47"/>
      <c r="S79" s="48" t="str">
        <f t="shared" si="6"/>
        <v>../intro/</v>
      </c>
      <c r="T79" s="48"/>
      <c r="U79" s="49" t="s">
        <v>200</v>
      </c>
      <c r="V79" s="49" t="s">
        <v>193</v>
      </c>
      <c r="W79" s="59" t="s">
        <v>165</v>
      </c>
      <c r="X79" s="60" t="s">
        <v>183</v>
      </c>
      <c r="Y79" s="60" t="s">
        <v>166</v>
      </c>
      <c r="Z79" s="60" t="s">
        <v>166</v>
      </c>
      <c r="AA79" s="60" t="s">
        <v>187</v>
      </c>
    </row>
    <row r="80" spans="1:27" x14ac:dyDescent="0.3">
      <c r="A80" s="7" t="s">
        <v>19</v>
      </c>
      <c r="B80" s="55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53" t="str">
        <f t="shared" si="7"/>
        <v>H06_0102_00</v>
      </c>
      <c r="K80" s="56"/>
      <c r="L80" s="56"/>
      <c r="M80" s="56" t="s">
        <v>141</v>
      </c>
      <c r="N80" s="56"/>
      <c r="O80" s="47"/>
      <c r="P80" s="47"/>
      <c r="Q80" s="47"/>
      <c r="R80" s="47"/>
      <c r="S80" s="48" t="str">
        <f t="shared" si="6"/>
        <v>../intro/</v>
      </c>
      <c r="T80" s="48"/>
      <c r="U80" s="49" t="s">
        <v>200</v>
      </c>
      <c r="V80" s="49" t="s">
        <v>193</v>
      </c>
      <c r="W80" s="59" t="s">
        <v>165</v>
      </c>
      <c r="X80" s="60" t="s">
        <v>183</v>
      </c>
      <c r="Y80" s="60" t="s">
        <v>166</v>
      </c>
      <c r="Z80" s="60" t="s">
        <v>168</v>
      </c>
      <c r="AA80" s="60" t="s">
        <v>187</v>
      </c>
    </row>
    <row r="81" spans="1:27" x14ac:dyDescent="0.3">
      <c r="A81" s="7" t="s">
        <v>19</v>
      </c>
      <c r="B81" s="55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53" t="str">
        <f t="shared" si="7"/>
        <v>H06_0103_00</v>
      </c>
      <c r="K81" s="56"/>
      <c r="L81" s="56"/>
      <c r="M81" s="56" t="s">
        <v>142</v>
      </c>
      <c r="N81" s="56"/>
      <c r="O81" s="47"/>
      <c r="P81" s="47"/>
      <c r="Q81" s="47"/>
      <c r="R81" s="47"/>
      <c r="S81" s="48" t="str">
        <f t="shared" si="6"/>
        <v>../intro/</v>
      </c>
      <c r="T81" s="48"/>
      <c r="U81" s="49" t="s">
        <v>200</v>
      </c>
      <c r="V81" s="49" t="s">
        <v>193</v>
      </c>
      <c r="W81" s="59" t="s">
        <v>165</v>
      </c>
      <c r="X81" s="60" t="s">
        <v>183</v>
      </c>
      <c r="Y81" s="60" t="s">
        <v>166</v>
      </c>
      <c r="Z81" s="60" t="s">
        <v>180</v>
      </c>
      <c r="AA81" s="60" t="s">
        <v>187</v>
      </c>
    </row>
    <row r="82" spans="1:27" x14ac:dyDescent="0.3">
      <c r="A82" s="7" t="s">
        <v>19</v>
      </c>
      <c r="B82" s="55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53" t="str">
        <f t="shared" si="7"/>
        <v>H06_0201_00</v>
      </c>
      <c r="K82" s="56"/>
      <c r="L82" s="56" t="s">
        <v>91</v>
      </c>
      <c r="M82" s="56" t="s">
        <v>140</v>
      </c>
      <c r="N82" s="56"/>
      <c r="O82" s="47"/>
      <c r="P82" s="47"/>
      <c r="Q82" s="47"/>
      <c r="R82" s="47"/>
      <c r="S82" s="48" t="str">
        <f t="shared" si="6"/>
        <v>../intro/</v>
      </c>
      <c r="T82" s="48"/>
      <c r="U82" s="49" t="s">
        <v>200</v>
      </c>
      <c r="V82" s="49" t="s">
        <v>193</v>
      </c>
      <c r="W82" s="59" t="s">
        <v>165</v>
      </c>
      <c r="X82" s="60" t="s">
        <v>183</v>
      </c>
      <c r="Y82" s="60" t="s">
        <v>168</v>
      </c>
      <c r="Z82" s="60" t="s">
        <v>166</v>
      </c>
      <c r="AA82" s="60" t="s">
        <v>187</v>
      </c>
    </row>
    <row r="83" spans="1:27" x14ac:dyDescent="0.3">
      <c r="A83" s="7" t="s">
        <v>19</v>
      </c>
      <c r="B83" s="55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53" t="str">
        <f t="shared" si="7"/>
        <v>H06_0202_00</v>
      </c>
      <c r="K83" s="56"/>
      <c r="L83" s="56"/>
      <c r="M83" s="56" t="s">
        <v>141</v>
      </c>
      <c r="N83" s="56"/>
      <c r="O83" s="47"/>
      <c r="P83" s="47"/>
      <c r="Q83" s="47"/>
      <c r="R83" s="47"/>
      <c r="S83" s="48" t="str">
        <f t="shared" si="6"/>
        <v>../intro/</v>
      </c>
      <c r="T83" s="48"/>
      <c r="U83" s="49" t="s">
        <v>200</v>
      </c>
      <c r="V83" s="49" t="s">
        <v>193</v>
      </c>
      <c r="W83" s="59" t="s">
        <v>165</v>
      </c>
      <c r="X83" s="60" t="s">
        <v>183</v>
      </c>
      <c r="Y83" s="60" t="s">
        <v>168</v>
      </c>
      <c r="Z83" s="60" t="s">
        <v>168</v>
      </c>
      <c r="AA83" s="60" t="s">
        <v>187</v>
      </c>
    </row>
    <row r="84" spans="1:27" x14ac:dyDescent="0.3">
      <c r="A84" s="7" t="s">
        <v>19</v>
      </c>
      <c r="B84" s="55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53" t="str">
        <f t="shared" si="7"/>
        <v>H06_0203_00</v>
      </c>
      <c r="K84" s="56"/>
      <c r="L84" s="56"/>
      <c r="M84" s="56" t="s">
        <v>142</v>
      </c>
      <c r="N84" s="56"/>
      <c r="O84" s="47"/>
      <c r="P84" s="47"/>
      <c r="Q84" s="47"/>
      <c r="R84" s="47"/>
      <c r="S84" s="48" t="str">
        <f t="shared" si="6"/>
        <v>../intro/</v>
      </c>
      <c r="T84" s="48"/>
      <c r="U84" s="49" t="s">
        <v>200</v>
      </c>
      <c r="V84" s="49" t="s">
        <v>193</v>
      </c>
      <c r="W84" s="59" t="s">
        <v>165</v>
      </c>
      <c r="X84" s="60" t="s">
        <v>183</v>
      </c>
      <c r="Y84" s="60" t="s">
        <v>168</v>
      </c>
      <c r="Z84" s="60" t="s">
        <v>180</v>
      </c>
      <c r="AA84" s="60" t="s">
        <v>187</v>
      </c>
    </row>
    <row r="85" spans="1:27" x14ac:dyDescent="0.3">
      <c r="A85" s="7" t="s">
        <v>19</v>
      </c>
      <c r="B85" s="55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53" t="str">
        <f t="shared" si="7"/>
        <v>H06_0301_00</v>
      </c>
      <c r="K85" s="56"/>
      <c r="L85" s="56" t="s">
        <v>98</v>
      </c>
      <c r="M85" s="56" t="s">
        <v>140</v>
      </c>
      <c r="N85" s="56"/>
      <c r="O85" s="47"/>
      <c r="P85" s="47"/>
      <c r="Q85" s="47"/>
      <c r="R85" s="47"/>
      <c r="S85" s="48" t="str">
        <f t="shared" si="6"/>
        <v>../intro/</v>
      </c>
      <c r="T85" s="48"/>
      <c r="U85" s="49" t="s">
        <v>200</v>
      </c>
      <c r="V85" s="49" t="s">
        <v>193</v>
      </c>
      <c r="W85" s="59" t="s">
        <v>165</v>
      </c>
      <c r="X85" s="60" t="s">
        <v>183</v>
      </c>
      <c r="Y85" s="60" t="s">
        <v>180</v>
      </c>
      <c r="Z85" s="60" t="s">
        <v>166</v>
      </c>
      <c r="AA85" s="60" t="s">
        <v>187</v>
      </c>
    </row>
    <row r="86" spans="1:27" x14ac:dyDescent="0.3">
      <c r="A86" s="7" t="s">
        <v>19</v>
      </c>
      <c r="B86" s="55">
        <v>43425</v>
      </c>
      <c r="C86" s="8" t="s">
        <v>57</v>
      </c>
      <c r="D86" s="8" t="s">
        <v>57</v>
      </c>
      <c r="E86" s="7"/>
      <c r="F86" s="7"/>
      <c r="G86" s="7"/>
      <c r="H86" s="7"/>
      <c r="I86" s="7"/>
      <c r="J86" s="53" t="str">
        <f t="shared" si="7"/>
        <v>H06_0302_00</v>
      </c>
      <c r="K86" s="56"/>
      <c r="L86" s="56"/>
      <c r="M86" s="56" t="s">
        <v>141</v>
      </c>
      <c r="N86" s="56"/>
      <c r="O86" s="47"/>
      <c r="P86" s="47"/>
      <c r="Q86" s="47"/>
      <c r="R86" s="47"/>
      <c r="S86" s="48" t="str">
        <f t="shared" si="6"/>
        <v>../intro/</v>
      </c>
      <c r="T86" s="48"/>
      <c r="U86" s="49" t="s">
        <v>200</v>
      </c>
      <c r="V86" s="49" t="s">
        <v>193</v>
      </c>
      <c r="W86" s="59" t="s">
        <v>165</v>
      </c>
      <c r="X86" s="60" t="s">
        <v>183</v>
      </c>
      <c r="Y86" s="60" t="s">
        <v>180</v>
      </c>
      <c r="Z86" s="60" t="s">
        <v>168</v>
      </c>
      <c r="AA86" s="60" t="s">
        <v>187</v>
      </c>
    </row>
    <row r="87" spans="1:27" s="51" customFormat="1" x14ac:dyDescent="0.3">
      <c r="A87" s="7" t="s">
        <v>19</v>
      </c>
      <c r="B87" s="55">
        <v>43425</v>
      </c>
      <c r="C87" s="8" t="s">
        <v>57</v>
      </c>
      <c r="D87" s="8" t="s">
        <v>57</v>
      </c>
      <c r="E87" s="7"/>
      <c r="F87" s="7"/>
      <c r="G87" s="7"/>
      <c r="H87" s="7"/>
      <c r="I87" s="7"/>
      <c r="J87" s="53" t="str">
        <f t="shared" si="7"/>
        <v>H06_0303_00</v>
      </c>
      <c r="K87" s="56"/>
      <c r="L87" s="56"/>
      <c r="M87" s="56" t="s">
        <v>142</v>
      </c>
      <c r="N87" s="56"/>
      <c r="O87" s="47"/>
      <c r="P87" s="47"/>
      <c r="Q87" s="47"/>
      <c r="R87" s="47"/>
      <c r="S87" s="48" t="str">
        <f t="shared" si="6"/>
        <v>../intro/</v>
      </c>
      <c r="T87" s="48"/>
      <c r="U87" s="49" t="s">
        <v>200</v>
      </c>
      <c r="V87" s="49" t="s">
        <v>193</v>
      </c>
      <c r="W87" s="61" t="s">
        <v>165</v>
      </c>
      <c r="X87" s="60" t="s">
        <v>183</v>
      </c>
      <c r="Y87" s="60" t="s">
        <v>180</v>
      </c>
      <c r="Z87" s="60" t="s">
        <v>180</v>
      </c>
      <c r="AA87" s="60" t="s">
        <v>187</v>
      </c>
    </row>
    <row r="88" spans="1:27" x14ac:dyDescent="0.3">
      <c r="A88" s="7" t="s">
        <v>19</v>
      </c>
      <c r="B88" s="55">
        <v>43434</v>
      </c>
      <c r="C88" s="8" t="s">
        <v>57</v>
      </c>
      <c r="D88" s="8" t="s">
        <v>57</v>
      </c>
      <c r="E88" s="7"/>
      <c r="F88" s="7"/>
      <c r="G88" s="7"/>
      <c r="H88" s="7"/>
      <c r="I88" s="7"/>
      <c r="J88" s="53" t="str">
        <f t="shared" si="7"/>
        <v>H07_0000_00</v>
      </c>
      <c r="K88" s="57" t="s">
        <v>143</v>
      </c>
      <c r="L88" s="56"/>
      <c r="M88" s="56"/>
      <c r="N88" s="56"/>
      <c r="O88" s="47"/>
      <c r="P88" s="47"/>
      <c r="Q88" s="47"/>
      <c r="R88" s="47"/>
      <c r="S88" s="48" t="str">
        <f t="shared" si="6"/>
        <v>../info/</v>
      </c>
      <c r="T88" s="48"/>
      <c r="U88" s="49" t="s">
        <v>200</v>
      </c>
      <c r="V88" s="49" t="s">
        <v>194</v>
      </c>
      <c r="W88" s="59" t="s">
        <v>165</v>
      </c>
      <c r="X88" s="60" t="s">
        <v>184</v>
      </c>
      <c r="Y88" s="60" t="s">
        <v>187</v>
      </c>
      <c r="Z88" s="60" t="s">
        <v>187</v>
      </c>
      <c r="AA88" s="60" t="s">
        <v>187</v>
      </c>
    </row>
    <row r="89" spans="1:27" x14ac:dyDescent="0.3">
      <c r="A89" s="7" t="s">
        <v>19</v>
      </c>
      <c r="B89" s="55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53" t="str">
        <f t="shared" si="7"/>
        <v>H07_0101_00</v>
      </c>
      <c r="K89" s="57"/>
      <c r="L89" s="56" t="s">
        <v>112</v>
      </c>
      <c r="M89" s="56" t="s">
        <v>113</v>
      </c>
      <c r="N89" s="56"/>
      <c r="O89" s="47"/>
      <c r="P89" s="47"/>
      <c r="Q89" s="47"/>
      <c r="R89" s="47"/>
      <c r="S89" s="48" t="str">
        <f t="shared" si="6"/>
        <v>../info/</v>
      </c>
      <c r="T89" s="48"/>
      <c r="U89" s="49" t="s">
        <v>200</v>
      </c>
      <c r="V89" s="49" t="s">
        <v>194</v>
      </c>
      <c r="W89" s="59" t="s">
        <v>165</v>
      </c>
      <c r="X89" s="60" t="s">
        <v>184</v>
      </c>
      <c r="Y89" s="60" t="s">
        <v>166</v>
      </c>
      <c r="Z89" s="60" t="s">
        <v>166</v>
      </c>
      <c r="AA89" s="60" t="s">
        <v>187</v>
      </c>
    </row>
    <row r="90" spans="1:27" x14ac:dyDescent="0.3">
      <c r="A90" s="7" t="s">
        <v>19</v>
      </c>
      <c r="B90" s="55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53" t="str">
        <f t="shared" si="7"/>
        <v>H07_0002_01</v>
      </c>
      <c r="K90" s="57"/>
      <c r="L90" s="56"/>
      <c r="M90" s="56" t="s">
        <v>114</v>
      </c>
      <c r="N90" s="56" t="s">
        <v>115</v>
      </c>
      <c r="O90" s="47"/>
      <c r="P90" s="47"/>
      <c r="Q90" s="47"/>
      <c r="R90" s="47"/>
      <c r="S90" s="48" t="str">
        <f t="shared" si="6"/>
        <v>../info/</v>
      </c>
      <c r="T90" s="48"/>
      <c r="U90" s="49" t="s">
        <v>200</v>
      </c>
      <c r="V90" s="49" t="s">
        <v>194</v>
      </c>
      <c r="W90" s="59" t="s">
        <v>165</v>
      </c>
      <c r="X90" s="60" t="s">
        <v>184</v>
      </c>
      <c r="Y90" s="60" t="s">
        <v>187</v>
      </c>
      <c r="Z90" s="60" t="s">
        <v>168</v>
      </c>
      <c r="AA90" s="60" t="s">
        <v>166</v>
      </c>
    </row>
    <row r="91" spans="1:27" x14ac:dyDescent="0.3">
      <c r="A91" s="7" t="s">
        <v>19</v>
      </c>
      <c r="B91" s="55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53" t="str">
        <f t="shared" si="7"/>
        <v>H07_0002_02</v>
      </c>
      <c r="K91" s="57"/>
      <c r="L91" s="56"/>
      <c r="M91" s="56"/>
      <c r="N91" s="56" t="s">
        <v>116</v>
      </c>
      <c r="O91" s="47"/>
      <c r="P91" s="47"/>
      <c r="Q91" s="47"/>
      <c r="R91" s="47"/>
      <c r="S91" s="48" t="str">
        <f t="shared" si="6"/>
        <v>../info/</v>
      </c>
      <c r="T91" s="48"/>
      <c r="U91" s="49" t="s">
        <v>200</v>
      </c>
      <c r="V91" s="49" t="s">
        <v>194</v>
      </c>
      <c r="W91" s="59" t="s">
        <v>165</v>
      </c>
      <c r="X91" s="60" t="s">
        <v>184</v>
      </c>
      <c r="Y91" s="60" t="s">
        <v>187</v>
      </c>
      <c r="Z91" s="60" t="s">
        <v>168</v>
      </c>
      <c r="AA91" s="60" t="s">
        <v>168</v>
      </c>
    </row>
    <row r="92" spans="1:27" ht="16.5" customHeight="1" x14ac:dyDescent="0.3">
      <c r="A92" s="7" t="s">
        <v>19</v>
      </c>
      <c r="B92" s="55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53" t="str">
        <f t="shared" si="7"/>
        <v>H07_0003_01</v>
      </c>
      <c r="K92" s="57"/>
      <c r="L92" s="56"/>
      <c r="M92" s="56" t="s">
        <v>117</v>
      </c>
      <c r="N92" s="56" t="s">
        <v>118</v>
      </c>
      <c r="O92" s="47"/>
      <c r="P92" s="47"/>
      <c r="Q92" s="47"/>
      <c r="R92" s="47"/>
      <c r="S92" s="48" t="str">
        <f t="shared" si="6"/>
        <v>../info/</v>
      </c>
      <c r="T92" s="48"/>
      <c r="U92" s="49" t="s">
        <v>200</v>
      </c>
      <c r="V92" s="49" t="s">
        <v>194</v>
      </c>
      <c r="W92" s="59" t="s">
        <v>165</v>
      </c>
      <c r="X92" s="60" t="s">
        <v>184</v>
      </c>
      <c r="Y92" s="60" t="s">
        <v>187</v>
      </c>
      <c r="Z92" s="60" t="s">
        <v>180</v>
      </c>
      <c r="AA92" s="60" t="s">
        <v>166</v>
      </c>
    </row>
    <row r="93" spans="1:27" s="51" customFormat="1" x14ac:dyDescent="0.3">
      <c r="A93" s="7" t="s">
        <v>19</v>
      </c>
      <c r="B93" s="55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53" t="str">
        <f t="shared" si="7"/>
        <v>H07_0003_02</v>
      </c>
      <c r="K93" s="57"/>
      <c r="L93" s="56"/>
      <c r="M93" s="56"/>
      <c r="N93" s="56" t="s">
        <v>116</v>
      </c>
      <c r="O93" s="47"/>
      <c r="P93" s="47"/>
      <c r="Q93" s="47"/>
      <c r="R93" s="47"/>
      <c r="S93" s="48" t="str">
        <f t="shared" si="6"/>
        <v>../info/</v>
      </c>
      <c r="T93" s="48"/>
      <c r="U93" s="49" t="s">
        <v>200</v>
      </c>
      <c r="V93" s="49" t="s">
        <v>194</v>
      </c>
      <c r="W93" s="61" t="s">
        <v>165</v>
      </c>
      <c r="X93" s="60" t="s">
        <v>184</v>
      </c>
      <c r="Y93" s="60" t="s">
        <v>187</v>
      </c>
      <c r="Z93" s="60" t="s">
        <v>180</v>
      </c>
      <c r="AA93" s="60" t="s">
        <v>168</v>
      </c>
    </row>
    <row r="94" spans="1:27" x14ac:dyDescent="0.3">
      <c r="A94" s="7" t="s">
        <v>19</v>
      </c>
      <c r="B94" s="55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53" t="str">
        <f t="shared" si="7"/>
        <v>H08_0100_00</v>
      </c>
      <c r="K94" s="57" t="s">
        <v>144</v>
      </c>
      <c r="L94" s="56" t="s">
        <v>198</v>
      </c>
      <c r="M94" s="56"/>
      <c r="N94" s="56"/>
      <c r="O94" s="47"/>
      <c r="P94" s="47"/>
      <c r="Q94" s="47"/>
      <c r="R94" s="47"/>
      <c r="S94" s="48" t="str">
        <f t="shared" ref="S94:S113" si="8">CONCATENATE(U94,V94)</f>
        <v>../member/</v>
      </c>
      <c r="T94" s="48"/>
      <c r="U94" s="49" t="s">
        <v>200</v>
      </c>
      <c r="V94" s="49" t="s">
        <v>197</v>
      </c>
      <c r="W94" s="59" t="s">
        <v>165</v>
      </c>
      <c r="X94" s="60" t="s">
        <v>185</v>
      </c>
      <c r="Y94" s="60" t="s">
        <v>166</v>
      </c>
      <c r="Z94" s="60" t="s">
        <v>187</v>
      </c>
      <c r="AA94" s="60" t="s">
        <v>187</v>
      </c>
    </row>
    <row r="95" spans="1:27" x14ac:dyDescent="0.3">
      <c r="A95" s="7" t="s">
        <v>19</v>
      </c>
      <c r="B95" s="55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53" t="str">
        <f t="shared" si="7"/>
        <v>H08_0102_00</v>
      </c>
      <c r="K95" s="57"/>
      <c r="L95" s="56"/>
      <c r="M95" s="56" t="s">
        <v>145</v>
      </c>
      <c r="N95" s="56"/>
      <c r="O95" s="47"/>
      <c r="P95" s="47"/>
      <c r="Q95" s="47"/>
      <c r="R95" s="47"/>
      <c r="S95" s="48" t="str">
        <f t="shared" si="8"/>
        <v>../member/</v>
      </c>
      <c r="T95" s="48"/>
      <c r="U95" s="49" t="s">
        <v>200</v>
      </c>
      <c r="V95" s="49" t="s">
        <v>197</v>
      </c>
      <c r="W95" s="59" t="s">
        <v>165</v>
      </c>
      <c r="X95" s="60" t="s">
        <v>185</v>
      </c>
      <c r="Y95" s="60" t="s">
        <v>166</v>
      </c>
      <c r="Z95" s="60" t="s">
        <v>168</v>
      </c>
      <c r="AA95" s="60" t="s">
        <v>187</v>
      </c>
    </row>
    <row r="96" spans="1:27" x14ac:dyDescent="0.3">
      <c r="A96" s="7" t="s">
        <v>19</v>
      </c>
      <c r="B96" s="55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53" t="str">
        <f t="shared" si="7"/>
        <v>H08_0200_00</v>
      </c>
      <c r="K96" s="57"/>
      <c r="L96" s="56" t="s">
        <v>146</v>
      </c>
      <c r="M96" s="56"/>
      <c r="N96" s="56"/>
      <c r="O96" s="47"/>
      <c r="P96" s="47"/>
      <c r="Q96" s="47"/>
      <c r="R96" s="47"/>
      <c r="S96" s="48" t="str">
        <f t="shared" si="8"/>
        <v>../member/</v>
      </c>
      <c r="T96" s="48"/>
      <c r="U96" s="49" t="s">
        <v>200</v>
      </c>
      <c r="V96" s="49" t="s">
        <v>197</v>
      </c>
      <c r="W96" s="59" t="s">
        <v>165</v>
      </c>
      <c r="X96" s="60" t="s">
        <v>185</v>
      </c>
      <c r="Y96" s="60" t="s">
        <v>168</v>
      </c>
      <c r="Z96" s="60" t="s">
        <v>187</v>
      </c>
      <c r="AA96" s="60" t="s">
        <v>187</v>
      </c>
    </row>
    <row r="97" spans="1:27" x14ac:dyDescent="0.3">
      <c r="A97" s="7" t="s">
        <v>19</v>
      </c>
      <c r="B97" s="55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53" t="str">
        <f t="shared" si="7"/>
        <v>H08_0300_00</v>
      </c>
      <c r="K97" s="57"/>
      <c r="L97" s="56" t="s">
        <v>147</v>
      </c>
      <c r="M97" s="56"/>
      <c r="N97" s="56"/>
      <c r="O97" s="47"/>
      <c r="P97" s="47"/>
      <c r="Q97" s="47"/>
      <c r="R97" s="47"/>
      <c r="S97" s="48" t="str">
        <f t="shared" si="8"/>
        <v>../member/</v>
      </c>
      <c r="T97" s="48"/>
      <c r="U97" s="49" t="s">
        <v>200</v>
      </c>
      <c r="V97" s="49" t="s">
        <v>197</v>
      </c>
      <c r="W97" s="59" t="s">
        <v>165</v>
      </c>
      <c r="X97" s="60" t="s">
        <v>185</v>
      </c>
      <c r="Y97" s="60" t="s">
        <v>169</v>
      </c>
      <c r="Z97" s="60" t="s">
        <v>187</v>
      </c>
      <c r="AA97" s="60" t="s">
        <v>187</v>
      </c>
    </row>
    <row r="98" spans="1:27" x14ac:dyDescent="0.3">
      <c r="A98" s="7" t="s">
        <v>19</v>
      </c>
      <c r="B98" s="55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53" t="str">
        <f t="shared" si="7"/>
        <v>H08_0400_00</v>
      </c>
      <c r="K98" s="57"/>
      <c r="L98" s="56" t="s">
        <v>148</v>
      </c>
      <c r="M98" s="56"/>
      <c r="N98" s="56"/>
      <c r="O98" s="47"/>
      <c r="P98" s="47"/>
      <c r="Q98" s="47"/>
      <c r="R98" s="47"/>
      <c r="S98" s="48" t="str">
        <f t="shared" si="8"/>
        <v>../member/</v>
      </c>
      <c r="T98" s="48"/>
      <c r="U98" s="49" t="s">
        <v>200</v>
      </c>
      <c r="V98" s="49" t="s">
        <v>197</v>
      </c>
      <c r="W98" s="59" t="s">
        <v>165</v>
      </c>
      <c r="X98" s="60" t="s">
        <v>185</v>
      </c>
      <c r="Y98" s="60" t="s">
        <v>171</v>
      </c>
      <c r="Z98" s="60" t="s">
        <v>187</v>
      </c>
      <c r="AA98" s="60" t="s">
        <v>187</v>
      </c>
    </row>
    <row r="99" spans="1:27" x14ac:dyDescent="0.3">
      <c r="A99" s="7" t="s">
        <v>19</v>
      </c>
      <c r="B99" s="55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53" t="str">
        <f t="shared" si="7"/>
        <v>H08_0500_00</v>
      </c>
      <c r="K99" s="57"/>
      <c r="L99" s="56" t="s">
        <v>149</v>
      </c>
      <c r="M99" s="56"/>
      <c r="N99" s="56"/>
      <c r="O99" s="47"/>
      <c r="P99" s="47"/>
      <c r="Q99" s="47"/>
      <c r="R99" s="47"/>
      <c r="S99" s="48" t="str">
        <f t="shared" si="8"/>
        <v>../member/</v>
      </c>
      <c r="T99" s="48"/>
      <c r="U99" s="49" t="s">
        <v>200</v>
      </c>
      <c r="V99" s="49" t="s">
        <v>197</v>
      </c>
      <c r="W99" s="59" t="s">
        <v>165</v>
      </c>
      <c r="X99" s="60" t="s">
        <v>185</v>
      </c>
      <c r="Y99" s="60" t="s">
        <v>173</v>
      </c>
      <c r="Z99" s="60" t="s">
        <v>187</v>
      </c>
      <c r="AA99" s="60" t="s">
        <v>187</v>
      </c>
    </row>
    <row r="100" spans="1:27" x14ac:dyDescent="0.3">
      <c r="A100" s="7" t="s">
        <v>19</v>
      </c>
      <c r="B100" s="55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53" t="str">
        <f t="shared" si="7"/>
        <v>H08_0501_00</v>
      </c>
      <c r="K100" s="57"/>
      <c r="L100" s="56"/>
      <c r="M100" s="56" t="s">
        <v>150</v>
      </c>
      <c r="N100" s="56"/>
      <c r="O100" s="47"/>
      <c r="P100" s="47"/>
      <c r="Q100" s="47"/>
      <c r="R100" s="47"/>
      <c r="S100" s="48" t="str">
        <f t="shared" si="8"/>
        <v>../member/</v>
      </c>
      <c r="T100" s="48"/>
      <c r="U100" s="49" t="s">
        <v>200</v>
      </c>
      <c r="V100" s="49" t="s">
        <v>197</v>
      </c>
      <c r="W100" s="59" t="s">
        <v>165</v>
      </c>
      <c r="X100" s="60" t="s">
        <v>185</v>
      </c>
      <c r="Y100" s="60" t="s">
        <v>173</v>
      </c>
      <c r="Z100" s="60" t="s">
        <v>166</v>
      </c>
      <c r="AA100" s="60" t="s">
        <v>187</v>
      </c>
    </row>
    <row r="101" spans="1:27" s="51" customFormat="1" x14ac:dyDescent="0.3">
      <c r="A101" s="7" t="s">
        <v>19</v>
      </c>
      <c r="B101" s="55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53" t="str">
        <f t="shared" si="7"/>
        <v>H08_0600_00</v>
      </c>
      <c r="K101" s="57"/>
      <c r="L101" s="56" t="s">
        <v>151</v>
      </c>
      <c r="M101" s="56"/>
      <c r="N101" s="56"/>
      <c r="O101" s="47"/>
      <c r="P101" s="47"/>
      <c r="Q101" s="47"/>
      <c r="R101" s="47"/>
      <c r="S101" s="48" t="str">
        <f t="shared" si="8"/>
        <v>../member/</v>
      </c>
      <c r="T101" s="48"/>
      <c r="U101" s="49" t="s">
        <v>200</v>
      </c>
      <c r="V101" s="49" t="s">
        <v>197</v>
      </c>
      <c r="W101" s="61" t="s">
        <v>165</v>
      </c>
      <c r="X101" s="60" t="s">
        <v>185</v>
      </c>
      <c r="Y101" s="60" t="s">
        <v>183</v>
      </c>
      <c r="Z101" s="60" t="s">
        <v>187</v>
      </c>
      <c r="AA101" s="60" t="s">
        <v>187</v>
      </c>
    </row>
    <row r="102" spans="1:27" x14ac:dyDescent="0.3">
      <c r="A102" s="7" t="s">
        <v>19</v>
      </c>
      <c r="B102" s="55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53" t="str">
        <f t="shared" si="7"/>
        <v>H09_0100_00</v>
      </c>
      <c r="K102" s="57" t="s">
        <v>152</v>
      </c>
      <c r="L102" s="56" t="s">
        <v>199</v>
      </c>
      <c r="M102" s="56"/>
      <c r="N102" s="56"/>
      <c r="O102" s="47"/>
      <c r="P102" s="47"/>
      <c r="Q102" s="47"/>
      <c r="R102" s="47"/>
      <c r="S102" s="48" t="str">
        <f t="shared" si="8"/>
        <v>../member/</v>
      </c>
      <c r="T102" s="48"/>
      <c r="U102" s="49" t="s">
        <v>200</v>
      </c>
      <c r="V102" s="49" t="s">
        <v>197</v>
      </c>
      <c r="W102" s="59" t="s">
        <v>165</v>
      </c>
      <c r="X102" s="60" t="s">
        <v>186</v>
      </c>
      <c r="Y102" s="60" t="s">
        <v>166</v>
      </c>
      <c r="Z102" s="60" t="s">
        <v>187</v>
      </c>
      <c r="AA102" s="60" t="s">
        <v>187</v>
      </c>
    </row>
    <row r="103" spans="1:27" x14ac:dyDescent="0.3">
      <c r="A103" s="7" t="s">
        <v>19</v>
      </c>
      <c r="B103" s="55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53" t="str">
        <f t="shared" si="7"/>
        <v>H09_0200_00</v>
      </c>
      <c r="K103" s="57"/>
      <c r="L103" s="56" t="s">
        <v>153</v>
      </c>
      <c r="M103" s="56"/>
      <c r="N103" s="56"/>
      <c r="O103" s="47"/>
      <c r="P103" s="47"/>
      <c r="Q103" s="47"/>
      <c r="R103" s="47"/>
      <c r="S103" s="48" t="str">
        <f t="shared" si="8"/>
        <v>../member/</v>
      </c>
      <c r="T103" s="48"/>
      <c r="U103" s="49" t="s">
        <v>200</v>
      </c>
      <c r="V103" s="49" t="s">
        <v>197</v>
      </c>
      <c r="W103" s="59" t="s">
        <v>165</v>
      </c>
      <c r="X103" s="60" t="s">
        <v>186</v>
      </c>
      <c r="Y103" s="60" t="s">
        <v>168</v>
      </c>
      <c r="Z103" s="60" t="s">
        <v>187</v>
      </c>
      <c r="AA103" s="60" t="s">
        <v>187</v>
      </c>
    </row>
    <row r="104" spans="1:27" s="51" customFormat="1" x14ac:dyDescent="0.3">
      <c r="A104" s="7" t="s">
        <v>19</v>
      </c>
      <c r="B104" s="55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53" t="str">
        <f t="shared" si="7"/>
        <v>H09_0300_00</v>
      </c>
      <c r="K104" s="57"/>
      <c r="L104" s="56" t="s">
        <v>154</v>
      </c>
      <c r="M104" s="56"/>
      <c r="N104" s="56"/>
      <c r="O104" s="47"/>
      <c r="P104" s="47"/>
      <c r="Q104" s="47"/>
      <c r="R104" s="47"/>
      <c r="S104" s="48" t="str">
        <f t="shared" si="8"/>
        <v>../member/</v>
      </c>
      <c r="T104" s="48"/>
      <c r="U104" s="49" t="s">
        <v>200</v>
      </c>
      <c r="V104" s="49" t="s">
        <v>197</v>
      </c>
      <c r="W104" s="61" t="s">
        <v>165</v>
      </c>
      <c r="X104" s="60" t="s">
        <v>186</v>
      </c>
      <c r="Y104" s="60" t="s">
        <v>180</v>
      </c>
      <c r="Z104" s="60" t="s">
        <v>187</v>
      </c>
      <c r="AA104" s="60" t="s">
        <v>187</v>
      </c>
    </row>
    <row r="105" spans="1:27" x14ac:dyDescent="0.3">
      <c r="A105" s="7" t="s">
        <v>19</v>
      </c>
      <c r="B105" s="55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53" t="str">
        <f t="shared" si="7"/>
        <v>H10_0100_00</v>
      </c>
      <c r="K105" s="57" t="s">
        <v>155</v>
      </c>
      <c r="L105" s="56" t="s">
        <v>156</v>
      </c>
      <c r="M105" s="56"/>
      <c r="N105" s="56"/>
      <c r="O105" s="47"/>
      <c r="P105" s="47"/>
      <c r="Q105" s="47"/>
      <c r="R105" s="47"/>
      <c r="S105" s="48" t="str">
        <f t="shared" si="8"/>
        <v>../member/</v>
      </c>
      <c r="T105" s="48"/>
      <c r="U105" s="49" t="s">
        <v>200</v>
      </c>
      <c r="V105" s="49" t="s">
        <v>197</v>
      </c>
      <c r="W105" s="59" t="s">
        <v>165</v>
      </c>
      <c r="X105" s="60" t="s">
        <v>175</v>
      </c>
      <c r="Y105" s="60" t="s">
        <v>166</v>
      </c>
      <c r="Z105" s="60" t="s">
        <v>187</v>
      </c>
      <c r="AA105" s="60" t="s">
        <v>187</v>
      </c>
    </row>
    <row r="106" spans="1:27" x14ac:dyDescent="0.3">
      <c r="A106" s="7" t="s">
        <v>19</v>
      </c>
      <c r="B106" s="55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53" t="str">
        <f t="shared" si="7"/>
        <v>H10_0101_00</v>
      </c>
      <c r="K106" s="57"/>
      <c r="L106" s="56"/>
      <c r="M106" s="56" t="s">
        <v>157</v>
      </c>
      <c r="N106" s="56"/>
      <c r="O106" s="47"/>
      <c r="P106" s="47"/>
      <c r="Q106" s="47"/>
      <c r="R106" s="47"/>
      <c r="S106" s="48" t="str">
        <f t="shared" si="8"/>
        <v>../member/</v>
      </c>
      <c r="T106" s="48"/>
      <c r="U106" s="49" t="s">
        <v>200</v>
      </c>
      <c r="V106" s="49" t="s">
        <v>197</v>
      </c>
      <c r="W106" s="59" t="s">
        <v>165</v>
      </c>
      <c r="X106" s="60" t="s">
        <v>175</v>
      </c>
      <c r="Y106" s="60" t="s">
        <v>166</v>
      </c>
      <c r="Z106" s="60" t="s">
        <v>166</v>
      </c>
      <c r="AA106" s="60" t="s">
        <v>187</v>
      </c>
    </row>
    <row r="107" spans="1:27" s="51" customFormat="1" x14ac:dyDescent="0.3">
      <c r="A107" s="7" t="s">
        <v>19</v>
      </c>
      <c r="B107" s="55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53" t="str">
        <f t="shared" si="7"/>
        <v>H10_0102_00</v>
      </c>
      <c r="K107" s="57"/>
      <c r="L107" s="56"/>
      <c r="M107" s="56" t="s">
        <v>158</v>
      </c>
      <c r="N107" s="56"/>
      <c r="O107" s="47"/>
      <c r="P107" s="47"/>
      <c r="Q107" s="47"/>
      <c r="R107" s="47"/>
      <c r="S107" s="48" t="str">
        <f t="shared" si="8"/>
        <v>../member/</v>
      </c>
      <c r="T107" s="48"/>
      <c r="U107" s="49" t="s">
        <v>200</v>
      </c>
      <c r="V107" s="49" t="s">
        <v>197</v>
      </c>
      <c r="W107" s="61" t="s">
        <v>165</v>
      </c>
      <c r="X107" s="60" t="s">
        <v>175</v>
      </c>
      <c r="Y107" s="60" t="s">
        <v>166</v>
      </c>
      <c r="Z107" s="60" t="s">
        <v>168</v>
      </c>
      <c r="AA107" s="60" t="s">
        <v>187</v>
      </c>
    </row>
    <row r="108" spans="1:27" x14ac:dyDescent="0.3">
      <c r="A108" s="7" t="s">
        <v>19</v>
      </c>
      <c r="B108" s="55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53" t="str">
        <f t="shared" si="7"/>
        <v>H11_0101_00</v>
      </c>
      <c r="K108" s="57" t="s">
        <v>159</v>
      </c>
      <c r="L108" s="56" t="s">
        <v>160</v>
      </c>
      <c r="M108" s="56" t="s">
        <v>121</v>
      </c>
      <c r="N108" s="56"/>
      <c r="O108" s="47"/>
      <c r="P108" s="47"/>
      <c r="Q108" s="47"/>
      <c r="R108" s="47"/>
      <c r="S108" s="48" t="str">
        <f t="shared" si="8"/>
        <v>../mypage/</v>
      </c>
      <c r="T108" s="48"/>
      <c r="U108" s="49" t="s">
        <v>200</v>
      </c>
      <c r="V108" s="49" t="s">
        <v>195</v>
      </c>
      <c r="W108" s="59" t="s">
        <v>165</v>
      </c>
      <c r="X108" s="60" t="s">
        <v>176</v>
      </c>
      <c r="Y108" s="60" t="s">
        <v>166</v>
      </c>
      <c r="Z108" s="60" t="s">
        <v>166</v>
      </c>
      <c r="AA108" s="60" t="s">
        <v>187</v>
      </c>
    </row>
    <row r="109" spans="1:27" x14ac:dyDescent="0.3">
      <c r="A109" s="7" t="s">
        <v>19</v>
      </c>
      <c r="B109" s="55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53" t="str">
        <f t="shared" si="7"/>
        <v>H11_0102_00</v>
      </c>
      <c r="K109" s="57"/>
      <c r="L109" s="56"/>
      <c r="M109" s="56" t="s">
        <v>104</v>
      </c>
      <c r="N109" s="56"/>
      <c r="O109" s="47"/>
      <c r="P109" s="47"/>
      <c r="Q109" s="47"/>
      <c r="R109" s="47"/>
      <c r="S109" s="48" t="str">
        <f t="shared" si="8"/>
        <v>../mypage/</v>
      </c>
      <c r="T109" s="48"/>
      <c r="U109" s="49" t="s">
        <v>200</v>
      </c>
      <c r="V109" s="49" t="s">
        <v>195</v>
      </c>
      <c r="W109" s="59" t="s">
        <v>165</v>
      </c>
      <c r="X109" s="60" t="s">
        <v>176</v>
      </c>
      <c r="Y109" s="60" t="s">
        <v>166</v>
      </c>
      <c r="Z109" s="60" t="s">
        <v>167</v>
      </c>
      <c r="AA109" s="60" t="s">
        <v>187</v>
      </c>
    </row>
    <row r="110" spans="1:27" x14ac:dyDescent="0.3">
      <c r="A110" s="7" t="s">
        <v>19</v>
      </c>
      <c r="B110" s="55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53" t="str">
        <f t="shared" si="7"/>
        <v>H11_0103_00</v>
      </c>
      <c r="K110" s="57"/>
      <c r="L110" s="56"/>
      <c r="M110" s="56" t="s">
        <v>161</v>
      </c>
      <c r="N110" s="56"/>
      <c r="O110" s="47"/>
      <c r="P110" s="47"/>
      <c r="Q110" s="47"/>
      <c r="R110" s="47"/>
      <c r="S110" s="48" t="str">
        <f t="shared" si="8"/>
        <v>../mypage/</v>
      </c>
      <c r="T110" s="48"/>
      <c r="U110" s="49" t="s">
        <v>200</v>
      </c>
      <c r="V110" s="49" t="s">
        <v>195</v>
      </c>
      <c r="W110" s="59" t="s">
        <v>165</v>
      </c>
      <c r="X110" s="60" t="s">
        <v>176</v>
      </c>
      <c r="Y110" s="60" t="s">
        <v>166</v>
      </c>
      <c r="Z110" s="60" t="s">
        <v>169</v>
      </c>
      <c r="AA110" s="60" t="s">
        <v>187</v>
      </c>
    </row>
    <row r="111" spans="1:27" x14ac:dyDescent="0.3">
      <c r="A111" s="7" t="s">
        <v>19</v>
      </c>
      <c r="B111" s="55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53" t="str">
        <f t="shared" si="7"/>
        <v>H11_0200_00</v>
      </c>
      <c r="K111" s="57"/>
      <c r="L111" s="56" t="s">
        <v>162</v>
      </c>
      <c r="M111" s="56"/>
      <c r="N111" s="56"/>
      <c r="O111" s="47"/>
      <c r="P111" s="47"/>
      <c r="Q111" s="47"/>
      <c r="R111" s="47"/>
      <c r="S111" s="48" t="str">
        <f t="shared" si="8"/>
        <v>../mypage/</v>
      </c>
      <c r="T111" s="48"/>
      <c r="U111" s="49" t="s">
        <v>200</v>
      </c>
      <c r="V111" s="49" t="s">
        <v>195</v>
      </c>
      <c r="W111" s="59" t="s">
        <v>165</v>
      </c>
      <c r="X111" s="60" t="s">
        <v>176</v>
      </c>
      <c r="Y111" s="60" t="s">
        <v>168</v>
      </c>
      <c r="Z111" s="60" t="s">
        <v>187</v>
      </c>
      <c r="AA111" s="60" t="s">
        <v>187</v>
      </c>
    </row>
    <row r="112" spans="1:27" x14ac:dyDescent="0.3">
      <c r="A112" s="7" t="s">
        <v>19</v>
      </c>
      <c r="B112" s="55">
        <v>43434</v>
      </c>
      <c r="C112" s="8" t="s">
        <v>57</v>
      </c>
      <c r="D112" s="8" t="s">
        <v>57</v>
      </c>
      <c r="E112" s="7"/>
      <c r="F112" s="7"/>
      <c r="G112" s="7"/>
      <c r="H112" s="7"/>
      <c r="I112" s="7"/>
      <c r="J112" s="53" t="str">
        <f t="shared" si="7"/>
        <v>H11_0301_00</v>
      </c>
      <c r="K112" s="57"/>
      <c r="L112" s="56" t="s">
        <v>163</v>
      </c>
      <c r="M112" s="56" t="s">
        <v>164</v>
      </c>
      <c r="N112" s="56"/>
      <c r="O112" s="47"/>
      <c r="P112" s="47"/>
      <c r="Q112" s="47"/>
      <c r="R112" s="47"/>
      <c r="S112" s="48" t="str">
        <f t="shared" si="8"/>
        <v>../mypage/</v>
      </c>
      <c r="T112" s="48"/>
      <c r="U112" s="49" t="s">
        <v>200</v>
      </c>
      <c r="V112" s="49" t="s">
        <v>195</v>
      </c>
      <c r="W112" s="59" t="s">
        <v>165</v>
      </c>
      <c r="X112" s="60" t="s">
        <v>176</v>
      </c>
      <c r="Y112" s="60" t="s">
        <v>180</v>
      </c>
      <c r="Z112" s="60" t="s">
        <v>166</v>
      </c>
      <c r="AA112" s="60" t="s">
        <v>187</v>
      </c>
    </row>
    <row r="113" spans="1:27" x14ac:dyDescent="0.3">
      <c r="A113" s="7" t="s">
        <v>19</v>
      </c>
      <c r="B113" s="55">
        <v>43434</v>
      </c>
      <c r="C113" s="8" t="s">
        <v>57</v>
      </c>
      <c r="D113" s="8" t="s">
        <v>57</v>
      </c>
      <c r="E113" s="7"/>
      <c r="F113" s="7"/>
      <c r="G113" s="7"/>
      <c r="H113" s="7"/>
      <c r="I113" s="7"/>
      <c r="J113" s="53" t="str">
        <f t="shared" si="7"/>
        <v>H11_0002_00</v>
      </c>
      <c r="K113" s="57"/>
      <c r="L113" s="56"/>
      <c r="M113" s="56" t="s">
        <v>126</v>
      </c>
      <c r="N113" s="56"/>
      <c r="O113" s="47"/>
      <c r="P113" s="47"/>
      <c r="Q113" s="47"/>
      <c r="R113" s="47"/>
      <c r="S113" s="48" t="str">
        <f t="shared" si="8"/>
        <v>../mypage/</v>
      </c>
      <c r="T113" s="48"/>
      <c r="U113" s="49" t="s">
        <v>200</v>
      </c>
      <c r="V113" s="49" t="s">
        <v>195</v>
      </c>
      <c r="W113" s="59" t="s">
        <v>165</v>
      </c>
      <c r="X113" s="60" t="s">
        <v>176</v>
      </c>
      <c r="Y113" s="60" t="s">
        <v>187</v>
      </c>
      <c r="Z113" s="60" t="s">
        <v>168</v>
      </c>
      <c r="AA113" s="60" t="s">
        <v>187</v>
      </c>
    </row>
  </sheetData>
  <phoneticPr fontId="5" type="noConversion"/>
  <pageMargins left="0.7" right="0.7" top="0.75" bottom="0.75" header="0.3" footer="0.3"/>
  <ignoredErrors>
    <ignoredError sqref="X4:AA37 X48:AA53 X38:Z38 X39:Z39 X40:X47 Z40:AA42 AA43:AA47 X88:AA88 X54 AA54 X55 AA55 X56 AA56 X57 AA57 X58:X60 AA58:AA60 X61 AA61 X62 AA62 X63 AA63 X64:X66 AA66 AA64 AA65 X67 AA67 X68:X70 AA68:AA70 X71 AA71 X72:X74 AA72:AA74 X75 AA75 X76:X78 AA76:AA78 X79 AA79 X80 AA80 X81 AA81 X82 AA82 X83:X84 AA83:AA84 X85 AA85 X86:X87 AA86:AA87 X113:Y113 X89 AA89 X90:Y90 X91:Y91 X92:Y92 X93:Y93 X94 Z94:AA94 X95 AA95 X96 Z96:AA96 X97:X99 Z97:AA99 X100 AA100 X101 Z101:AA101 X102 Z102:AA102 X103 Z103:AA103 X104 Z104:AA104 X105 Z105:AA105 X106:X107 AA107 AA106 X108 AA108 X109:X110 AA109:AA110 X111 Z111:AA111 X112 AA112 AA113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minnim1977@naver.com</cp:lastModifiedBy>
  <dcterms:created xsi:type="dcterms:W3CDTF">2017-08-15T01:03:36Z</dcterms:created>
  <dcterms:modified xsi:type="dcterms:W3CDTF">2018-11-09T12:42:22Z</dcterms:modified>
</cp:coreProperties>
</file>