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<sst xmlns="http://schemas.openxmlformats.org/spreadsheetml/2006/main" count="24" uniqueCount="15">
  <si>
    <t>Абдурахмонов Самандар || Закон Хика</t>
  </si>
  <si>
    <t>Количество элементов для выбора</t>
  </si>
  <si>
    <t>Время выбора(мс)</t>
  </si>
  <si>
    <t>a=</t>
  </si>
  <si>
    <t>b=</t>
  </si>
  <si>
    <t xml:space="preserve">УВремя выбора(мс) </t>
  </si>
  <si>
    <t>t =</t>
  </si>
  <si>
    <r>
      <rPr>
        <b/>
        <sz val="11"/>
        <color rgb="FF000000"/>
        <rFont val="Times New Roman"/>
        <charset val="134"/>
      </rPr>
      <t>a+b*log</t>
    </r>
    <r>
      <rPr>
        <i/>
        <vertAlign val="subscript"/>
        <sz val="11"/>
        <color rgb="FF000000"/>
        <rFont val="Times New Roman"/>
        <charset val="134"/>
      </rPr>
      <t>2</t>
    </r>
    <r>
      <rPr>
        <b/>
        <sz val="11"/>
        <color rgb="FF000000"/>
        <rFont val="Times New Roman"/>
        <charset val="134"/>
      </rPr>
      <t>(n+1)</t>
    </r>
  </si>
  <si>
    <t>Количество элементов для выбора(n)</t>
  </si>
  <si>
    <t>Закон Фитса</t>
  </si>
  <si>
    <t>t - время</t>
  </si>
  <si>
    <t>D- дистанция от точки старта до центра цели</t>
  </si>
  <si>
    <t>S - ширина цели, измеренная вдоль оси движения</t>
  </si>
  <si>
    <t>t=a + b log2(D/S+1)</t>
  </si>
  <si>
    <t>время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</si>
</sst>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sz val="11.25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vertAlign val="subscript"/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Закон Хика</a:t>
            </a:r>
          </a:p>
        </c:rich>
      </c:tx>
      <c:layout>
        <c:manualLayout>
          <c:xMode val="edge"/>
          <c:yMode val="edge"/>
          <c:x val="0.33763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Время выбора(мс)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Лист1!$E$4:$E$13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50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45</c:v>
                </c:pt>
                <c:pt idx="1">
                  <c:v>200</c:v>
                </c:pt>
                <c:pt idx="2">
                  <c:v>290.669187611779</c:v>
                </c:pt>
                <c:pt idx="3">
                  <c:v>355</c:v>
                </c:pt>
                <c:pt idx="4">
                  <c:v>404.898854707541</c:v>
                </c:pt>
                <c:pt idx="5">
                  <c:v>445.669187611779</c:v>
                </c:pt>
                <c:pt idx="6">
                  <c:v>536.338375223558</c:v>
                </c:pt>
                <c:pt idx="7">
                  <c:v>618.568156311869</c:v>
                </c:pt>
                <c:pt idx="8">
                  <c:v>678.556740393803</c:v>
                </c:pt>
                <c:pt idx="9">
                  <c:v>924.225928005582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8158"/>
        <c:axId val="124364137"/>
      </c:scatterChart>
      <c:valAx>
        <c:axId val="288778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64137"/>
        <c:crosses val="autoZero"/>
        <c:crossBetween val="midCat"/>
      </c:valAx>
      <c:valAx>
        <c:axId val="1243641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778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Закон Хика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94444444444"/>
          <c:y val="0.184027777777778"/>
          <c:w val="0.882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Количество элементов для выбора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Лист1!$E$4:$E$13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Время выбора(мс)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Лист1!$F$4:$F$13</c:f>
              <c:numCache>
                <c:formatCode>General</c:formatCode>
                <c:ptCount val="10"/>
                <c:pt idx="0">
                  <c:v>45</c:v>
                </c:pt>
                <c:pt idx="1">
                  <c:v>200</c:v>
                </c:pt>
                <c:pt idx="2">
                  <c:v>290.669187611779</c:v>
                </c:pt>
                <c:pt idx="3">
                  <c:v>355</c:v>
                </c:pt>
                <c:pt idx="4">
                  <c:v>404.898854707541</c:v>
                </c:pt>
                <c:pt idx="5">
                  <c:v>445.669187611779</c:v>
                </c:pt>
                <c:pt idx="6">
                  <c:v>536.338375223558</c:v>
                </c:pt>
                <c:pt idx="7">
                  <c:v>618.568156311869</c:v>
                </c:pt>
                <c:pt idx="8">
                  <c:v>678.556740393803</c:v>
                </c:pt>
                <c:pt idx="9">
                  <c:v>924.225928005582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327640"/>
        <c:axId val="670901881"/>
      </c:lineChart>
      <c:catAx>
        <c:axId val="8532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01881"/>
        <c:crosses val="autoZero"/>
        <c:auto val="1"/>
        <c:lblAlgn val="ctr"/>
        <c:lblOffset val="100"/>
        <c:noMultiLvlLbl val="0"/>
      </c:catAx>
      <c:valAx>
        <c:axId val="670901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3333333333"/>
          <c:y val="0.0381944444444444"/>
          <c:w val="0.850388888888889"/>
          <c:h val="0.4774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Лист1!$D$34</c:f>
              <c:strCache>
                <c:ptCount val="1"/>
                <c:pt idx="0">
                  <c:v>t - время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Лист1!$D$35:$D$45</c:f>
              <c:numCache>
                <c:formatCode>General</c:formatCode>
                <c:ptCount val="11"/>
                <c:pt idx="0">
                  <c:v>55.9103458231667</c:v>
                </c:pt>
                <c:pt idx="1">
                  <c:v>290.669187611779</c:v>
                </c:pt>
                <c:pt idx="2">
                  <c:v>66.3130461812399</c:v>
                </c:pt>
                <c:pt idx="3">
                  <c:v>231.675567268459</c:v>
                </c:pt>
                <c:pt idx="4">
                  <c:v>246.140485039306</c:v>
                </c:pt>
                <c:pt idx="5">
                  <c:v>924.225928005582</c:v>
                </c:pt>
                <c:pt idx="6">
                  <c:v>224.418897932904</c:v>
                </c:pt>
                <c:pt idx="7">
                  <c:v>725.809200530708</c:v>
                </c:pt>
                <c:pt idx="8">
                  <c:v>47.2250704114459</c:v>
                </c:pt>
                <c:pt idx="9">
                  <c:v>538.241516339216</c:v>
                </c:pt>
                <c:pt idx="10">
                  <c:v>84.3322717980964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880359"/>
        <c:axId val="704601480"/>
      </c:barChart>
      <c:lineChart>
        <c:grouping val="standard"/>
        <c:varyColors val="0"/>
        <c:ser>
          <c:idx val="1"/>
          <c:order val="1"/>
          <c:tx>
            <c:strRef>
              <c:f>Лист1!$E$34</c:f>
              <c:strCache>
                <c:ptCount val="1"/>
                <c:pt idx="0">
                  <c:v>D- дистанция от точки старта до центра цели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Лист1!$E$35:$E$45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48</c:v>
                </c:pt>
                <c:pt idx="7">
                  <c:v>20</c:v>
                </c:pt>
                <c:pt idx="8">
                  <c:v>1</c:v>
                </c:pt>
                <c:pt idx="9">
                  <c:v>210</c:v>
                </c:pt>
                <c:pt idx="1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Лист1!$F$34</c:f>
              <c:strCache>
                <c:ptCount val="1"/>
                <c:pt idx="0">
                  <c:v>S - ширина цели, измеренная вдоль оси движения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Лист1!$F$35:$F$45</c:f>
              <c:numCache>
                <c:formatCode>General</c:formatCode>
                <c:ptCount val="11"/>
                <c:pt idx="0">
                  <c:v>20</c:v>
                </c:pt>
                <c:pt idx="1">
                  <c:v>1</c:v>
                </c:pt>
                <c:pt idx="2">
                  <c:v>30</c:v>
                </c:pt>
                <c:pt idx="3">
                  <c:v>23</c:v>
                </c:pt>
                <c:pt idx="4">
                  <c:v>24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100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9294634"/>
        <c:axId val="646311696"/>
      </c:lineChart>
      <c:catAx>
        <c:axId val="622880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601480"/>
        <c:crosses val="autoZero"/>
        <c:auto val="1"/>
        <c:lblAlgn val="ctr"/>
        <c:lblOffset val="100"/>
        <c:noMultiLvlLbl val="0"/>
      </c:catAx>
      <c:valAx>
        <c:axId val="7046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880359"/>
        <c:crosses val="autoZero"/>
        <c:crossBetween val="between"/>
      </c:valAx>
      <c:catAx>
        <c:axId val="93929463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311696"/>
        <c:crosses val="autoZero"/>
        <c:auto val="1"/>
        <c:lblAlgn val="ctr"/>
        <c:lblOffset val="100"/>
        <c:noMultiLvlLbl val="0"/>
      </c:catAx>
      <c:valAx>
        <c:axId val="646311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29463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Лист1!$E$54</c:f>
              <c:strCache>
                <c:ptCount val="1"/>
                <c:pt idx="0">
                  <c:v>D- дистанция от точки старта до центра цели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Лист1!$D$55:$D$65</c:f>
              <c:numCache>
                <c:formatCode>General</c:formatCode>
                <c:ptCount val="11"/>
                <c:pt idx="0">
                  <c:v>53.4394065234684</c:v>
                </c:pt>
                <c:pt idx="1">
                  <c:v>61.5718566070593</c:v>
                </c:pt>
                <c:pt idx="2">
                  <c:v>69.4188979329044</c:v>
                </c:pt>
                <c:pt idx="3">
                  <c:v>91.4318436881307</c:v>
                </c:pt>
                <c:pt idx="4">
                  <c:v>117.770218911689</c:v>
                </c:pt>
                <c:pt idx="5">
                  <c:v>146.852404403934</c:v>
                </c:pt>
                <c:pt idx="6">
                  <c:v>172.583946876968</c:v>
                </c:pt>
                <c:pt idx="7">
                  <c:v>216.571856607059</c:v>
                </c:pt>
                <c:pt idx="8">
                  <c:v>253.312932188691</c:v>
                </c:pt>
                <c:pt idx="9">
                  <c:v>284.860608271886</c:v>
                </c:pt>
                <c:pt idx="10">
                  <c:v>397.910231830618</c:v>
                </c:pt>
              </c:numCache>
            </c:numRef>
          </c:xVal>
          <c:yVal>
            <c:numRef>
              <c:f>Лист1!$E$55:$E$65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13789"/>
        <c:axId val="279888526"/>
      </c:scatterChart>
      <c:valAx>
        <c:axId val="7838137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888526"/>
        <c:crosses val="autoZero"/>
        <c:crossBetween val="midCat"/>
      </c:valAx>
      <c:valAx>
        <c:axId val="279888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137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6350</xdr:colOff>
      <xdr:row>4</xdr:row>
      <xdr:rowOff>85725</xdr:rowOff>
    </xdr:from>
    <xdr:to>
      <xdr:col>15</xdr:col>
      <xdr:colOff>311150</xdr:colOff>
      <xdr:row>18</xdr:row>
      <xdr:rowOff>161925</xdr:rowOff>
    </xdr:to>
    <xdr:graphicFrame>
      <xdr:nvGraphicFramePr>
        <xdr:cNvPr id="6" name="Диаграмма 5"/>
        <xdr:cNvGraphicFramePr/>
      </xdr:nvGraphicFramePr>
      <xdr:xfrm>
        <a:off x="8321675" y="1038225"/>
        <a:ext cx="45720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14</xdr:row>
      <xdr:rowOff>19050</xdr:rowOff>
    </xdr:from>
    <xdr:to>
      <xdr:col>6</xdr:col>
      <xdr:colOff>247650</xdr:colOff>
      <xdr:row>28</xdr:row>
      <xdr:rowOff>47625</xdr:rowOff>
    </xdr:to>
    <xdr:graphicFrame>
      <xdr:nvGraphicFramePr>
        <xdr:cNvPr id="7" name="Диаграмма 6"/>
        <xdr:cNvGraphicFramePr/>
      </xdr:nvGraphicFramePr>
      <xdr:xfrm>
        <a:off x="1733550" y="2924175"/>
        <a:ext cx="61722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</xdr:colOff>
      <xdr:row>33</xdr:row>
      <xdr:rowOff>528320</xdr:rowOff>
    </xdr:from>
    <xdr:to>
      <xdr:col>15</xdr:col>
      <xdr:colOff>12065</xdr:colOff>
      <xdr:row>48</xdr:row>
      <xdr:rowOff>61595</xdr:rowOff>
    </xdr:to>
    <xdr:graphicFrame>
      <xdr:nvGraphicFramePr>
        <xdr:cNvPr id="3" name="Диаграмма 2"/>
        <xdr:cNvGraphicFramePr/>
      </xdr:nvGraphicFramePr>
      <xdr:xfrm>
        <a:off x="8022590" y="7052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27940</xdr:colOff>
      <xdr:row>53</xdr:row>
      <xdr:rowOff>347980</xdr:rowOff>
    </xdr:from>
    <xdr:to>
      <xdr:col>15</xdr:col>
      <xdr:colOff>545465</xdr:colOff>
      <xdr:row>68</xdr:row>
      <xdr:rowOff>162560</xdr:rowOff>
    </xdr:to>
    <xdr:graphicFrame>
      <xdr:nvGraphicFramePr>
        <xdr:cNvPr id="4" name="Диаграмма 3"/>
        <xdr:cNvGraphicFramePr/>
      </xdr:nvGraphicFramePr>
      <xdr:xfrm>
        <a:off x="8343265" y="11035030"/>
        <a:ext cx="4784725" cy="284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70"/>
  <sheetViews>
    <sheetView tabSelected="1" zoomScale="85" zoomScaleNormal="85" topLeftCell="B50" workbookViewId="0">
      <selection activeCell="F58" sqref="F58"/>
    </sheetView>
  </sheetViews>
  <sheetFormatPr defaultColWidth="9.14285714285714" defaultRowHeight="15"/>
  <cols>
    <col min="1" max="3" width="9.14285714285714" style="1"/>
    <col min="4" max="4" width="29.2857142857143" style="1" customWidth="1"/>
    <col min="5" max="5" width="28.5714285714286" style="1" customWidth="1"/>
    <col min="6" max="6" width="29.5714285714286" style="1" customWidth="1"/>
    <col min="7" max="7" width="5" style="1" customWidth="1"/>
    <col min="8" max="8" width="4.85714285714286" style="1" customWidth="1"/>
    <col min="9" max="16384" width="9.14285714285714" style="1"/>
  </cols>
  <sheetData>
    <row r="2" spans="5:5">
      <c r="E2" s="1" t="s">
        <v>0</v>
      </c>
    </row>
    <row r="3" ht="30" spans="5:9">
      <c r="E3" s="1" t="s">
        <v>1</v>
      </c>
      <c r="F3" s="1" t="s">
        <v>2</v>
      </c>
      <c r="H3" s="1" t="s">
        <v>3</v>
      </c>
      <c r="I3" s="1">
        <v>45</v>
      </c>
    </row>
    <row r="4" spans="5:9">
      <c r="E4" s="2">
        <v>0</v>
      </c>
      <c r="F4" s="2">
        <f>I3+I4*LOG(E4+1,2)</f>
        <v>45</v>
      </c>
      <c r="H4" s="1" t="s">
        <v>4</v>
      </c>
      <c r="I4" s="1">
        <v>155</v>
      </c>
    </row>
    <row r="5" spans="5:8">
      <c r="E5" s="2">
        <v>1</v>
      </c>
      <c r="F5" s="2">
        <f>I3+I4*LOG(E5+1,2)</f>
        <v>200</v>
      </c>
      <c r="H5" s="3" t="s">
        <v>5</v>
      </c>
    </row>
    <row r="6" spans="5:8">
      <c r="E6" s="2">
        <v>2</v>
      </c>
      <c r="F6" s="2">
        <f>I3+I4*LOG(E6+1,2)</f>
        <v>290.669187611779</v>
      </c>
      <c r="H6" s="3"/>
    </row>
    <row r="7" spans="5:8">
      <c r="E7" s="2">
        <v>3</v>
      </c>
      <c r="F7" s="2">
        <f>I3+I4*LOG(E7+1,2)</f>
        <v>355</v>
      </c>
      <c r="H7" s="3"/>
    </row>
    <row r="8" spans="5:8">
      <c r="E8" s="2">
        <v>4</v>
      </c>
      <c r="F8" s="2">
        <f>I3+I4*LOG(E8+1,2)</f>
        <v>404.898854707541</v>
      </c>
      <c r="H8" s="3"/>
    </row>
    <row r="9" spans="5:8">
      <c r="E9" s="2">
        <v>5</v>
      </c>
      <c r="F9" s="2">
        <f>I3+I4*LOG(E9+1,2)</f>
        <v>445.669187611779</v>
      </c>
      <c r="H9" s="3"/>
    </row>
    <row r="10" spans="5:8">
      <c r="E10" s="2">
        <v>8</v>
      </c>
      <c r="F10" s="2">
        <f>I3+I4*LOG(E10+1,2)</f>
        <v>536.338375223558</v>
      </c>
      <c r="H10" s="3"/>
    </row>
    <row r="11" spans="5:8">
      <c r="E11" s="2">
        <v>12</v>
      </c>
      <c r="F11" s="2">
        <f>I3+I4*LOG(E11+1,2)</f>
        <v>618.568156311869</v>
      </c>
      <c r="H11" s="3"/>
    </row>
    <row r="12" spans="5:8">
      <c r="E12" s="2">
        <v>16</v>
      </c>
      <c r="F12" s="2">
        <f>I3+I4*LOG(E12+1,2)</f>
        <v>678.556740393803</v>
      </c>
      <c r="H12" s="3"/>
    </row>
    <row r="13" spans="5:8">
      <c r="E13" s="2">
        <v>50</v>
      </c>
      <c r="F13" s="2">
        <f>I3+I4*LOG(E13+1,2)</f>
        <v>924.225928005582</v>
      </c>
      <c r="H13" s="3"/>
    </row>
    <row r="14" ht="18.75" spans="5:8">
      <c r="E14" s="4" t="s">
        <v>6</v>
      </c>
      <c r="F14" s="5" t="s">
        <v>7</v>
      </c>
      <c r="H14" s="3"/>
    </row>
    <row r="15" spans="8:8">
      <c r="H15" s="3"/>
    </row>
    <row r="16" spans="8:8">
      <c r="H16" s="3"/>
    </row>
    <row r="17" spans="8:8">
      <c r="H17" s="3"/>
    </row>
    <row r="18" spans="8:8">
      <c r="H18" s="3"/>
    </row>
    <row r="19" spans="8:8">
      <c r="H19" s="3"/>
    </row>
    <row r="20" spans="9:9">
      <c r="I20" s="1" t="s">
        <v>8</v>
      </c>
    </row>
    <row r="33" spans="5:9">
      <c r="E33" s="1" t="s">
        <v>9</v>
      </c>
      <c r="H33" s="1" t="s">
        <v>3</v>
      </c>
      <c r="I33" s="1">
        <v>45</v>
      </c>
    </row>
    <row r="34" ht="42.75" spans="4:9">
      <c r="D34" s="1" t="s">
        <v>10</v>
      </c>
      <c r="E34" s="6" t="s">
        <v>11</v>
      </c>
      <c r="F34" s="6" t="s">
        <v>12</v>
      </c>
      <c r="H34" s="1" t="s">
        <v>4</v>
      </c>
      <c r="I34" s="1">
        <v>155</v>
      </c>
    </row>
    <row r="35" spans="4:6">
      <c r="D35" s="1">
        <f>I33+I34*LOG(E35/F35+1,2)</f>
        <v>55.9103458231667</v>
      </c>
      <c r="E35" s="1">
        <v>1</v>
      </c>
      <c r="F35" s="1">
        <v>20</v>
      </c>
    </row>
    <row r="36" spans="4:6">
      <c r="D36" s="1">
        <f>I33+I34*LOG(E36/F36+1,2)</f>
        <v>290.669187611779</v>
      </c>
      <c r="E36" s="1">
        <v>2</v>
      </c>
      <c r="F36" s="1">
        <v>1</v>
      </c>
    </row>
    <row r="37" spans="4:6">
      <c r="D37" s="1">
        <f>I33+I34*LOG(E37/F37+1,2)</f>
        <v>66.3130461812399</v>
      </c>
      <c r="E37" s="1">
        <v>3</v>
      </c>
      <c r="F37" s="1">
        <v>30</v>
      </c>
    </row>
    <row r="38" spans="4:6">
      <c r="D38" s="1">
        <f>I33+I34*LOG(E38/F38+1,2)</f>
        <v>231.675567268459</v>
      </c>
      <c r="E38" s="1">
        <v>30</v>
      </c>
      <c r="F38" s="1">
        <v>23</v>
      </c>
    </row>
    <row r="39" spans="4:6">
      <c r="D39" s="1">
        <f>I33+I34*LOG(E39/F39+1,2)</f>
        <v>246.140485039306</v>
      </c>
      <c r="E39" s="1">
        <v>35</v>
      </c>
      <c r="F39" s="1">
        <v>24</v>
      </c>
    </row>
    <row r="40" spans="4:6">
      <c r="D40" s="1">
        <f>I33+I34*LOG(E40/F40+1,2)</f>
        <v>924.225928005582</v>
      </c>
      <c r="E40" s="1">
        <v>50</v>
      </c>
      <c r="F40" s="1">
        <v>1</v>
      </c>
    </row>
    <row r="41" spans="4:6">
      <c r="D41" s="1">
        <f>I33+I34*LOG(E41/F41+1,2)</f>
        <v>224.418897932904</v>
      </c>
      <c r="E41" s="1">
        <v>48</v>
      </c>
      <c r="F41" s="1">
        <v>39</v>
      </c>
    </row>
    <row r="42" spans="4:6">
      <c r="D42" s="1">
        <f>I33+I34*LOG(E42/F42+1,2)</f>
        <v>725.809200530708</v>
      </c>
      <c r="E42" s="1">
        <v>20</v>
      </c>
      <c r="F42" s="1">
        <v>1</v>
      </c>
    </row>
    <row r="43" spans="4:6">
      <c r="D43" s="1">
        <f>I33+I34*LOG(E43/F43+1,2)</f>
        <v>47.2250704114459</v>
      </c>
      <c r="E43" s="1">
        <v>1</v>
      </c>
      <c r="F43" s="1">
        <v>100</v>
      </c>
    </row>
    <row r="44" spans="4:6">
      <c r="D44" s="1">
        <f>I33+I34*LOG(E44/F44+1,2)</f>
        <v>538.241516339216</v>
      </c>
      <c r="E44" s="1">
        <v>210</v>
      </c>
      <c r="F44" s="1">
        <v>26</v>
      </c>
    </row>
    <row r="45" spans="4:6">
      <c r="D45" s="1">
        <f>I33+I34*LOG(E45/F45+1,2)</f>
        <v>84.3322717980964</v>
      </c>
      <c r="E45" s="1">
        <v>5</v>
      </c>
      <c r="F45" s="1">
        <v>26</v>
      </c>
    </row>
    <row r="47" spans="4:4">
      <c r="D47" s="1" t="s">
        <v>13</v>
      </c>
    </row>
    <row r="53" spans="5:9">
      <c r="E53" s="1" t="s">
        <v>9</v>
      </c>
      <c r="H53" s="1" t="s">
        <v>3</v>
      </c>
      <c r="I53" s="1">
        <v>45</v>
      </c>
    </row>
    <row r="54" ht="28.5" spans="4:9">
      <c r="D54" s="1" t="s">
        <v>10</v>
      </c>
      <c r="E54" s="6" t="s">
        <v>11</v>
      </c>
      <c r="F54" s="6" t="s">
        <v>12</v>
      </c>
      <c r="H54" s="1" t="s">
        <v>4</v>
      </c>
      <c r="I54" s="1">
        <v>155</v>
      </c>
    </row>
    <row r="55" spans="4:6">
      <c r="D55" s="1">
        <f>I53+I54*LOG(E55/F55+1,2)</f>
        <v>53.4394065234684</v>
      </c>
      <c r="E55" s="1">
        <v>1</v>
      </c>
      <c r="F55" s="1">
        <v>26</v>
      </c>
    </row>
    <row r="56" spans="4:6">
      <c r="D56" s="1">
        <f>I53+I54*LOG(E56/F56+1,2)</f>
        <v>61.5718566070593</v>
      </c>
      <c r="E56" s="1">
        <v>2</v>
      </c>
      <c r="F56" s="1">
        <v>26</v>
      </c>
    </row>
    <row r="57" spans="4:6">
      <c r="D57" s="1">
        <f>I53+I54*LOG(E57/F57+1,2)</f>
        <v>69.4188979329044</v>
      </c>
      <c r="E57" s="1">
        <v>3</v>
      </c>
      <c r="F57" s="1">
        <v>26</v>
      </c>
    </row>
    <row r="58" spans="4:6">
      <c r="D58" s="1">
        <f>I53+I54*LOG(E58/F58+1,2)</f>
        <v>91.4318436881307</v>
      </c>
      <c r="E58" s="1">
        <v>6</v>
      </c>
      <c r="F58" s="1">
        <v>26</v>
      </c>
    </row>
    <row r="59" spans="4:6">
      <c r="D59" s="1">
        <f>I53+I54*LOG(E59/F59+1,2)</f>
        <v>117.770218911689</v>
      </c>
      <c r="E59" s="1">
        <v>10</v>
      </c>
      <c r="F59" s="1">
        <v>26</v>
      </c>
    </row>
    <row r="60" spans="4:6">
      <c r="D60" s="1">
        <f>I53+I54*LOG(E60/F60+1,2)</f>
        <v>146.852404403934</v>
      </c>
      <c r="E60" s="1">
        <v>15</v>
      </c>
      <c r="F60" s="1">
        <v>26</v>
      </c>
    </row>
    <row r="61" spans="4:6">
      <c r="D61" s="1">
        <f>I53+I54*LOG(E61/F61+1,2)</f>
        <v>172.583946876968</v>
      </c>
      <c r="E61" s="1">
        <v>20</v>
      </c>
      <c r="F61" s="1">
        <v>26</v>
      </c>
    </row>
    <row r="62" spans="4:6">
      <c r="D62" s="1">
        <f>I53+I54*LOG(E62/F62+1,2)</f>
        <v>216.571856607059</v>
      </c>
      <c r="E62" s="1">
        <v>30</v>
      </c>
      <c r="F62" s="1">
        <v>26</v>
      </c>
    </row>
    <row r="63" spans="4:6">
      <c r="D63" s="1">
        <f>I53+I54*LOG(E63/F63+1,2)</f>
        <v>253.312932188691</v>
      </c>
      <c r="E63" s="1">
        <v>40</v>
      </c>
      <c r="F63" s="1">
        <v>26</v>
      </c>
    </row>
    <row r="64" spans="4:6">
      <c r="D64" s="1">
        <f>I53+I54*LOG(E64/F64+1,2)</f>
        <v>284.860608271886</v>
      </c>
      <c r="E64" s="1">
        <v>50</v>
      </c>
      <c r="F64" s="1">
        <v>26</v>
      </c>
    </row>
    <row r="65" spans="4:6">
      <c r="D65" s="1">
        <f>I53+I54*LOG(E65/F65+1,2)</f>
        <v>397.910231830618</v>
      </c>
      <c r="E65" s="1">
        <v>100</v>
      </c>
      <c r="F65" s="1">
        <v>26</v>
      </c>
    </row>
    <row r="67" spans="4:4">
      <c r="D67" s="1" t="s">
        <v>13</v>
      </c>
    </row>
    <row r="70" spans="9:9">
      <c r="I70" s="1" t="s">
        <v>14</v>
      </c>
    </row>
  </sheetData>
  <mergeCells count="6">
    <mergeCell ref="E2:I2"/>
    <mergeCell ref="I20:P20"/>
    <mergeCell ref="E33:F33"/>
    <mergeCell ref="E53:F53"/>
    <mergeCell ref="I70:P70"/>
    <mergeCell ref="H5:H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Samandar</dc:creator>
  <cp:lastModifiedBy>Самандар Абдура�</cp:lastModifiedBy>
  <dcterms:created xsi:type="dcterms:W3CDTF">2022-10-23T21:37:00Z</dcterms:created>
  <dcterms:modified xsi:type="dcterms:W3CDTF">2022-10-24T00:08:38Z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5E96AF1CABAA45CAAEA10199D203457E</vt:lpwstr>
  </property>
  <property fmtid="{D5CDD505-2E9C-101B-9397-08002B2CF9AE}" pid="3" name="KSOProductBuildVer">
    <vt:lpwstr>1049-11.2.0.11341</vt:lpwstr>
  </property>
</Properties>
</file>