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LVARO SHIOKAWA\workspace\one\experiment_results\"/>
    </mc:Choice>
  </mc:AlternateContent>
  <bookViews>
    <workbookView minimized="1" xWindow="0" yWindow="0" windowWidth="14205" windowHeight="8145" activeTab="4"/>
  </bookViews>
  <sheets>
    <sheet name="Test 1 (from n79 to n83)" sheetId="1" r:id="rId1"/>
    <sheet name="Test 2 (from n79 to n117)" sheetId="2" r:id="rId2"/>
    <sheet name="Test 3 (from n79 to n40)" sheetId="3" r:id="rId3"/>
    <sheet name="Test 4 (from n79 to n30)" sheetId="6" r:id="rId4"/>
    <sheet name="Test 5 (from n79 to n95)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4" i="7"/>
  <c r="F5" i="7"/>
  <c r="F5" i="6" l="1"/>
  <c r="F4" i="6"/>
  <c r="E4" i="6"/>
  <c r="F2" i="6"/>
  <c r="E2" i="6"/>
  <c r="B5" i="7"/>
  <c r="B4" i="7"/>
  <c r="B3" i="7"/>
  <c r="B2" i="7"/>
  <c r="E2" i="1"/>
  <c r="B5" i="6" l="1"/>
  <c r="B4" i="6"/>
  <c r="B3" i="6"/>
  <c r="B2" i="6"/>
  <c r="B5" i="3" l="1"/>
  <c r="B4" i="3"/>
  <c r="B3" i="3"/>
  <c r="B2" i="3"/>
  <c r="B5" i="2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<sst xmlns="http://schemas.openxmlformats.org/spreadsheetml/2006/main" count="79" uniqueCount="29">
  <si>
    <t>Origin Node</t>
  </si>
  <si>
    <t>Destination Node</t>
  </si>
  <si>
    <t>n79</t>
  </si>
  <si>
    <t>n83</t>
  </si>
  <si>
    <t>Routing Algorithm</t>
  </si>
  <si>
    <t>TVSP</t>
  </si>
  <si>
    <t>First Contact</t>
  </si>
  <si>
    <t>Epidemic</t>
  </si>
  <si>
    <t>Total message hops until destination</t>
  </si>
  <si>
    <t>Total message travel time until destination</t>
  </si>
  <si>
    <t>Time when message arrived at destination</t>
  </si>
  <si>
    <t>Time when message started transfering at origin</t>
  </si>
  <si>
    <t>SaW (Binary / Max # of copies: 6)</t>
  </si>
  <si>
    <t>n117</t>
  </si>
  <si>
    <t>n40</t>
  </si>
  <si>
    <t>n30</t>
  </si>
  <si>
    <t>SaW (Binary / Max # of copies: 18)</t>
  </si>
  <si>
    <t>SaW (Binary / Max # of copies: 2)</t>
  </si>
  <si>
    <t>SaW (Binary / Max # of copies: 46)</t>
  </si>
  <si>
    <t>SaW (Binary / Max # of copies: 30)</t>
  </si>
  <si>
    <t>n95</t>
  </si>
  <si>
    <t>Total messages generated during simulation</t>
  </si>
  <si>
    <t>16 (3 until destination + 13 additional ones)</t>
  </si>
  <si>
    <t>6 (3 until destination + 3 additional ones)</t>
  </si>
  <si>
    <t>16 (4 until destination + 12 additional ones)</t>
  </si>
  <si>
    <t>10 (5 until destination + 5 additional ones)</t>
  </si>
  <si>
    <t>16 (2 until destination + 14 additional ones)</t>
  </si>
  <si>
    <t>14 (4 until destination + 10 additional ones)</t>
  </si>
  <si>
    <t>13 (3 until destination + 10 additional 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</si>
</sst>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3" borderId="2" xfId="0" applyNumberFormat="1" applyFont="1" applyFill="1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10" xfId="0" applyFont="1" applyFill="1" applyBorder="1"/>
    <xf numFmtId="49" fontId="0" fillId="2" borderId="11" xfId="0" applyNumberFormat="1" applyFill="1" applyBorder="1"/>
    <xf numFmtId="49" fontId="0" fillId="2" borderId="13" xfId="0" applyNumberFormat="1" applyFill="1" applyBorder="1"/>
    <xf numFmtId="49" fontId="0" fillId="2" borderId="1" xfId="0" applyNumberFormat="1" applyFill="1" applyBorder="1"/>
    <xf numFmtId="0" fontId="0" fillId="5" borderId="8" xfId="0" applyNumberFormat="1" applyFill="1" applyBorder="1"/>
    <xf numFmtId="164" fontId="0" fillId="5" borderId="11" xfId="0" applyNumberFormat="1" applyFill="1" applyBorder="1"/>
    <xf numFmtId="164" fontId="0" fillId="5" borderId="1" xfId="0" applyNumberFormat="1" applyFill="1" applyBorder="1"/>
    <xf numFmtId="0" fontId="0" fillId="5" borderId="14" xfId="0" applyNumberFormat="1" applyFill="1" applyBorder="1"/>
    <xf numFmtId="164" fontId="0" fillId="5" borderId="2" xfId="0" applyNumberFormat="1" applyFill="1" applyBorder="1"/>
    <xf numFmtId="164" fontId="0" fillId="5" borderId="3" xfId="0" applyNumberFormat="1" applyFill="1" applyBorder="1"/>
    <xf numFmtId="0" fontId="0" fillId="5" borderId="0" xfId="0" applyNumberFormat="1" applyFill="1" applyBorder="1"/>
    <xf numFmtId="164" fontId="0" fillId="5" borderId="7" xfId="0" applyNumberFormat="1" applyFill="1" applyBorder="1"/>
    <xf numFmtId="0" fontId="0" fillId="5" borderId="1" xfId="0" applyNumberFormat="1" applyFill="1" applyBorder="1"/>
    <xf numFmtId="49" fontId="1" fillId="4" borderId="8" xfId="0" applyNumberFormat="1" applyFont="1" applyFill="1" applyBorder="1"/>
    <xf numFmtId="49" fontId="1" fillId="4" borderId="9" xfId="0" applyNumberFormat="1" applyFont="1" applyFill="1" applyBorder="1"/>
    <xf numFmtId="49" fontId="1" fillId="4" borderId="1" xfId="0" applyNumberFormat="1" applyFont="1" applyFill="1" applyBorder="1"/>
    <xf numFmtId="0" fontId="1" fillId="3" borderId="15" xfId="0" applyFont="1" applyFill="1" applyBorder="1"/>
    <xf numFmtId="164" fontId="0" fillId="5" borderId="6" xfId="0" applyNumberFormat="1" applyFill="1" applyBorder="1"/>
    <xf numFmtId="0" fontId="0" fillId="5" borderId="13" xfId="0" applyNumberFormat="1" applyFill="1" applyBorder="1"/>
    <xf numFmtId="164" fontId="0" fillId="5" borderId="16" xfId="0" applyNumberFormat="1" applyFill="1" applyBorder="1"/>
    <xf numFmtId="165" fontId="1" fillId="4" borderId="6" xfId="0" applyNumberFormat="1" applyFont="1" applyFill="1" applyBorder="1"/>
    <xf numFmtId="165" fontId="0" fillId="5" borderId="5" xfId="0" applyNumberFormat="1" applyFill="1" applyBorder="1"/>
    <xf numFmtId="165" fontId="0" fillId="5" borderId="1" xfId="0" applyNumberFormat="1" applyFill="1" applyBorder="1"/>
    <xf numFmtId="165" fontId="0" fillId="0" borderId="0" xfId="0" applyNumberFormat="1"/>
    <xf numFmtId="165" fontId="1" fillId="4" borderId="4" xfId="0" applyNumberFormat="1" applyFont="1" applyFill="1" applyBorder="1"/>
    <xf numFmtId="165" fontId="0" fillId="5" borderId="9" xfId="0" applyNumberFormat="1" applyFill="1" applyBorder="1"/>
    <xf numFmtId="165" fontId="0" fillId="5" borderId="12" xfId="0" applyNumberFormat="1" applyFill="1" applyBorder="1"/>
    <xf numFmtId="0" fontId="1" fillId="4" borderId="1" xfId="0" applyNumberFormat="1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0" fillId="5" borderId="1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Single message transfered from n79 to n83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(from n79 to n83)'!$B$1</c:f>
              <c:strCache>
                <c:ptCount val="1"/>
                <c:pt idx="0">
                  <c:v>Total message travel time until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6)</c:v>
                </c:pt>
              </c:strCache>
            </c:strRef>
          </c:cat>
          <c:val>
            <c:numRef>
              <c:f>'Test 1 (from n79 to n83)'!$B$2:$B$5</c:f>
              <c:numCache>
                <c:formatCode>0.0</c:formatCode>
                <c:ptCount val="4"/>
                <c:pt idx="0">
                  <c:v>1675.299999999027</c:v>
                </c:pt>
                <c:pt idx="1">
                  <c:v>2129.9999999990805</c:v>
                </c:pt>
                <c:pt idx="2">
                  <c:v>1675.299999999027</c:v>
                </c:pt>
                <c:pt idx="3">
                  <c:v>1675.299999999027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632816"/>
        <c:axId val="1948636624"/>
      </c:barChart>
      <c:lineChart>
        <c:grouping val="standard"/>
        <c:varyColors val="0"/>
        <c:ser>
          <c:idx val="1"/>
          <c:order val="1"/>
          <c:tx>
            <c:strRef>
              <c:f>'Test 1 (from n79 to n83)'!$C$1</c:f>
              <c:strCache>
                <c:ptCount val="1"/>
                <c:pt idx="0">
                  <c:v>Total message hops until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1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6)</c:v>
                </c:pt>
              </c:strCache>
            </c:strRef>
          </c:cat>
          <c:val>
            <c:numRef>
              <c:f>'Test 1 (from n79 to n83)'!$C$2:$C$5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36080"/>
        <c:axId val="1948635536"/>
      </c:lineChart>
      <c:catAx>
        <c:axId val="19486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636624"/>
        <c:crosses val="autoZero"/>
        <c:auto val="1"/>
        <c:lblAlgn val="ctr"/>
        <c:lblOffset val="100"/>
        <c:noMultiLvlLbl val="0"/>
      </c:catAx>
      <c:valAx>
        <c:axId val="19486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632816"/>
        <c:crosses val="autoZero"/>
        <c:crossBetween val="between"/>
      </c:valAx>
      <c:valAx>
        <c:axId val="19486355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636080"/>
        <c:crosses val="max"/>
        <c:crossBetween val="between"/>
      </c:valAx>
      <c:catAx>
        <c:axId val="194863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863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Single</a:t>
            </a:r>
            <a:r>
              <a:rPr lang="pt-BR" baseline="0"/>
              <a:t> m</a:t>
            </a:r>
            <a:r>
              <a:rPr lang="pt-BR"/>
              <a:t>essage</a:t>
            </a:r>
            <a:r>
              <a:rPr lang="pt-BR" baseline="0"/>
              <a:t> transfered from n79 to n117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(from n79 to n117)'!$B$1</c:f>
              <c:strCache>
                <c:ptCount val="1"/>
                <c:pt idx="0">
                  <c:v>Total message travel time until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18)</c:v>
                </c:pt>
              </c:strCache>
            </c:strRef>
          </c:cat>
          <c:val>
            <c:numRef>
              <c:f>'Test 2 (from n79 to n117)'!$B$2:$B$5</c:f>
              <c:numCache>
                <c:formatCode>0.0</c:formatCode>
                <c:ptCount val="4"/>
                <c:pt idx="0">
                  <c:v>2170.7999999985773</c:v>
                </c:pt>
                <c:pt idx="1">
                  <c:v>2625.3999999986304</c:v>
                </c:pt>
                <c:pt idx="2">
                  <c:v>2170.7999999985773</c:v>
                </c:pt>
                <c:pt idx="3">
                  <c:v>2170.7999999985773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360016"/>
        <c:axId val="1948357296"/>
      </c:barChart>
      <c:lineChart>
        <c:grouping val="standard"/>
        <c:varyColors val="0"/>
        <c:ser>
          <c:idx val="1"/>
          <c:order val="1"/>
          <c:tx>
            <c:strRef>
              <c:f>'Test 2 (from n79 to n117)'!$C$1</c:f>
              <c:strCache>
                <c:ptCount val="1"/>
                <c:pt idx="0">
                  <c:v>Total message hops until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2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18)</c:v>
                </c:pt>
              </c:strCache>
            </c:strRef>
          </c:cat>
          <c:val>
            <c:numRef>
              <c:f>'Test 2 (from n79 to n117)'!$C$2:$C$5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960"/>
        <c:axId val="14873888"/>
      </c:lineChart>
      <c:catAx>
        <c:axId val="1948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357296"/>
        <c:crosses val="autoZero"/>
        <c:auto val="1"/>
        <c:lblAlgn val="ctr"/>
        <c:lblOffset val="100"/>
        <c:noMultiLvlLbl val="0"/>
      </c:catAx>
      <c:valAx>
        <c:axId val="19483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360016"/>
        <c:crosses val="autoZero"/>
        <c:crossBetween val="between"/>
      </c:valAx>
      <c:valAx>
        <c:axId val="14873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0960"/>
        <c:crosses val="max"/>
        <c:crossBetween val="between"/>
      </c:valAx>
      <c:catAx>
        <c:axId val="14880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7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Single</a:t>
            </a:r>
            <a:r>
              <a:rPr lang="pt-BR" baseline="0"/>
              <a:t> m</a:t>
            </a:r>
            <a:r>
              <a:rPr lang="pt-BR"/>
              <a:t>essage</a:t>
            </a:r>
            <a:r>
              <a:rPr lang="pt-BR" baseline="0"/>
              <a:t> transfered from n79 to n40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(from n79 to n40)'!$B$1</c:f>
              <c:strCache>
                <c:ptCount val="1"/>
                <c:pt idx="0">
                  <c:v>Total message travel time until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2)</c:v>
                </c:pt>
              </c:strCache>
            </c:strRef>
          </c:cat>
          <c:val>
            <c:numRef>
              <c:f>'Test 3 (from n79 to n40)'!$B$2:$B$5</c:f>
              <c:numCache>
                <c:formatCode>0.0</c:formatCode>
                <c:ptCount val="4"/>
                <c:pt idx="0">
                  <c:v>2318.1999999989107</c:v>
                </c:pt>
                <c:pt idx="1">
                  <c:v>3843.7999999975204</c:v>
                </c:pt>
                <c:pt idx="2">
                  <c:v>2318.1999999989107</c:v>
                </c:pt>
                <c:pt idx="3">
                  <c:v>2318.1999999989107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9536"/>
        <c:axId val="14872800"/>
      </c:barChart>
      <c:lineChart>
        <c:grouping val="standard"/>
        <c:varyColors val="0"/>
        <c:ser>
          <c:idx val="1"/>
          <c:order val="1"/>
          <c:tx>
            <c:strRef>
              <c:f>'Test 3 (from n79 to n40)'!$C$1</c:f>
              <c:strCache>
                <c:ptCount val="1"/>
                <c:pt idx="0">
                  <c:v>Total message hops until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3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2)</c:v>
                </c:pt>
              </c:strCache>
            </c:strRef>
          </c:cat>
          <c:val>
            <c:numRef>
              <c:f>'Test 3 (from n79 to n40)'!$C$2:$C$5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4432"/>
        <c:axId val="14868448"/>
      </c:lineChart>
      <c:catAx>
        <c:axId val="148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2800"/>
        <c:crosses val="autoZero"/>
        <c:auto val="1"/>
        <c:lblAlgn val="ctr"/>
        <c:lblOffset val="100"/>
        <c:noMultiLvlLbl val="0"/>
      </c:catAx>
      <c:valAx>
        <c:axId val="148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9536"/>
        <c:crosses val="autoZero"/>
        <c:crossBetween val="between"/>
      </c:valAx>
      <c:valAx>
        <c:axId val="14868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4432"/>
        <c:crosses val="max"/>
        <c:crossBetween val="between"/>
      </c:valAx>
      <c:catAx>
        <c:axId val="1487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6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Single message transfered from n79 to n30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(from n79 to n30)'!$B$1</c:f>
              <c:strCache>
                <c:ptCount val="1"/>
                <c:pt idx="0">
                  <c:v>Total message travel time until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46)</c:v>
                </c:pt>
              </c:strCache>
            </c:strRef>
          </c:cat>
          <c:val>
            <c:numRef>
              <c:f>'Test 4 (from n79 to n30)'!$B$2:$B$5</c:f>
              <c:numCache>
                <c:formatCode>0.0</c:formatCode>
                <c:ptCount val="4"/>
                <c:pt idx="0">
                  <c:v>10741.700000023346</c:v>
                </c:pt>
                <c:pt idx="1">
                  <c:v>0</c:v>
                </c:pt>
                <c:pt idx="2">
                  <c:v>10741.700000023346</c:v>
                </c:pt>
                <c:pt idx="3">
                  <c:v>10741.700000023346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0416"/>
        <c:axId val="14876064"/>
      </c:barChart>
      <c:lineChart>
        <c:grouping val="standard"/>
        <c:varyColors val="0"/>
        <c:ser>
          <c:idx val="1"/>
          <c:order val="1"/>
          <c:tx>
            <c:strRef>
              <c:f>'Test 4 (from n79 to n30)'!$C$1</c:f>
              <c:strCache>
                <c:ptCount val="1"/>
                <c:pt idx="0">
                  <c:v>Total message hops until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4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46)</c:v>
                </c:pt>
              </c:strCache>
            </c:strRef>
          </c:cat>
          <c:val>
            <c:numRef>
              <c:f>'Test 4 (from n79 to n30)'!$C$2:$C$5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608"/>
        <c:axId val="14867904"/>
      </c:lineChart>
      <c:catAx>
        <c:axId val="148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6064"/>
        <c:crosses val="autoZero"/>
        <c:auto val="1"/>
        <c:lblAlgn val="ctr"/>
        <c:lblOffset val="100"/>
        <c:noMultiLvlLbl val="0"/>
      </c:catAx>
      <c:valAx>
        <c:axId val="14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0416"/>
        <c:crosses val="autoZero"/>
        <c:crossBetween val="between"/>
      </c:valAx>
      <c:valAx>
        <c:axId val="14867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6608"/>
        <c:crosses val="max"/>
        <c:crossBetween val="between"/>
      </c:valAx>
      <c:catAx>
        <c:axId val="1487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6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Single</a:t>
            </a:r>
            <a:r>
              <a:rPr lang="pt-BR" baseline="0"/>
              <a:t> message transfered from n79 to n95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 (from n79 to n95)'!$B$1</c:f>
              <c:strCache>
                <c:ptCount val="1"/>
                <c:pt idx="0">
                  <c:v>Total message travel time until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30)</c:v>
                </c:pt>
              </c:strCache>
            </c:strRef>
          </c:cat>
          <c:val>
            <c:numRef>
              <c:f>'Test 5 (from n79 to n95)'!$B$2:$B$5</c:f>
              <c:numCache>
                <c:formatCode>0.0</c:formatCode>
                <c:ptCount val="4"/>
                <c:pt idx="0">
                  <c:v>10824.100000023645</c:v>
                </c:pt>
                <c:pt idx="1">
                  <c:v>0</c:v>
                </c:pt>
                <c:pt idx="2">
                  <c:v>10824.100000023645</c:v>
                </c:pt>
                <c:pt idx="3">
                  <c:v>10824.100000023645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168"/>
        <c:axId val="14877152"/>
      </c:barChart>
      <c:lineChart>
        <c:grouping val="standard"/>
        <c:varyColors val="0"/>
        <c:ser>
          <c:idx val="1"/>
          <c:order val="1"/>
          <c:tx>
            <c:strRef>
              <c:f>'Test 5 (from n79 to n95)'!$C$1</c:f>
              <c:strCache>
                <c:ptCount val="1"/>
                <c:pt idx="0">
                  <c:v>Total message hops until destination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5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(Binary / Max # of copies: 30)</c:v>
                </c:pt>
              </c:strCache>
            </c:strRef>
          </c:cat>
          <c:val>
            <c:numRef>
              <c:f>'Test 5 (from n79 to n95)'!$C$2:$C$5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712"/>
        <c:axId val="14877696"/>
      </c:lineChart>
      <c:catAx>
        <c:axId val="148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7152"/>
        <c:crosses val="autoZero"/>
        <c:auto val="1"/>
        <c:lblAlgn val="ctr"/>
        <c:lblOffset val="100"/>
        <c:noMultiLvlLbl val="0"/>
      </c:catAx>
      <c:valAx>
        <c:axId val="148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1168"/>
        <c:crosses val="autoZero"/>
        <c:crossBetween val="between"/>
      </c:valAx>
      <c:valAx>
        <c:axId val="14877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1712"/>
        <c:crosses val="max"/>
        <c:crossBetween val="between"/>
      </c:valAx>
      <c:catAx>
        <c:axId val="14871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7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4762</xdr:rowOff>
    </xdr:from>
    <xdr:to>
      <xdr:col>2</xdr:col>
      <xdr:colOff>0</xdr:colOff>
      <xdr:row>23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4762</xdr:rowOff>
    </xdr:from>
    <xdr:to>
      <xdr:col>2</xdr:col>
      <xdr:colOff>0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4762</xdr:rowOff>
    </xdr:from>
    <xdr:to>
      <xdr:col>2</xdr:col>
      <xdr:colOff>0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4762</xdr:rowOff>
    </xdr:from>
    <xdr:to>
      <xdr:col>2</xdr:col>
      <xdr:colOff>0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4762</xdr:rowOff>
    </xdr:from>
    <xdr:to>
      <xdr:col>2</xdr:col>
      <xdr:colOff>0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defaultRowHeight="15" x14ac:dyDescent="0.25"/>
  <cols>
    <col min="1" max="1" width="31.28515625" bestFit="1" customWidth="1"/>
    <col min="2" max="2" width="39.85546875" style="27" bestFit="1" customWidth="1"/>
    <col min="3" max="3" width="34.28515625" bestFit="1" customWidth="1"/>
    <col min="4" max="4" width="41" style="32" bestFit="1" customWidth="1"/>
    <col min="5" max="5" width="44.7109375" bestFit="1" customWidth="1"/>
    <col min="6" max="6" width="39.42578125" bestFit="1" customWidth="1"/>
    <col min="8" max="8" width="8.7109375" customWidth="1"/>
  </cols>
  <sheetData>
    <row r="1" spans="1:6" ht="15.75" thickBot="1" x14ac:dyDescent="0.3">
      <c r="A1" s="2" t="s">
        <v>4</v>
      </c>
      <c r="B1" s="24" t="s">
        <v>9</v>
      </c>
      <c r="C1" s="17" t="s">
        <v>8</v>
      </c>
      <c r="D1" s="31" t="s">
        <v>21</v>
      </c>
      <c r="E1" s="18" t="s">
        <v>11</v>
      </c>
      <c r="F1" s="19" t="s">
        <v>10</v>
      </c>
    </row>
    <row r="2" spans="1:6" ht="15.75" thickBot="1" x14ac:dyDescent="0.3">
      <c r="A2" s="7" t="s">
        <v>5</v>
      </c>
      <c r="B2" s="25">
        <f>F2-E2</f>
        <v>1675.299999999027</v>
      </c>
      <c r="C2" s="8">
        <v>3</v>
      </c>
      <c r="D2" s="16">
        <v>1</v>
      </c>
      <c r="E2" s="10">
        <f>536.300000000053</f>
        <v>536.30000000005305</v>
      </c>
      <c r="F2" s="21">
        <v>2211.59999999908</v>
      </c>
    </row>
    <row r="3" spans="1:6" ht="15.75" thickBot="1" x14ac:dyDescent="0.3">
      <c r="A3" s="7" t="s">
        <v>6</v>
      </c>
      <c r="B3" s="25">
        <f>F3-E3</f>
        <v>2129.9999999990805</v>
      </c>
      <c r="C3" s="16">
        <v>4</v>
      </c>
      <c r="D3" s="16">
        <v>1</v>
      </c>
      <c r="E3" s="10">
        <v>81.599999999999596</v>
      </c>
      <c r="F3" s="10">
        <v>2211.59999999908</v>
      </c>
    </row>
    <row r="4" spans="1:6" ht="15.75" thickBot="1" x14ac:dyDescent="0.3">
      <c r="A4" s="7" t="s">
        <v>7</v>
      </c>
      <c r="B4" s="25">
        <f>F4-E4</f>
        <v>1675.299999999027</v>
      </c>
      <c r="C4" s="16">
        <v>3</v>
      </c>
      <c r="D4" s="33" t="s">
        <v>22</v>
      </c>
      <c r="E4" s="10">
        <v>536.30000000005305</v>
      </c>
      <c r="F4" s="15">
        <v>2211.59999999908</v>
      </c>
    </row>
    <row r="5" spans="1:6" ht="15.75" thickBot="1" x14ac:dyDescent="0.3">
      <c r="A5" s="7" t="s">
        <v>12</v>
      </c>
      <c r="B5" s="26">
        <f>F5-E5</f>
        <v>1675.299999999027</v>
      </c>
      <c r="C5" s="22">
        <v>3</v>
      </c>
      <c r="D5" s="35" t="s">
        <v>23</v>
      </c>
      <c r="E5" s="10">
        <v>536.30000000005305</v>
      </c>
      <c r="F5" s="23">
        <v>2211.59999999908</v>
      </c>
    </row>
    <row r="6" spans="1:6" ht="15.75" thickBot="1" x14ac:dyDescent="0.3"/>
    <row r="7" spans="1:6" ht="15.75" thickBot="1" x14ac:dyDescent="0.3">
      <c r="A7" s="3" t="s">
        <v>0</v>
      </c>
      <c r="B7" s="34" t="s">
        <v>2</v>
      </c>
    </row>
    <row r="8" spans="1:6" ht="15.75" thickBot="1" x14ac:dyDescent="0.3">
      <c r="A8" s="3" t="s">
        <v>1</v>
      </c>
      <c r="B8" s="34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5" sqref="D5"/>
    </sheetView>
  </sheetViews>
  <sheetFormatPr defaultRowHeight="15" x14ac:dyDescent="0.25"/>
  <cols>
    <col min="1" max="1" width="31.28515625" bestFit="1" customWidth="1"/>
    <col min="2" max="2" width="39.85546875" style="27" bestFit="1" customWidth="1"/>
    <col min="3" max="3" width="34.28515625" bestFit="1" customWidth="1"/>
    <col min="4" max="4" width="41" style="32" bestFit="1" customWidth="1"/>
    <col min="5" max="5" width="44.7109375" bestFit="1" customWidth="1"/>
    <col min="6" max="6" width="39.42578125" bestFit="1" customWidth="1"/>
  </cols>
  <sheetData>
    <row r="1" spans="1:6" ht="15.75" thickBot="1" x14ac:dyDescent="0.3">
      <c r="A1" s="1" t="s">
        <v>4</v>
      </c>
      <c r="B1" s="28" t="s">
        <v>9</v>
      </c>
      <c r="C1" s="17" t="s">
        <v>8</v>
      </c>
      <c r="D1" s="31" t="s">
        <v>21</v>
      </c>
      <c r="E1" s="18" t="s">
        <v>11</v>
      </c>
      <c r="F1" s="19" t="s">
        <v>10</v>
      </c>
    </row>
    <row r="2" spans="1:6" ht="15.75" thickBot="1" x14ac:dyDescent="0.3">
      <c r="A2" s="5" t="s">
        <v>5</v>
      </c>
      <c r="B2" s="29">
        <f>F2-E2</f>
        <v>2170.7999999985773</v>
      </c>
      <c r="C2" s="8">
        <v>4</v>
      </c>
      <c r="D2" s="16">
        <v>1</v>
      </c>
      <c r="E2" s="9">
        <v>536.30000000005305</v>
      </c>
      <c r="F2" s="10">
        <v>2707.0999999986302</v>
      </c>
    </row>
    <row r="3" spans="1:6" ht="15.75" thickBot="1" x14ac:dyDescent="0.3">
      <c r="A3" s="6" t="s">
        <v>6</v>
      </c>
      <c r="B3" s="26">
        <f>F3-E3</f>
        <v>2625.3999999986304</v>
      </c>
      <c r="C3" s="11">
        <v>6</v>
      </c>
      <c r="D3" s="16">
        <v>1</v>
      </c>
      <c r="E3" s="12">
        <v>81.599999999999596</v>
      </c>
      <c r="F3" s="13">
        <v>2706.9999999986298</v>
      </c>
    </row>
    <row r="4" spans="1:6" ht="15.75" thickBot="1" x14ac:dyDescent="0.3">
      <c r="A4" s="7" t="s">
        <v>7</v>
      </c>
      <c r="B4" s="30">
        <f>F4-E4</f>
        <v>2170.7999999985773</v>
      </c>
      <c r="C4" s="14">
        <v>4</v>
      </c>
      <c r="D4" s="33" t="s">
        <v>24</v>
      </c>
      <c r="E4" s="10">
        <v>536.30000000005305</v>
      </c>
      <c r="F4" s="15">
        <v>2707.0999999986302</v>
      </c>
    </row>
    <row r="5" spans="1:6" ht="15.75" thickBot="1" x14ac:dyDescent="0.3">
      <c r="A5" s="7" t="s">
        <v>16</v>
      </c>
      <c r="B5" s="26">
        <f>F5-E5</f>
        <v>2170.7999999985773</v>
      </c>
      <c r="C5" s="16">
        <v>5</v>
      </c>
      <c r="D5" s="35" t="s">
        <v>25</v>
      </c>
      <c r="E5" s="10">
        <v>536.30000000005305</v>
      </c>
      <c r="F5" s="10">
        <v>2707.0999999986302</v>
      </c>
    </row>
    <row r="6" spans="1:6" ht="15.75" thickBot="1" x14ac:dyDescent="0.3"/>
    <row r="7" spans="1:6" ht="15.75" thickBot="1" x14ac:dyDescent="0.3">
      <c r="A7" s="3" t="s">
        <v>0</v>
      </c>
      <c r="B7" s="34" t="s">
        <v>2</v>
      </c>
    </row>
    <row r="8" spans="1:6" ht="15.75" thickBot="1" x14ac:dyDescent="0.3">
      <c r="A8" s="4" t="s">
        <v>1</v>
      </c>
      <c r="B8" s="34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6" sqref="D6"/>
    </sheetView>
  </sheetViews>
  <sheetFormatPr defaultRowHeight="15" x14ac:dyDescent="0.25"/>
  <cols>
    <col min="1" max="1" width="31.28515625" bestFit="1" customWidth="1"/>
    <col min="2" max="2" width="39.85546875" style="27" bestFit="1" customWidth="1"/>
    <col min="3" max="3" width="34.28515625" bestFit="1" customWidth="1"/>
    <col min="4" max="4" width="41" style="32" bestFit="1" customWidth="1"/>
    <col min="5" max="5" width="44.7109375" bestFit="1" customWidth="1"/>
    <col min="6" max="6" width="39.42578125" bestFit="1" customWidth="1"/>
  </cols>
  <sheetData>
    <row r="1" spans="1:6" ht="15.75" thickBot="1" x14ac:dyDescent="0.3">
      <c r="A1" s="1" t="s">
        <v>4</v>
      </c>
      <c r="B1" s="28" t="s">
        <v>9</v>
      </c>
      <c r="C1" s="17" t="s">
        <v>8</v>
      </c>
      <c r="D1" s="31" t="s">
        <v>21</v>
      </c>
      <c r="E1" s="18" t="s">
        <v>11</v>
      </c>
      <c r="F1" s="19" t="s">
        <v>10</v>
      </c>
    </row>
    <row r="2" spans="1:6" ht="15.75" thickBot="1" x14ac:dyDescent="0.3">
      <c r="A2" s="7" t="s">
        <v>5</v>
      </c>
      <c r="B2" s="25">
        <f>F2-E2</f>
        <v>2318.1999999989107</v>
      </c>
      <c r="C2" s="16">
        <v>2</v>
      </c>
      <c r="D2" s="16">
        <v>1</v>
      </c>
      <c r="E2" s="10">
        <v>81.599999999999596</v>
      </c>
      <c r="F2" s="10">
        <v>2399.7999999989102</v>
      </c>
    </row>
    <row r="3" spans="1:6" ht="15.75" thickBot="1" x14ac:dyDescent="0.3">
      <c r="A3" s="7" t="s">
        <v>6</v>
      </c>
      <c r="B3" s="25">
        <f>F3-E3</f>
        <v>3843.7999999975204</v>
      </c>
      <c r="C3" s="16">
        <v>9</v>
      </c>
      <c r="D3" s="16">
        <v>1</v>
      </c>
      <c r="E3" s="10">
        <v>81.599999999999596</v>
      </c>
      <c r="F3" s="10">
        <v>3925.3999999975199</v>
      </c>
    </row>
    <row r="4" spans="1:6" ht="15.75" thickBot="1" x14ac:dyDescent="0.3">
      <c r="A4" s="7" t="s">
        <v>7</v>
      </c>
      <c r="B4" s="25">
        <f>F4-E4</f>
        <v>2318.1999999989107</v>
      </c>
      <c r="C4" s="16">
        <v>2</v>
      </c>
      <c r="D4" s="33" t="s">
        <v>26</v>
      </c>
      <c r="E4" s="10">
        <v>81.599999999999596</v>
      </c>
      <c r="F4" s="10">
        <v>2399.7999999989102</v>
      </c>
    </row>
    <row r="5" spans="1:6" ht="15.75" thickBot="1" x14ac:dyDescent="0.3">
      <c r="A5" s="7" t="s">
        <v>17</v>
      </c>
      <c r="B5" s="26">
        <f>F5-E5</f>
        <v>2318.1999999989107</v>
      </c>
      <c r="C5" s="16">
        <v>2</v>
      </c>
      <c r="D5" s="35">
        <v>2</v>
      </c>
      <c r="E5" s="10">
        <v>81.599999999999596</v>
      </c>
      <c r="F5" s="10">
        <v>2399.7999999989102</v>
      </c>
    </row>
    <row r="6" spans="1:6" ht="15.75" thickBot="1" x14ac:dyDescent="0.3"/>
    <row r="7" spans="1:6" ht="15.75" thickBot="1" x14ac:dyDescent="0.3">
      <c r="A7" s="3" t="s">
        <v>0</v>
      </c>
      <c r="B7" s="34" t="s">
        <v>2</v>
      </c>
    </row>
    <row r="8" spans="1:6" ht="15.75" thickBot="1" x14ac:dyDescent="0.3">
      <c r="A8" s="20" t="s">
        <v>1</v>
      </c>
      <c r="B8" s="34" t="s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5" sqref="D5"/>
    </sheetView>
  </sheetViews>
  <sheetFormatPr defaultRowHeight="15" x14ac:dyDescent="0.25"/>
  <cols>
    <col min="1" max="1" width="31.28515625" bestFit="1" customWidth="1"/>
    <col min="2" max="2" width="39.85546875" style="27" bestFit="1" customWidth="1"/>
    <col min="3" max="3" width="34.28515625" bestFit="1" customWidth="1"/>
    <col min="4" max="4" width="41" style="32" bestFit="1" customWidth="1"/>
    <col min="5" max="5" width="44.7109375" bestFit="1" customWidth="1"/>
    <col min="6" max="6" width="39.42578125" bestFit="1" customWidth="1"/>
  </cols>
  <sheetData>
    <row r="1" spans="1:6" ht="15.75" thickBot="1" x14ac:dyDescent="0.3">
      <c r="A1" s="1" t="s">
        <v>4</v>
      </c>
      <c r="B1" s="28" t="s">
        <v>9</v>
      </c>
      <c r="C1" s="17" t="s">
        <v>8</v>
      </c>
      <c r="D1" s="31" t="s">
        <v>21</v>
      </c>
      <c r="E1" s="18" t="s">
        <v>11</v>
      </c>
      <c r="F1" s="19" t="s">
        <v>10</v>
      </c>
    </row>
    <row r="2" spans="1:6" ht="15.75" thickBot="1" x14ac:dyDescent="0.3">
      <c r="A2" s="7" t="s">
        <v>5</v>
      </c>
      <c r="B2" s="25">
        <f>F2-E2</f>
        <v>10741.700000023346</v>
      </c>
      <c r="C2" s="16">
        <v>4</v>
      </c>
      <c r="D2" s="16">
        <v>1</v>
      </c>
      <c r="E2" s="10">
        <f>536.300000000053</f>
        <v>536.30000000005305</v>
      </c>
      <c r="F2" s="10">
        <f>11278.0000000234</f>
        <v>11278.000000023399</v>
      </c>
    </row>
    <row r="3" spans="1:6" ht="15.75" thickBot="1" x14ac:dyDescent="0.3">
      <c r="A3" s="7" t="s">
        <v>6</v>
      </c>
      <c r="B3" s="25">
        <f>F3-E3</f>
        <v>0</v>
      </c>
      <c r="C3" s="16">
        <v>0</v>
      </c>
      <c r="D3" s="16">
        <v>1</v>
      </c>
      <c r="E3" s="10">
        <v>0</v>
      </c>
      <c r="F3" s="10">
        <v>0</v>
      </c>
    </row>
    <row r="4" spans="1:6" ht="15.75" thickBot="1" x14ac:dyDescent="0.3">
      <c r="A4" s="7" t="s">
        <v>7</v>
      </c>
      <c r="B4" s="25">
        <f>F4-E4</f>
        <v>10741.700000023346</v>
      </c>
      <c r="C4" s="16">
        <v>4</v>
      </c>
      <c r="D4" s="33" t="s">
        <v>24</v>
      </c>
      <c r="E4" s="10">
        <f>536.300000000053</f>
        <v>536.30000000005305</v>
      </c>
      <c r="F4" s="10">
        <f>11278.0000000234</f>
        <v>11278.000000023399</v>
      </c>
    </row>
    <row r="5" spans="1:6" ht="15.75" thickBot="1" x14ac:dyDescent="0.3">
      <c r="A5" s="7" t="s">
        <v>18</v>
      </c>
      <c r="B5" s="26">
        <f>F5-E5</f>
        <v>10741.700000023346</v>
      </c>
      <c r="C5" s="16">
        <v>4</v>
      </c>
      <c r="D5" s="35" t="s">
        <v>27</v>
      </c>
      <c r="E5" s="10">
        <v>536.30000000005305</v>
      </c>
      <c r="F5" s="10">
        <f>11278.0000000234</f>
        <v>11278.000000023399</v>
      </c>
    </row>
    <row r="6" spans="1:6" ht="15.75" thickBot="1" x14ac:dyDescent="0.3"/>
    <row r="7" spans="1:6" ht="15.75" thickBot="1" x14ac:dyDescent="0.3">
      <c r="A7" s="3" t="s">
        <v>0</v>
      </c>
      <c r="B7" s="34" t="s">
        <v>2</v>
      </c>
    </row>
    <row r="8" spans="1:6" ht="15.75" thickBot="1" x14ac:dyDescent="0.3">
      <c r="A8" s="20" t="s">
        <v>1</v>
      </c>
      <c r="B8" s="34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39.85546875" style="27" bestFit="1" customWidth="1"/>
    <col min="3" max="3" width="34.28515625" bestFit="1" customWidth="1"/>
    <col min="4" max="4" width="41" style="32" bestFit="1" customWidth="1"/>
    <col min="5" max="5" width="44.7109375" bestFit="1" customWidth="1"/>
    <col min="6" max="6" width="39.42578125" bestFit="1" customWidth="1"/>
  </cols>
  <sheetData>
    <row r="1" spans="1:6" ht="15.75" thickBot="1" x14ac:dyDescent="0.3">
      <c r="A1" s="1" t="s">
        <v>4</v>
      </c>
      <c r="B1" s="28" t="s">
        <v>9</v>
      </c>
      <c r="C1" s="17" t="s">
        <v>8</v>
      </c>
      <c r="D1" s="31" t="s">
        <v>21</v>
      </c>
      <c r="E1" s="18" t="s">
        <v>11</v>
      </c>
      <c r="F1" s="19" t="s">
        <v>10</v>
      </c>
    </row>
    <row r="2" spans="1:6" ht="15.75" thickBot="1" x14ac:dyDescent="0.3">
      <c r="A2" s="7" t="s">
        <v>5</v>
      </c>
      <c r="B2" s="25">
        <f>F2-E2</f>
        <v>10824.100000023645</v>
      </c>
      <c r="C2" s="16">
        <v>3</v>
      </c>
      <c r="D2" s="16">
        <v>1</v>
      </c>
      <c r="E2" s="10">
        <v>536.30000000005305</v>
      </c>
      <c r="F2" s="10">
        <f>11360.4000000237</f>
        <v>11360.400000023699</v>
      </c>
    </row>
    <row r="3" spans="1:6" ht="15.75" thickBot="1" x14ac:dyDescent="0.3">
      <c r="A3" s="7" t="s">
        <v>6</v>
      </c>
      <c r="B3" s="25">
        <f>F3-E3</f>
        <v>0</v>
      </c>
      <c r="C3" s="16">
        <v>0</v>
      </c>
      <c r="D3" s="16">
        <v>1</v>
      </c>
      <c r="E3" s="10">
        <v>0</v>
      </c>
      <c r="F3" s="10">
        <v>0</v>
      </c>
    </row>
    <row r="4" spans="1:6" ht="15.75" thickBot="1" x14ac:dyDescent="0.3">
      <c r="A4" s="7" t="s">
        <v>7</v>
      </c>
      <c r="B4" s="25">
        <f>F4-E4</f>
        <v>10824.100000023645</v>
      </c>
      <c r="C4" s="16">
        <v>3</v>
      </c>
      <c r="D4" s="33" t="s">
        <v>22</v>
      </c>
      <c r="E4" s="10">
        <v>536.30000000005305</v>
      </c>
      <c r="F4" s="10">
        <f>11360.4000000237</f>
        <v>11360.400000023699</v>
      </c>
    </row>
    <row r="5" spans="1:6" ht="15.75" thickBot="1" x14ac:dyDescent="0.3">
      <c r="A5" s="7" t="s">
        <v>19</v>
      </c>
      <c r="B5" s="26">
        <f>F5-E5</f>
        <v>10824.100000023645</v>
      </c>
      <c r="C5" s="16">
        <v>3</v>
      </c>
      <c r="D5" s="33" t="s">
        <v>28</v>
      </c>
      <c r="E5" s="10">
        <v>536.30000000005305</v>
      </c>
      <c r="F5" s="10">
        <f>11360.4000000237</f>
        <v>11360.400000023699</v>
      </c>
    </row>
    <row r="6" spans="1:6" ht="15.75" thickBot="1" x14ac:dyDescent="0.3"/>
    <row r="7" spans="1:6" ht="15.75" thickBot="1" x14ac:dyDescent="0.3">
      <c r="A7" s="3" t="s">
        <v>0</v>
      </c>
      <c r="B7" s="34" t="s">
        <v>2</v>
      </c>
    </row>
    <row r="8" spans="1:6" ht="15.75" thickBot="1" x14ac:dyDescent="0.3">
      <c r="A8" s="20" t="s">
        <v>1</v>
      </c>
      <c r="B8" s="3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(from n79 to n83)</vt:lpstr>
      <vt:lpstr>Test 2 (from n79 to n117)</vt:lpstr>
      <vt:lpstr>Test 3 (from n79 to n40)</vt:lpstr>
      <vt:lpstr>Test 4 (from n79 to n30)</vt:lpstr>
      <vt:lpstr>Test 5 (from n79 to n95)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2015-10-10T21:28:33Z</dcterms:created>
  <dcterms:modified xsi:type="dcterms:W3CDTF">2015-10-31T18:53:19Z</dcterms:modified>
</cp:coreProperties>
</file>