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I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<sst xmlns="http://schemas.openxmlformats.org/spreadsheetml/2006/main" count="12" uniqueCount="12">
  <si>
    <t>HP</t>
  </si>
  <si>
    <t>MP</t>
  </si>
  <si>
    <t>EXP_Total</t>
  </si>
  <si>
    <t>Exp(n)-Exp(n-1)</t>
  </si>
  <si>
    <t>Level (n)</t>
  </si>
  <si>
    <t>NA</t>
  </si>
  <si>
    <t>indexShield</t>
  </si>
  <si>
    <t>endurance</t>
  </si>
  <si>
    <t>power</t>
  </si>
  <si>
    <t>chance</t>
  </si>
  <si>
    <t>velocity</t>
  </si>
  <si>
    <t>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</si>
</sst>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H2" sqref="H2:H31"/>
    </sheetView>
  </sheetViews>
  <sheetFormatPr baseColWidth="10" defaultColWidth="9.140625" defaultRowHeight="15" x14ac:dyDescent="0.25"/>
  <cols>
    <col min="1" max="21" width="15.7109375" style="1" customWidth="1"/>
  </cols>
  <sheetData>
    <row r="1" spans="1:21" x14ac:dyDescent="0.25">
      <c r="A1" s="2" t="s">
        <v>4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11</v>
      </c>
      <c r="J1" s="2" t="s">
        <v>2</v>
      </c>
      <c r="K1" s="2" t="s">
        <v>3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3">
        <v>1</v>
      </c>
      <c r="B2" s="3">
        <f>(A2+8)*(A2-1)/2*5+100</f>
        <v>100</v>
      </c>
      <c r="C2" s="3">
        <f>50+14*(A2-1)+3*(A2-1)*(A2-2)/2</f>
        <v>50</v>
      </c>
      <c r="D2" s="3">
        <f>(A2+8)*(A2-1)/2+20</f>
        <v>20</v>
      </c>
      <c r="E2" s="3">
        <f>28+7*A2</f>
        <v>35</v>
      </c>
      <c r="F2" s="3">
        <f>INT(A2/3)+1</f>
        <v>1</v>
      </c>
      <c r="G2" s="3">
        <f>20+5*A2</f>
        <v>25</v>
      </c>
      <c r="H2" s="3">
        <f>(A2+8)*(A2-1)/2*5+200</f>
        <v>200</v>
      </c>
      <c r="I2" s="3">
        <f>H2/200</f>
        <v>1</v>
      </c>
      <c r="J2" s="3">
        <f>(A2-1)*A2*(2*A2-1)/6*100</f>
        <v>0</v>
      </c>
      <c r="K2" s="3" t="s">
        <v>5</v>
      </c>
    </row>
    <row r="3" spans="1:21" x14ac:dyDescent="0.25">
      <c r="A3" s="3">
        <v>2</v>
      </c>
      <c r="B3" s="3">
        <f t="shared" ref="B3:B31" si="0">(A3+8)*(A3-1)/2*5+100</f>
        <v>125</v>
      </c>
      <c r="C3" s="3">
        <f t="shared" ref="C3:C31" si="1">50+14*(A3-1)+3*(A3-1)*(A3-2)/2</f>
        <v>64</v>
      </c>
      <c r="D3" s="3">
        <f t="shared" ref="D3:D31" si="2">(A3+8)*(A3-1)/2+20</f>
        <v>25</v>
      </c>
      <c r="E3" s="3">
        <f t="shared" ref="E3:E31" si="3">28+7*A3</f>
        <v>42</v>
      </c>
      <c r="F3" s="3">
        <f t="shared" ref="F3:F30" si="4">INT(A3/3)+1</f>
        <v>1</v>
      </c>
      <c r="G3" s="3">
        <f t="shared" ref="G3:G31" si="5">20+5*A3</f>
        <v>30</v>
      </c>
      <c r="H3" s="3">
        <f t="shared" ref="H3:H31" si="6">(A3+8)*(A3-1)/2*5+200</f>
        <v>225</v>
      </c>
      <c r="I3" s="3">
        <f t="shared" ref="I3:I31" si="7">H3/200</f>
        <v>1.125</v>
      </c>
      <c r="J3" s="3">
        <f t="shared" ref="J3:J31" si="8">(A3-1)*A3*(2*A3-1)/6*100</f>
        <v>100</v>
      </c>
      <c r="K3" s="3">
        <f>J3-J2</f>
        <v>100</v>
      </c>
    </row>
    <row r="4" spans="1:21" x14ac:dyDescent="0.25">
      <c r="A4" s="3">
        <v>3</v>
      </c>
      <c r="B4" s="3">
        <f t="shared" si="0"/>
        <v>155</v>
      </c>
      <c r="C4" s="3">
        <f t="shared" si="1"/>
        <v>81</v>
      </c>
      <c r="D4" s="3">
        <f t="shared" si="2"/>
        <v>31</v>
      </c>
      <c r="E4" s="3">
        <f t="shared" si="3"/>
        <v>49</v>
      </c>
      <c r="F4" s="3">
        <f t="shared" si="4"/>
        <v>2</v>
      </c>
      <c r="G4" s="3">
        <f t="shared" si="5"/>
        <v>35</v>
      </c>
      <c r="H4" s="3">
        <f t="shared" si="6"/>
        <v>255</v>
      </c>
      <c r="I4" s="3">
        <f t="shared" si="7"/>
        <v>1.2749999999999999</v>
      </c>
      <c r="J4" s="3">
        <f t="shared" si="8"/>
        <v>500</v>
      </c>
      <c r="K4" s="3">
        <f t="shared" ref="K4:K31" si="9">J4-J3</f>
        <v>400</v>
      </c>
    </row>
    <row r="5" spans="1:21" x14ac:dyDescent="0.25">
      <c r="A5" s="3">
        <v>4</v>
      </c>
      <c r="B5" s="3">
        <f t="shared" si="0"/>
        <v>190</v>
      </c>
      <c r="C5" s="3">
        <f t="shared" si="1"/>
        <v>101</v>
      </c>
      <c r="D5" s="3">
        <f t="shared" si="2"/>
        <v>38</v>
      </c>
      <c r="E5" s="3">
        <f t="shared" si="3"/>
        <v>56</v>
      </c>
      <c r="F5" s="3">
        <f t="shared" si="4"/>
        <v>2</v>
      </c>
      <c r="G5" s="3">
        <f t="shared" si="5"/>
        <v>40</v>
      </c>
      <c r="H5" s="3">
        <f t="shared" si="6"/>
        <v>290</v>
      </c>
      <c r="I5" s="3">
        <f t="shared" si="7"/>
        <v>1.45</v>
      </c>
      <c r="J5" s="3">
        <f t="shared" si="8"/>
        <v>1400</v>
      </c>
      <c r="K5" s="3">
        <f t="shared" si="9"/>
        <v>900</v>
      </c>
    </row>
    <row r="6" spans="1:21" x14ac:dyDescent="0.25">
      <c r="A6" s="3">
        <v>5</v>
      </c>
      <c r="B6" s="3">
        <f t="shared" si="0"/>
        <v>230</v>
      </c>
      <c r="C6" s="3">
        <f t="shared" si="1"/>
        <v>124</v>
      </c>
      <c r="D6" s="3">
        <f t="shared" si="2"/>
        <v>46</v>
      </c>
      <c r="E6" s="3">
        <f t="shared" si="3"/>
        <v>63</v>
      </c>
      <c r="F6" s="3">
        <f t="shared" si="4"/>
        <v>2</v>
      </c>
      <c r="G6" s="3">
        <f t="shared" si="5"/>
        <v>45</v>
      </c>
      <c r="H6" s="3">
        <f t="shared" si="6"/>
        <v>330</v>
      </c>
      <c r="I6" s="3">
        <f t="shared" si="7"/>
        <v>1.65</v>
      </c>
      <c r="J6" s="3">
        <f t="shared" si="8"/>
        <v>3000</v>
      </c>
      <c r="K6" s="3">
        <f t="shared" si="9"/>
        <v>1600</v>
      </c>
    </row>
    <row r="7" spans="1:21" x14ac:dyDescent="0.25">
      <c r="A7" s="3">
        <v>6</v>
      </c>
      <c r="B7" s="3">
        <f t="shared" si="0"/>
        <v>275</v>
      </c>
      <c r="C7" s="3">
        <f t="shared" si="1"/>
        <v>150</v>
      </c>
      <c r="D7" s="3">
        <f t="shared" si="2"/>
        <v>55</v>
      </c>
      <c r="E7" s="3">
        <f t="shared" si="3"/>
        <v>70</v>
      </c>
      <c r="F7" s="3">
        <f t="shared" si="4"/>
        <v>3</v>
      </c>
      <c r="G7" s="3">
        <f t="shared" si="5"/>
        <v>50</v>
      </c>
      <c r="H7" s="3">
        <f t="shared" si="6"/>
        <v>375</v>
      </c>
      <c r="I7" s="3">
        <f t="shared" si="7"/>
        <v>1.875</v>
      </c>
      <c r="J7" s="3">
        <f t="shared" si="8"/>
        <v>5500</v>
      </c>
      <c r="K7" s="3">
        <f t="shared" si="9"/>
        <v>2500</v>
      </c>
    </row>
    <row r="8" spans="1:21" x14ac:dyDescent="0.25">
      <c r="A8" s="3">
        <v>7</v>
      </c>
      <c r="B8" s="3">
        <f t="shared" si="0"/>
        <v>325</v>
      </c>
      <c r="C8" s="3">
        <f t="shared" si="1"/>
        <v>179</v>
      </c>
      <c r="D8" s="3">
        <f t="shared" si="2"/>
        <v>65</v>
      </c>
      <c r="E8" s="3">
        <f t="shared" si="3"/>
        <v>77</v>
      </c>
      <c r="F8" s="3">
        <f t="shared" si="4"/>
        <v>3</v>
      </c>
      <c r="G8" s="3">
        <f t="shared" si="5"/>
        <v>55</v>
      </c>
      <c r="H8" s="3">
        <f t="shared" si="6"/>
        <v>425</v>
      </c>
      <c r="I8" s="3">
        <f t="shared" si="7"/>
        <v>2.125</v>
      </c>
      <c r="J8" s="3">
        <f t="shared" si="8"/>
        <v>9100</v>
      </c>
      <c r="K8" s="3">
        <f t="shared" si="9"/>
        <v>3600</v>
      </c>
    </row>
    <row r="9" spans="1:21" x14ac:dyDescent="0.25">
      <c r="A9" s="3">
        <v>8</v>
      </c>
      <c r="B9" s="3">
        <f t="shared" si="0"/>
        <v>380</v>
      </c>
      <c r="C9" s="3">
        <f t="shared" si="1"/>
        <v>211</v>
      </c>
      <c r="D9" s="3">
        <f t="shared" si="2"/>
        <v>76</v>
      </c>
      <c r="E9" s="3">
        <f t="shared" si="3"/>
        <v>84</v>
      </c>
      <c r="F9" s="3">
        <f t="shared" si="4"/>
        <v>3</v>
      </c>
      <c r="G9" s="3">
        <f t="shared" si="5"/>
        <v>60</v>
      </c>
      <c r="H9" s="3">
        <f t="shared" si="6"/>
        <v>480</v>
      </c>
      <c r="I9" s="3">
        <f t="shared" si="7"/>
        <v>2.4</v>
      </c>
      <c r="J9" s="3">
        <f t="shared" si="8"/>
        <v>14000</v>
      </c>
      <c r="K9" s="3">
        <f t="shared" si="9"/>
        <v>4900</v>
      </c>
    </row>
    <row r="10" spans="1:21" x14ac:dyDescent="0.25">
      <c r="A10" s="3">
        <v>9</v>
      </c>
      <c r="B10" s="3">
        <f t="shared" si="0"/>
        <v>440</v>
      </c>
      <c r="C10" s="3">
        <f t="shared" si="1"/>
        <v>246</v>
      </c>
      <c r="D10" s="3">
        <f t="shared" si="2"/>
        <v>88</v>
      </c>
      <c r="E10" s="3">
        <f t="shared" si="3"/>
        <v>91</v>
      </c>
      <c r="F10" s="3">
        <f t="shared" si="4"/>
        <v>4</v>
      </c>
      <c r="G10" s="3">
        <f t="shared" si="5"/>
        <v>65</v>
      </c>
      <c r="H10" s="3">
        <f t="shared" si="6"/>
        <v>540</v>
      </c>
      <c r="I10" s="3">
        <f t="shared" si="7"/>
        <v>2.7</v>
      </c>
      <c r="J10" s="3">
        <f t="shared" si="8"/>
        <v>20400</v>
      </c>
      <c r="K10" s="3">
        <f t="shared" si="9"/>
        <v>6400</v>
      </c>
    </row>
    <row r="11" spans="1:21" x14ac:dyDescent="0.25">
      <c r="A11" s="3">
        <v>10</v>
      </c>
      <c r="B11" s="3">
        <f t="shared" si="0"/>
        <v>505</v>
      </c>
      <c r="C11" s="3">
        <f t="shared" si="1"/>
        <v>284</v>
      </c>
      <c r="D11" s="3">
        <f t="shared" si="2"/>
        <v>101</v>
      </c>
      <c r="E11" s="3">
        <f t="shared" si="3"/>
        <v>98</v>
      </c>
      <c r="F11" s="3">
        <f t="shared" si="4"/>
        <v>4</v>
      </c>
      <c r="G11" s="3">
        <f t="shared" si="5"/>
        <v>70</v>
      </c>
      <c r="H11" s="3">
        <f t="shared" si="6"/>
        <v>605</v>
      </c>
      <c r="I11" s="3">
        <f t="shared" si="7"/>
        <v>3.0249999999999999</v>
      </c>
      <c r="J11" s="3">
        <f t="shared" si="8"/>
        <v>28500</v>
      </c>
      <c r="K11" s="3">
        <f t="shared" si="9"/>
        <v>8100</v>
      </c>
    </row>
    <row r="12" spans="1:21" x14ac:dyDescent="0.25">
      <c r="A12" s="3">
        <v>11</v>
      </c>
      <c r="B12" s="3">
        <f t="shared" si="0"/>
        <v>575</v>
      </c>
      <c r="C12" s="3">
        <f t="shared" si="1"/>
        <v>325</v>
      </c>
      <c r="D12" s="3">
        <f t="shared" si="2"/>
        <v>115</v>
      </c>
      <c r="E12" s="3">
        <f t="shared" si="3"/>
        <v>105</v>
      </c>
      <c r="F12" s="3">
        <f t="shared" si="4"/>
        <v>4</v>
      </c>
      <c r="G12" s="3">
        <f t="shared" si="5"/>
        <v>75</v>
      </c>
      <c r="H12" s="3">
        <f t="shared" si="6"/>
        <v>675</v>
      </c>
      <c r="I12" s="3">
        <f t="shared" si="7"/>
        <v>3.375</v>
      </c>
      <c r="J12" s="3">
        <f t="shared" si="8"/>
        <v>38500</v>
      </c>
      <c r="K12" s="3">
        <f t="shared" si="9"/>
        <v>10000</v>
      </c>
    </row>
    <row r="13" spans="1:21" x14ac:dyDescent="0.25">
      <c r="A13" s="3">
        <v>12</v>
      </c>
      <c r="B13" s="3">
        <f t="shared" si="0"/>
        <v>650</v>
      </c>
      <c r="C13" s="3">
        <f t="shared" si="1"/>
        <v>369</v>
      </c>
      <c r="D13" s="3">
        <f t="shared" si="2"/>
        <v>130</v>
      </c>
      <c r="E13" s="3">
        <f t="shared" si="3"/>
        <v>112</v>
      </c>
      <c r="F13" s="3">
        <f t="shared" si="4"/>
        <v>5</v>
      </c>
      <c r="G13" s="3">
        <f t="shared" si="5"/>
        <v>80</v>
      </c>
      <c r="H13" s="3">
        <f t="shared" si="6"/>
        <v>750</v>
      </c>
      <c r="I13" s="3">
        <f t="shared" si="7"/>
        <v>3.75</v>
      </c>
      <c r="J13" s="3">
        <f t="shared" si="8"/>
        <v>50600</v>
      </c>
      <c r="K13" s="3">
        <f t="shared" si="9"/>
        <v>12100</v>
      </c>
    </row>
    <row r="14" spans="1:21" x14ac:dyDescent="0.25">
      <c r="A14" s="3">
        <v>13</v>
      </c>
      <c r="B14" s="3">
        <f t="shared" si="0"/>
        <v>730</v>
      </c>
      <c r="C14" s="3">
        <f t="shared" si="1"/>
        <v>416</v>
      </c>
      <c r="D14" s="3">
        <f t="shared" si="2"/>
        <v>146</v>
      </c>
      <c r="E14" s="3">
        <f t="shared" si="3"/>
        <v>119</v>
      </c>
      <c r="F14" s="3">
        <f t="shared" si="4"/>
        <v>5</v>
      </c>
      <c r="G14" s="3">
        <f t="shared" si="5"/>
        <v>85</v>
      </c>
      <c r="H14" s="3">
        <f t="shared" si="6"/>
        <v>830</v>
      </c>
      <c r="I14" s="3">
        <f t="shared" si="7"/>
        <v>4.1500000000000004</v>
      </c>
      <c r="J14" s="3">
        <f t="shared" si="8"/>
        <v>65000</v>
      </c>
      <c r="K14" s="3">
        <f t="shared" si="9"/>
        <v>14400</v>
      </c>
    </row>
    <row r="15" spans="1:21" x14ac:dyDescent="0.25">
      <c r="A15" s="3">
        <v>14</v>
      </c>
      <c r="B15" s="3">
        <f t="shared" si="0"/>
        <v>815</v>
      </c>
      <c r="C15" s="3">
        <f t="shared" si="1"/>
        <v>466</v>
      </c>
      <c r="D15" s="3">
        <f t="shared" si="2"/>
        <v>163</v>
      </c>
      <c r="E15" s="3">
        <f t="shared" si="3"/>
        <v>126</v>
      </c>
      <c r="F15" s="3">
        <f t="shared" si="4"/>
        <v>5</v>
      </c>
      <c r="G15" s="3">
        <f t="shared" si="5"/>
        <v>90</v>
      </c>
      <c r="H15" s="3">
        <f t="shared" si="6"/>
        <v>915</v>
      </c>
      <c r="I15" s="3">
        <f t="shared" si="7"/>
        <v>4.5750000000000002</v>
      </c>
      <c r="J15" s="3">
        <f t="shared" si="8"/>
        <v>81900</v>
      </c>
      <c r="K15" s="3">
        <f t="shared" si="9"/>
        <v>16900</v>
      </c>
    </row>
    <row r="16" spans="1:21" x14ac:dyDescent="0.25">
      <c r="A16" s="3">
        <v>15</v>
      </c>
      <c r="B16" s="3">
        <f t="shared" si="0"/>
        <v>905</v>
      </c>
      <c r="C16" s="3">
        <f t="shared" si="1"/>
        <v>519</v>
      </c>
      <c r="D16" s="3">
        <f t="shared" si="2"/>
        <v>181</v>
      </c>
      <c r="E16" s="3">
        <f t="shared" si="3"/>
        <v>133</v>
      </c>
      <c r="F16" s="3">
        <f t="shared" si="4"/>
        <v>6</v>
      </c>
      <c r="G16" s="3">
        <f t="shared" si="5"/>
        <v>95</v>
      </c>
      <c r="H16" s="3">
        <f t="shared" si="6"/>
        <v>1005</v>
      </c>
      <c r="I16" s="3">
        <f t="shared" si="7"/>
        <v>5.0250000000000004</v>
      </c>
      <c r="J16" s="3">
        <f t="shared" si="8"/>
        <v>101500</v>
      </c>
      <c r="K16" s="3">
        <f t="shared" si="9"/>
        <v>19600</v>
      </c>
    </row>
    <row r="17" spans="1:11" x14ac:dyDescent="0.25">
      <c r="A17" s="3">
        <v>16</v>
      </c>
      <c r="B17" s="3">
        <f t="shared" si="0"/>
        <v>1000</v>
      </c>
      <c r="C17" s="3">
        <f t="shared" si="1"/>
        <v>575</v>
      </c>
      <c r="D17" s="3">
        <f t="shared" si="2"/>
        <v>200</v>
      </c>
      <c r="E17" s="3">
        <f t="shared" si="3"/>
        <v>140</v>
      </c>
      <c r="F17" s="3">
        <f t="shared" si="4"/>
        <v>6</v>
      </c>
      <c r="G17" s="3">
        <f t="shared" si="5"/>
        <v>100</v>
      </c>
      <c r="H17" s="3">
        <f t="shared" si="6"/>
        <v>1100</v>
      </c>
      <c r="I17" s="3">
        <f t="shared" si="7"/>
        <v>5.5</v>
      </c>
      <c r="J17" s="3">
        <f t="shared" si="8"/>
        <v>124000</v>
      </c>
      <c r="K17" s="3">
        <f t="shared" si="9"/>
        <v>22500</v>
      </c>
    </row>
    <row r="18" spans="1:11" x14ac:dyDescent="0.25">
      <c r="A18" s="3">
        <v>17</v>
      </c>
      <c r="B18" s="3">
        <f t="shared" si="0"/>
        <v>1100</v>
      </c>
      <c r="C18" s="3">
        <f t="shared" si="1"/>
        <v>634</v>
      </c>
      <c r="D18" s="3">
        <f t="shared" si="2"/>
        <v>220</v>
      </c>
      <c r="E18" s="3">
        <f t="shared" si="3"/>
        <v>147</v>
      </c>
      <c r="F18" s="3">
        <f t="shared" si="4"/>
        <v>6</v>
      </c>
      <c r="G18" s="3">
        <f t="shared" si="5"/>
        <v>105</v>
      </c>
      <c r="H18" s="3">
        <f t="shared" si="6"/>
        <v>1200</v>
      </c>
      <c r="I18" s="3">
        <f t="shared" si="7"/>
        <v>6</v>
      </c>
      <c r="J18" s="3">
        <f t="shared" si="8"/>
        <v>149600</v>
      </c>
      <c r="K18" s="3">
        <f t="shared" si="9"/>
        <v>25600</v>
      </c>
    </row>
    <row r="19" spans="1:11" x14ac:dyDescent="0.25">
      <c r="A19" s="3">
        <v>18</v>
      </c>
      <c r="B19" s="3">
        <f t="shared" si="0"/>
        <v>1205</v>
      </c>
      <c r="C19" s="3">
        <f t="shared" si="1"/>
        <v>696</v>
      </c>
      <c r="D19" s="3">
        <f t="shared" si="2"/>
        <v>241</v>
      </c>
      <c r="E19" s="3">
        <f t="shared" si="3"/>
        <v>154</v>
      </c>
      <c r="F19" s="3">
        <f t="shared" si="4"/>
        <v>7</v>
      </c>
      <c r="G19" s="3">
        <f t="shared" si="5"/>
        <v>110</v>
      </c>
      <c r="H19" s="3">
        <f t="shared" si="6"/>
        <v>1305</v>
      </c>
      <c r="I19" s="3">
        <f t="shared" si="7"/>
        <v>6.5250000000000004</v>
      </c>
      <c r="J19" s="3">
        <f t="shared" si="8"/>
        <v>178500</v>
      </c>
      <c r="K19" s="3">
        <f t="shared" si="9"/>
        <v>28900</v>
      </c>
    </row>
    <row r="20" spans="1:11" x14ac:dyDescent="0.25">
      <c r="A20" s="3">
        <v>19</v>
      </c>
      <c r="B20" s="3">
        <f t="shared" si="0"/>
        <v>1315</v>
      </c>
      <c r="C20" s="3">
        <f t="shared" si="1"/>
        <v>761</v>
      </c>
      <c r="D20" s="3">
        <f t="shared" si="2"/>
        <v>263</v>
      </c>
      <c r="E20" s="3">
        <f t="shared" si="3"/>
        <v>161</v>
      </c>
      <c r="F20" s="3">
        <f t="shared" si="4"/>
        <v>7</v>
      </c>
      <c r="G20" s="3">
        <f t="shared" si="5"/>
        <v>115</v>
      </c>
      <c r="H20" s="3">
        <f t="shared" si="6"/>
        <v>1415</v>
      </c>
      <c r="I20" s="3">
        <f t="shared" si="7"/>
        <v>7.0750000000000002</v>
      </c>
      <c r="J20" s="3">
        <f t="shared" si="8"/>
        <v>210900</v>
      </c>
      <c r="K20" s="3">
        <f t="shared" si="9"/>
        <v>32400</v>
      </c>
    </row>
    <row r="21" spans="1:11" x14ac:dyDescent="0.25">
      <c r="A21" s="3">
        <v>20</v>
      </c>
      <c r="B21" s="3">
        <f t="shared" si="0"/>
        <v>1430</v>
      </c>
      <c r="C21" s="3">
        <f t="shared" si="1"/>
        <v>829</v>
      </c>
      <c r="D21" s="3">
        <f t="shared" si="2"/>
        <v>286</v>
      </c>
      <c r="E21" s="3">
        <f t="shared" si="3"/>
        <v>168</v>
      </c>
      <c r="F21" s="3">
        <f t="shared" si="4"/>
        <v>7</v>
      </c>
      <c r="G21" s="3">
        <f t="shared" si="5"/>
        <v>120</v>
      </c>
      <c r="H21" s="3">
        <f t="shared" si="6"/>
        <v>1530</v>
      </c>
      <c r="I21" s="3">
        <f t="shared" si="7"/>
        <v>7.65</v>
      </c>
      <c r="J21" s="3">
        <f t="shared" si="8"/>
        <v>247000</v>
      </c>
      <c r="K21" s="3">
        <f t="shared" si="9"/>
        <v>36100</v>
      </c>
    </row>
    <row r="22" spans="1:11" x14ac:dyDescent="0.25">
      <c r="A22" s="3">
        <v>21</v>
      </c>
      <c r="B22" s="3">
        <f t="shared" si="0"/>
        <v>1550</v>
      </c>
      <c r="C22" s="3">
        <f t="shared" si="1"/>
        <v>900</v>
      </c>
      <c r="D22" s="3">
        <f t="shared" si="2"/>
        <v>310</v>
      </c>
      <c r="E22" s="3">
        <f t="shared" si="3"/>
        <v>175</v>
      </c>
      <c r="F22" s="3">
        <f t="shared" si="4"/>
        <v>8</v>
      </c>
      <c r="G22" s="3">
        <f t="shared" si="5"/>
        <v>125</v>
      </c>
      <c r="H22" s="3">
        <f t="shared" si="6"/>
        <v>1650</v>
      </c>
      <c r="I22" s="3">
        <f t="shared" si="7"/>
        <v>8.25</v>
      </c>
      <c r="J22" s="3">
        <f t="shared" si="8"/>
        <v>287000</v>
      </c>
      <c r="K22" s="3">
        <f t="shared" si="9"/>
        <v>40000</v>
      </c>
    </row>
    <row r="23" spans="1:11" x14ac:dyDescent="0.25">
      <c r="A23" s="3">
        <v>22</v>
      </c>
      <c r="B23" s="3">
        <f t="shared" si="0"/>
        <v>1675</v>
      </c>
      <c r="C23" s="3">
        <f t="shared" si="1"/>
        <v>974</v>
      </c>
      <c r="D23" s="3">
        <f t="shared" si="2"/>
        <v>335</v>
      </c>
      <c r="E23" s="3">
        <f t="shared" si="3"/>
        <v>182</v>
      </c>
      <c r="F23" s="3">
        <f t="shared" si="4"/>
        <v>8</v>
      </c>
      <c r="G23" s="3">
        <f t="shared" si="5"/>
        <v>130</v>
      </c>
      <c r="H23" s="3">
        <f t="shared" si="6"/>
        <v>1775</v>
      </c>
      <c r="I23" s="3">
        <f t="shared" si="7"/>
        <v>8.875</v>
      </c>
      <c r="J23" s="3">
        <f t="shared" si="8"/>
        <v>331100</v>
      </c>
      <c r="K23" s="3">
        <f t="shared" si="9"/>
        <v>44100</v>
      </c>
    </row>
    <row r="24" spans="1:11" x14ac:dyDescent="0.25">
      <c r="A24" s="3">
        <v>23</v>
      </c>
      <c r="B24" s="3">
        <f t="shared" si="0"/>
        <v>1805</v>
      </c>
      <c r="C24" s="3">
        <f t="shared" si="1"/>
        <v>1051</v>
      </c>
      <c r="D24" s="3">
        <f t="shared" si="2"/>
        <v>361</v>
      </c>
      <c r="E24" s="3">
        <f t="shared" si="3"/>
        <v>189</v>
      </c>
      <c r="F24" s="3">
        <f t="shared" si="4"/>
        <v>8</v>
      </c>
      <c r="G24" s="3">
        <f t="shared" si="5"/>
        <v>135</v>
      </c>
      <c r="H24" s="3">
        <f t="shared" si="6"/>
        <v>1905</v>
      </c>
      <c r="I24" s="3">
        <f t="shared" si="7"/>
        <v>9.5250000000000004</v>
      </c>
      <c r="J24" s="3">
        <f t="shared" si="8"/>
        <v>379500</v>
      </c>
      <c r="K24" s="3">
        <f t="shared" si="9"/>
        <v>48400</v>
      </c>
    </row>
    <row r="25" spans="1:11" x14ac:dyDescent="0.25">
      <c r="A25" s="3">
        <v>24</v>
      </c>
      <c r="B25" s="3">
        <f t="shared" si="0"/>
        <v>1940</v>
      </c>
      <c r="C25" s="3">
        <f t="shared" si="1"/>
        <v>1131</v>
      </c>
      <c r="D25" s="3">
        <f t="shared" si="2"/>
        <v>388</v>
      </c>
      <c r="E25" s="3">
        <f t="shared" si="3"/>
        <v>196</v>
      </c>
      <c r="F25" s="3">
        <f t="shared" si="4"/>
        <v>9</v>
      </c>
      <c r="G25" s="3">
        <f t="shared" si="5"/>
        <v>140</v>
      </c>
      <c r="H25" s="3">
        <f t="shared" si="6"/>
        <v>2040</v>
      </c>
      <c r="I25" s="3">
        <f t="shared" si="7"/>
        <v>10.199999999999999</v>
      </c>
      <c r="J25" s="3">
        <f t="shared" si="8"/>
        <v>432400</v>
      </c>
      <c r="K25" s="3">
        <f t="shared" si="9"/>
        <v>52900</v>
      </c>
    </row>
    <row r="26" spans="1:11" x14ac:dyDescent="0.25">
      <c r="A26" s="3">
        <v>25</v>
      </c>
      <c r="B26" s="3">
        <f t="shared" si="0"/>
        <v>2080</v>
      </c>
      <c r="C26" s="3">
        <f t="shared" si="1"/>
        <v>1214</v>
      </c>
      <c r="D26" s="3">
        <f t="shared" si="2"/>
        <v>416</v>
      </c>
      <c r="E26" s="3">
        <f t="shared" si="3"/>
        <v>203</v>
      </c>
      <c r="F26" s="3">
        <f t="shared" si="4"/>
        <v>9</v>
      </c>
      <c r="G26" s="3">
        <f t="shared" si="5"/>
        <v>145</v>
      </c>
      <c r="H26" s="3">
        <f t="shared" si="6"/>
        <v>2180</v>
      </c>
      <c r="I26" s="3">
        <f t="shared" si="7"/>
        <v>10.9</v>
      </c>
      <c r="J26" s="3">
        <f t="shared" si="8"/>
        <v>490000</v>
      </c>
      <c r="K26" s="3">
        <f t="shared" si="9"/>
        <v>57600</v>
      </c>
    </row>
    <row r="27" spans="1:11" x14ac:dyDescent="0.25">
      <c r="A27" s="3">
        <v>26</v>
      </c>
      <c r="B27" s="3">
        <f t="shared" si="0"/>
        <v>2225</v>
      </c>
      <c r="C27" s="3">
        <f t="shared" si="1"/>
        <v>1300</v>
      </c>
      <c r="D27" s="3">
        <f t="shared" si="2"/>
        <v>445</v>
      </c>
      <c r="E27" s="3">
        <f t="shared" si="3"/>
        <v>210</v>
      </c>
      <c r="F27" s="3">
        <f t="shared" si="4"/>
        <v>9</v>
      </c>
      <c r="G27" s="3">
        <f t="shared" si="5"/>
        <v>150</v>
      </c>
      <c r="H27" s="3">
        <f t="shared" si="6"/>
        <v>2325</v>
      </c>
      <c r="I27" s="3">
        <f t="shared" si="7"/>
        <v>11.625</v>
      </c>
      <c r="J27" s="3">
        <f t="shared" si="8"/>
        <v>552500</v>
      </c>
      <c r="K27" s="3">
        <f t="shared" si="9"/>
        <v>62500</v>
      </c>
    </row>
    <row r="28" spans="1:11" x14ac:dyDescent="0.25">
      <c r="A28" s="3">
        <v>27</v>
      </c>
      <c r="B28" s="3">
        <f t="shared" si="0"/>
        <v>2375</v>
      </c>
      <c r="C28" s="3">
        <f t="shared" si="1"/>
        <v>1389</v>
      </c>
      <c r="D28" s="3">
        <f t="shared" si="2"/>
        <v>475</v>
      </c>
      <c r="E28" s="3">
        <f t="shared" si="3"/>
        <v>217</v>
      </c>
      <c r="F28" s="3">
        <f t="shared" si="4"/>
        <v>10</v>
      </c>
      <c r="G28" s="3">
        <f t="shared" si="5"/>
        <v>155</v>
      </c>
      <c r="H28" s="3">
        <f t="shared" si="6"/>
        <v>2475</v>
      </c>
      <c r="I28" s="3">
        <f t="shared" si="7"/>
        <v>12.375</v>
      </c>
      <c r="J28" s="3">
        <f t="shared" si="8"/>
        <v>620100</v>
      </c>
      <c r="K28" s="3">
        <f t="shared" si="9"/>
        <v>67600</v>
      </c>
    </row>
    <row r="29" spans="1:11" x14ac:dyDescent="0.25">
      <c r="A29" s="3">
        <v>28</v>
      </c>
      <c r="B29" s="3">
        <f t="shared" si="0"/>
        <v>2530</v>
      </c>
      <c r="C29" s="3">
        <f t="shared" si="1"/>
        <v>1481</v>
      </c>
      <c r="D29" s="3">
        <f t="shared" si="2"/>
        <v>506</v>
      </c>
      <c r="E29" s="3">
        <f t="shared" si="3"/>
        <v>224</v>
      </c>
      <c r="F29" s="3">
        <f t="shared" si="4"/>
        <v>10</v>
      </c>
      <c r="G29" s="3">
        <f t="shared" si="5"/>
        <v>160</v>
      </c>
      <c r="H29" s="3">
        <f t="shared" si="6"/>
        <v>2630</v>
      </c>
      <c r="I29" s="3">
        <f t="shared" si="7"/>
        <v>13.15</v>
      </c>
      <c r="J29" s="3">
        <f t="shared" si="8"/>
        <v>693000</v>
      </c>
      <c r="K29" s="3">
        <f t="shared" si="9"/>
        <v>72900</v>
      </c>
    </row>
    <row r="30" spans="1:11" x14ac:dyDescent="0.25">
      <c r="A30" s="3">
        <v>29</v>
      </c>
      <c r="B30" s="3">
        <f t="shared" si="0"/>
        <v>2690</v>
      </c>
      <c r="C30" s="3">
        <f t="shared" si="1"/>
        <v>1576</v>
      </c>
      <c r="D30" s="3">
        <f t="shared" si="2"/>
        <v>538</v>
      </c>
      <c r="E30" s="3">
        <f t="shared" si="3"/>
        <v>231</v>
      </c>
      <c r="F30" s="3">
        <f t="shared" si="4"/>
        <v>10</v>
      </c>
      <c r="G30" s="3">
        <f t="shared" si="5"/>
        <v>165</v>
      </c>
      <c r="H30" s="3">
        <f t="shared" si="6"/>
        <v>2790</v>
      </c>
      <c r="I30" s="3">
        <f t="shared" si="7"/>
        <v>13.95</v>
      </c>
      <c r="J30" s="3">
        <f t="shared" si="8"/>
        <v>771400</v>
      </c>
      <c r="K30" s="3">
        <f t="shared" si="9"/>
        <v>78400</v>
      </c>
    </row>
    <row r="31" spans="1:11" x14ac:dyDescent="0.25">
      <c r="A31" s="3">
        <v>30</v>
      </c>
      <c r="B31" s="3">
        <f t="shared" si="0"/>
        <v>2855</v>
      </c>
      <c r="C31" s="3">
        <f t="shared" si="1"/>
        <v>1674</v>
      </c>
      <c r="D31" s="3">
        <f t="shared" si="2"/>
        <v>571</v>
      </c>
      <c r="E31" s="3">
        <f t="shared" si="3"/>
        <v>238</v>
      </c>
      <c r="F31" s="3">
        <f>INT(A31/3)+1+5</f>
        <v>16</v>
      </c>
      <c r="G31" s="3">
        <f t="shared" si="5"/>
        <v>170</v>
      </c>
      <c r="H31" s="3">
        <f t="shared" si="6"/>
        <v>2955</v>
      </c>
      <c r="I31" s="3">
        <f t="shared" si="7"/>
        <v>14.775</v>
      </c>
      <c r="J31" s="3">
        <f t="shared" si="8"/>
        <v>855500</v>
      </c>
      <c r="K31" s="3">
        <f t="shared" si="9"/>
        <v>84100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2014-03-03T16:11:47Z</dcterms:modified>
</cp:coreProperties>
</file>