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4" xr2:uid="{00000000-000D-0000-FFFF-FFFF00000000}"/>
  </bookViews>
  <sheets>
    <sheet name="Wave 6" sheetId="1" r:id="rId1"/>
    <sheet name="Wave 5" sheetId="2" r:id="rId2"/>
    <sheet name="Wave 4" sheetId="3" r:id="rId3"/>
    <sheet name="Wave 3" sheetId="4" r:id="rId4"/>
    <sheet name="V111W3" sheetId="5" r:id="rId5"/>
    <sheet name="V111W4" sheetId="6" r:id="rId6"/>
    <sheet name="V111W5" sheetId="7" r:id="rId7"/>
    <sheet name="V111W6" sheetId="8" r:id="rId8"/>
  </sheets>
  <calcPr calcId="171027"/>
</workbook>
</file>

<file path=xl/calcChain.xml><?xml version="1.0" encoding="utf-8"?>
<calcChain xmlns="http://schemas.openxmlformats.org/spreadsheetml/2006/main">
  <c r="I3" i="1" l="1"/>
  <c r="K3" i="1" s="1"/>
  <c r="I4" i="1"/>
  <c r="K4" i="1" s="1"/>
  <c r="I5" i="1"/>
  <c r="K5" i="1" s="1"/>
  <c r="I6" i="1"/>
  <c r="K6" i="1" s="1"/>
  <c r="I7" i="1"/>
  <c r="J7" i="1" s="1"/>
  <c r="I8" i="1"/>
  <c r="K8" i="1" s="1"/>
  <c r="I9" i="1"/>
  <c r="J9" i="1" s="1"/>
  <c r="I10" i="1"/>
  <c r="J10" i="1" s="1"/>
  <c r="I11" i="1"/>
  <c r="J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J17" i="1" s="1"/>
  <c r="I18" i="1"/>
  <c r="J18" i="1" s="1"/>
  <c r="I19" i="1"/>
  <c r="J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J25" i="1" s="1"/>
  <c r="I26" i="1"/>
  <c r="J26" i="1" s="1"/>
  <c r="I27" i="1"/>
  <c r="J27" i="1" s="1"/>
  <c r="I28" i="1"/>
  <c r="K28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K11" i="2"/>
  <c r="K19" i="2"/>
  <c r="K27" i="2"/>
  <c r="J8" i="2"/>
  <c r="J16" i="2"/>
  <c r="J24" i="2"/>
  <c r="I4" i="2"/>
  <c r="K4" i="2" s="1"/>
  <c r="I5" i="2"/>
  <c r="K5" i="2" s="1"/>
  <c r="I6" i="2"/>
  <c r="K6" i="2" s="1"/>
  <c r="I7" i="2"/>
  <c r="K7" i="2" s="1"/>
  <c r="I8" i="2"/>
  <c r="K8" i="2" s="1"/>
  <c r="I9" i="2"/>
  <c r="J9" i="2" s="1"/>
  <c r="I10" i="2"/>
  <c r="J10" i="2" s="1"/>
  <c r="I11" i="2"/>
  <c r="J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J17" i="2" s="1"/>
  <c r="I18" i="2"/>
  <c r="J18" i="2" s="1"/>
  <c r="I19" i="2"/>
  <c r="J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J25" i="2" s="1"/>
  <c r="I26" i="2"/>
  <c r="J26" i="2" s="1"/>
  <c r="I27" i="2"/>
  <c r="J27" i="2" s="1"/>
  <c r="I28" i="2"/>
  <c r="K28" i="2" s="1"/>
  <c r="I29" i="2"/>
  <c r="K29" i="2" s="1"/>
  <c r="I3" i="2"/>
  <c r="K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" i="4"/>
  <c r="J24" i="1" l="1"/>
  <c r="J16" i="1"/>
  <c r="J8" i="1"/>
  <c r="K27" i="1"/>
  <c r="K19" i="1"/>
  <c r="K11" i="1"/>
  <c r="J23" i="1"/>
  <c r="J15" i="1"/>
  <c r="K26" i="1"/>
  <c r="K18" i="1"/>
  <c r="K10" i="1"/>
  <c r="J22" i="1"/>
  <c r="J14" i="1"/>
  <c r="J6" i="1"/>
  <c r="K25" i="1"/>
  <c r="K17" i="1"/>
  <c r="K9" i="1"/>
  <c r="J2" i="1"/>
  <c r="J21" i="1"/>
  <c r="J13" i="1"/>
  <c r="J5" i="1"/>
  <c r="J28" i="1"/>
  <c r="J20" i="1"/>
  <c r="J12" i="1"/>
  <c r="J4" i="1"/>
  <c r="J3" i="1"/>
  <c r="J23" i="2"/>
  <c r="J15" i="2"/>
  <c r="J7" i="2"/>
  <c r="K26" i="2"/>
  <c r="K18" i="2"/>
  <c r="K10" i="2"/>
  <c r="J3" i="2"/>
  <c r="J22" i="2"/>
  <c r="J14" i="2"/>
  <c r="J6" i="2"/>
  <c r="K25" i="2"/>
  <c r="K17" i="2"/>
  <c r="K9" i="2"/>
  <c r="J29" i="2"/>
  <c r="J21" i="2"/>
  <c r="J13" i="2"/>
  <c r="J5" i="2"/>
  <c r="J28" i="2"/>
  <c r="J20" i="2"/>
  <c r="J12" i="2"/>
  <c r="J4" i="2"/>
</calcChain>
</file>

<file path=xl/sharedStrings.xml><?xml version="1.0" encoding="utf-8"?>
<sst xmlns="http://schemas.openxmlformats.org/spreadsheetml/2006/main" count="563" uniqueCount="153">
  <si>
    <t>Confidence: Television</t>
  </si>
  <si>
    <t>A great deal</t>
  </si>
  <si>
    <t>Quite a lot</t>
  </si>
  <si>
    <t>Not very much None at all Inappropriate</t>
  </si>
  <si>
    <t>No answer</t>
  </si>
  <si>
    <t>-</t>
  </si>
  <si>
    <t>Argentina</t>
  </si>
  <si>
    <t>44.7 19.1 -</t>
  </si>
  <si>
    <t>Australia</t>
  </si>
  <si>
    <t>62.9 16.0 -</t>
  </si>
  <si>
    <t>Belarus</t>
  </si>
  <si>
    <t>Chile</t>
  </si>
  <si>
    <t>32.7 10.0 -</t>
  </si>
  <si>
    <t>China</t>
  </si>
  <si>
    <t>23.2 1.8 -</t>
  </si>
  <si>
    <t>Georgia</t>
  </si>
  <si>
    <t>53.1 18.1 -</t>
  </si>
  <si>
    <t>Germany</t>
  </si>
  <si>
    <t>42.5 9.3 *</t>
  </si>
  <si>
    <t>*</t>
  </si>
  <si>
    <t>India</t>
  </si>
  <si>
    <t>18.8 9.2 -</t>
  </si>
  <si>
    <t>Iraq</t>
  </si>
  <si>
    <t>39.8 10.6 -</t>
  </si>
  <si>
    <t>Japan</t>
  </si>
  <si>
    <t>25.9 3.1 -</t>
  </si>
  <si>
    <t>Jordan</t>
  </si>
  <si>
    <t>39.5 19.7 -</t>
  </si>
  <si>
    <t>South Korea</t>
  </si>
  <si>
    <t>30.5 6.1 -</t>
  </si>
  <si>
    <t>Mexico</t>
  </si>
  <si>
    <t>39.1 27.1 -</t>
  </si>
  <si>
    <t>Morocco</t>
  </si>
  <si>
    <t>33.2 15.3 -</t>
  </si>
  <si>
    <t>New Zealand</t>
  </si>
  <si>
    <t>49.9 8.8 -</t>
  </si>
  <si>
    <t>Nigeria</t>
  </si>
  <si>
    <t>22.3 5.5 -</t>
  </si>
  <si>
    <t>Peru</t>
  </si>
  <si>
    <t>40.6 23.7 -</t>
  </si>
  <si>
    <t>Philippines</t>
  </si>
  <si>
    <t>21.0 3.0 -</t>
  </si>
  <si>
    <t>Poland</t>
  </si>
  <si>
    <t>55.9 11.4 -</t>
  </si>
  <si>
    <t>Romania</t>
  </si>
  <si>
    <t>43.8 21.6 -</t>
  </si>
  <si>
    <t>Russia</t>
  </si>
  <si>
    <t>38.9 18.3 0.1</t>
  </si>
  <si>
    <t>Rwanda</t>
  </si>
  <si>
    <t>South Africa</t>
  </si>
  <si>
    <t>23.9 10.0 -</t>
  </si>
  <si>
    <t>Spain</t>
  </si>
  <si>
    <t>52.4 17.1 -</t>
  </si>
  <si>
    <t>Sweden</t>
  </si>
  <si>
    <t>39.7 8.8 0.2</t>
  </si>
  <si>
    <t>Turkey</t>
  </si>
  <si>
    <t>37.5 16.3 -</t>
  </si>
  <si>
    <t>Egypt</t>
  </si>
  <si>
    <t>25.6 16.4 -</t>
  </si>
  <si>
    <t>United States</t>
  </si>
  <si>
    <t>61.0 13.3 -</t>
  </si>
  <si>
    <t>Uruguay</t>
  </si>
  <si>
    <t>33.2 22.4 -</t>
  </si>
  <si>
    <t>58.3 13.9 2.2</t>
  </si>
  <si>
    <t>13.0 4.7 -</t>
  </si>
  <si>
    <t>40.7 24.2 0.1</t>
  </si>
  <si>
    <t>40.8 3.7 -</t>
  </si>
  <si>
    <t>50.8 13.7 0.2</t>
  </si>
  <si>
    <t>19.6 5.1 -</t>
  </si>
  <si>
    <t>32.0 3.1 1.7</t>
  </si>
  <si>
    <t>37.6 15.6 -</t>
  </si>
  <si>
    <t>36.1 8.4 -</t>
  </si>
  <si>
    <t>50.1 7.9 -</t>
  </si>
  <si>
    <t>57.2 22.1 -</t>
  </si>
  <si>
    <t>49.1 10.1 -</t>
  </si>
  <si>
    <t>31.3 10.2 -</t>
  </si>
  <si>
    <t>37.8 11.3 -</t>
  </si>
  <si>
    <t>Moldova</t>
  </si>
  <si>
    <t>35.5 16.7 -</t>
  </si>
  <si>
    <t>29.8 3.3 -</t>
  </si>
  <si>
    <t>21.2 8.8 -</t>
  </si>
  <si>
    <t>27.2 2.3 -</t>
  </si>
  <si>
    <t>21.0 6.8 -</t>
  </si>
  <si>
    <t>13.3 3.9 -</t>
  </si>
  <si>
    <t>52.3 12.1 -</t>
  </si>
  <si>
    <t>51.1 12.9 -</t>
  </si>
  <si>
    <t>18.9 3.3 -</t>
  </si>
  <si>
    <t>38.0 15.0 -</t>
  </si>
  <si>
    <t>53.4 13.1 -</t>
  </si>
  <si>
    <t>Canada</t>
  </si>
  <si>
    <t>Bulgaria</t>
  </si>
  <si>
    <t>67.1 13.5 -</t>
  </si>
  <si>
    <t>46.7 18.9 -</t>
  </si>
  <si>
    <t>Not verymuch None at all Not askedby the</t>
  </si>
  <si>
    <t>44.1 17.7</t>
  </si>
  <si>
    <t>Montenegro</t>
  </si>
  <si>
    <t>50.9 18.7</t>
  </si>
  <si>
    <t>Serbia</t>
  </si>
  <si>
    <t>56.8 17.9</t>
  </si>
  <si>
    <t>22.4 9.0</t>
  </si>
  <si>
    <t>28.6 33.0</t>
  </si>
  <si>
    <t>48.3 12.1</t>
  </si>
  <si>
    <t>16.0 6.5</t>
  </si>
  <si>
    <t>25.5 3.1</t>
  </si>
  <si>
    <t>62.2 12.0</t>
  </si>
  <si>
    <t>22.4 4.8</t>
  </si>
  <si>
    <t>38.0 26.7</t>
  </si>
  <si>
    <t>41.2 8.3</t>
  </si>
  <si>
    <t>33.6 17.7</t>
  </si>
  <si>
    <t>32.3 3.8</t>
  </si>
  <si>
    <t>28.2 11.4</t>
  </si>
  <si>
    <t>28.4 2.3</t>
  </si>
  <si>
    <t>28.9 11.5</t>
  </si>
  <si>
    <t>18.7 5.6</t>
  </si>
  <si>
    <t>22.7 1.7</t>
  </si>
  <si>
    <t>38.1 8.8</t>
  </si>
  <si>
    <t>47.9 13.1</t>
  </si>
  <si>
    <t>45.6 20.6</t>
  </si>
  <si>
    <t>Not very much None at all</t>
  </si>
  <si>
    <t>39.2 16.7</t>
  </si>
  <si>
    <t>47.0 25.5</t>
  </si>
  <si>
    <t>28.9 14.4</t>
  </si>
  <si>
    <t>54.1 14.8</t>
  </si>
  <si>
    <t>30.7 16.8</t>
  </si>
  <si>
    <t>45.7 4.6</t>
  </si>
  <si>
    <t>47.9 11.4</t>
  </si>
  <si>
    <t>27.9 7.9</t>
  </si>
  <si>
    <t>41.3 11.0</t>
  </si>
  <si>
    <t>40.0 9.4</t>
  </si>
  <si>
    <t>43.6 7.6</t>
  </si>
  <si>
    <t>26.8 2.8</t>
  </si>
  <si>
    <t>48.9 12.9</t>
  </si>
  <si>
    <t>30.9 8.9</t>
  </si>
  <si>
    <t>43.1 11.0</t>
  </si>
  <si>
    <t>33.7 16.8</t>
  </si>
  <si>
    <t>33.2 5.4</t>
  </si>
  <si>
    <t>26.3 2.5</t>
  </si>
  <si>
    <t>29.6 6.1</t>
  </si>
  <si>
    <t>60.5 16.7</t>
  </si>
  <si>
    <t>27.5 11.1</t>
  </si>
  <si>
    <t>28.9 11.9</t>
  </si>
  <si>
    <t>39.0 11.9</t>
  </si>
  <si>
    <t>23.0 5.9</t>
  </si>
  <si>
    <t>59.2 14.7</t>
  </si>
  <si>
    <t>50.3 21.9</t>
  </si>
  <si>
    <t>Great deal</t>
  </si>
  <si>
    <t>Not very much</t>
  </si>
  <si>
    <t>None at all</t>
  </si>
  <si>
    <t>Not asked</t>
  </si>
  <si>
    <t>Don't know</t>
  </si>
  <si>
    <t>Don't know</t>
  </si>
  <si>
    <t>Country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</si>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</sst>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2" sqref="A2"/>
    </sheetView>
  </sheetViews>
  <sheetFormatPr defaultRowHeight="15" x14ac:dyDescent="0.25"/>
  <cols>
    <col min="3" max="3" width="23" customWidth="1"/>
    <col min="4" max="4" width="23.28515625" customWidth="1"/>
    <col min="5" max="5" width="31.7109375" customWidth="1"/>
    <col min="6" max="6" width="12.85546875" customWidth="1"/>
    <col min="7" max="7" width="12.140625" customWidth="1"/>
    <col min="8" max="8" width="13.7109375" customWidth="1"/>
    <col min="9" max="9" width="11.5703125" customWidth="1"/>
    <col min="10" max="10" width="15.7109375" customWidth="1"/>
  </cols>
  <sheetData>
    <row r="1" spans="1:11" x14ac:dyDescent="0.25">
      <c r="A1" t="s">
        <v>151</v>
      </c>
      <c r="B1" t="s">
        <v>152</v>
      </c>
      <c r="C1" t="s">
        <v>1</v>
      </c>
      <c r="D1" t="s">
        <v>2</v>
      </c>
      <c r="E1" t="s">
        <v>3</v>
      </c>
      <c r="F1" t="s">
        <v>4</v>
      </c>
      <c r="G1" t="s">
        <v>149</v>
      </c>
      <c r="H1" t="s">
        <v>146</v>
      </c>
      <c r="J1" t="s">
        <v>147</v>
      </c>
      <c r="K1" t="s">
        <v>148</v>
      </c>
    </row>
    <row r="2" spans="1:11" x14ac:dyDescent="0.25">
      <c r="A2" t="s">
        <v>6</v>
      </c>
      <c r="B2" s="1">
        <v>1030</v>
      </c>
      <c r="C2">
        <v>5.5</v>
      </c>
      <c r="D2">
        <v>29.2</v>
      </c>
      <c r="E2" t="s">
        <v>7</v>
      </c>
      <c r="F2">
        <v>0.5</v>
      </c>
      <c r="G2">
        <v>1</v>
      </c>
      <c r="H2" t="str">
        <f>LEFT(E2,4)</f>
        <v>44.7</v>
      </c>
      <c r="I2" t="str">
        <f>RIGHT(E2,LEN(E2)-FIND(" ",E2))</f>
        <v>19.1 -</v>
      </c>
      <c r="J2" t="str">
        <f>LEFT(I2,FIND(" ",I2)-1)</f>
        <v>19.1</v>
      </c>
      <c r="K2" t="str">
        <f>RIGHT(I2,LEN(I2)-FIND(" ",I2))</f>
        <v>-</v>
      </c>
    </row>
    <row r="3" spans="1:11" x14ac:dyDescent="0.25">
      <c r="A3" t="s">
        <v>8</v>
      </c>
      <c r="B3" s="1">
        <v>1477</v>
      </c>
      <c r="C3">
        <v>2.2000000000000002</v>
      </c>
      <c r="D3">
        <v>17</v>
      </c>
      <c r="E3" t="s">
        <v>9</v>
      </c>
      <c r="F3">
        <v>1.8</v>
      </c>
      <c r="G3" t="s">
        <v>5</v>
      </c>
      <c r="H3" t="str">
        <f t="shared" ref="H3:H28" si="0">LEFT(E3,4)</f>
        <v>62.9</v>
      </c>
      <c r="I3" t="str">
        <f t="shared" ref="I3:I28" si="1">RIGHT(E3,LEN(E3)-FIND(" ",E3))</f>
        <v>16.0 -</v>
      </c>
      <c r="J3" t="str">
        <f t="shared" ref="J3:J28" si="2">LEFT(I3,FIND(" ",I3)-1)</f>
        <v>16.0</v>
      </c>
      <c r="K3" t="str">
        <f t="shared" ref="K3:K28" si="3">RIGHT(I3,LEN(I3)-FIND(" ",I3))</f>
        <v>-</v>
      </c>
    </row>
    <row r="4" spans="1:11" x14ac:dyDescent="0.25">
      <c r="A4" t="s">
        <v>11</v>
      </c>
      <c r="B4" s="1">
        <v>1000</v>
      </c>
      <c r="C4">
        <v>10.7</v>
      </c>
      <c r="D4">
        <v>45.5</v>
      </c>
      <c r="E4" t="s">
        <v>12</v>
      </c>
      <c r="F4">
        <v>0.7</v>
      </c>
      <c r="G4">
        <v>0.4</v>
      </c>
      <c r="H4" t="str">
        <f t="shared" si="0"/>
        <v>32.7</v>
      </c>
      <c r="I4" t="str">
        <f t="shared" si="1"/>
        <v>10.0 -</v>
      </c>
      <c r="J4" t="str">
        <f t="shared" si="2"/>
        <v>10.0</v>
      </c>
      <c r="K4" t="str">
        <f t="shared" si="3"/>
        <v>-</v>
      </c>
    </row>
    <row r="5" spans="1:11" x14ac:dyDescent="0.25">
      <c r="A5" t="s">
        <v>13</v>
      </c>
      <c r="B5" s="1">
        <v>2300</v>
      </c>
      <c r="C5">
        <v>14.6</v>
      </c>
      <c r="D5">
        <v>49.7</v>
      </c>
      <c r="E5" t="s">
        <v>14</v>
      </c>
      <c r="F5">
        <v>5.3</v>
      </c>
      <c r="G5">
        <v>5.5</v>
      </c>
      <c r="H5" t="str">
        <f t="shared" si="0"/>
        <v>23.2</v>
      </c>
      <c r="I5" t="str">
        <f t="shared" si="1"/>
        <v>1.8 -</v>
      </c>
      <c r="J5" t="str">
        <f t="shared" si="2"/>
        <v>1.8</v>
      </c>
      <c r="K5" t="str">
        <f t="shared" si="3"/>
        <v>-</v>
      </c>
    </row>
    <row r="6" spans="1:11" x14ac:dyDescent="0.25">
      <c r="A6" t="s">
        <v>15</v>
      </c>
      <c r="B6" s="1">
        <v>1202</v>
      </c>
      <c r="C6">
        <v>2.2000000000000002</v>
      </c>
      <c r="D6">
        <v>25.4</v>
      </c>
      <c r="E6" t="s">
        <v>16</v>
      </c>
      <c r="F6">
        <v>0.1</v>
      </c>
      <c r="G6">
        <v>1.2</v>
      </c>
      <c r="H6" t="str">
        <f t="shared" si="0"/>
        <v>53.1</v>
      </c>
      <c r="I6" t="str">
        <f t="shared" si="1"/>
        <v>18.1 -</v>
      </c>
      <c r="J6" t="str">
        <f t="shared" si="2"/>
        <v>18.1</v>
      </c>
      <c r="K6" t="str">
        <f t="shared" si="3"/>
        <v>-</v>
      </c>
    </row>
    <row r="7" spans="1:11" x14ac:dyDescent="0.25">
      <c r="A7" t="s">
        <v>17</v>
      </c>
      <c r="B7" s="1">
        <v>2046</v>
      </c>
      <c r="C7">
        <v>5.2</v>
      </c>
      <c r="D7">
        <v>42.2</v>
      </c>
      <c r="E7" t="s">
        <v>18</v>
      </c>
      <c r="F7" t="s">
        <v>5</v>
      </c>
      <c r="G7">
        <v>0.7</v>
      </c>
      <c r="H7" t="str">
        <f t="shared" si="0"/>
        <v>42.5</v>
      </c>
      <c r="I7" t="str">
        <f t="shared" si="1"/>
        <v>9.3 *</v>
      </c>
      <c r="J7" t="str">
        <f t="shared" si="2"/>
        <v>9.3</v>
      </c>
      <c r="K7" t="s">
        <v>5</v>
      </c>
    </row>
    <row r="8" spans="1:11" x14ac:dyDescent="0.25">
      <c r="A8" t="s">
        <v>20</v>
      </c>
      <c r="B8" s="1">
        <v>1581</v>
      </c>
      <c r="C8">
        <v>36.799999999999997</v>
      </c>
      <c r="D8">
        <v>34.1</v>
      </c>
      <c r="E8" t="s">
        <v>21</v>
      </c>
      <c r="F8" t="s">
        <v>5</v>
      </c>
      <c r="G8">
        <v>1.1000000000000001</v>
      </c>
      <c r="H8" t="str">
        <f t="shared" si="0"/>
        <v>18.8</v>
      </c>
      <c r="I8" t="str">
        <f t="shared" si="1"/>
        <v>9.2 -</v>
      </c>
      <c r="J8" t="str">
        <f t="shared" si="2"/>
        <v>9.2</v>
      </c>
      <c r="K8" t="str">
        <f t="shared" si="3"/>
        <v>-</v>
      </c>
    </row>
    <row r="9" spans="1:11" x14ac:dyDescent="0.25">
      <c r="A9" t="s">
        <v>22</v>
      </c>
      <c r="B9" s="1">
        <v>1200</v>
      </c>
      <c r="C9">
        <v>13.9</v>
      </c>
      <c r="D9">
        <v>35</v>
      </c>
      <c r="E9" t="s">
        <v>23</v>
      </c>
      <c r="F9" t="s">
        <v>5</v>
      </c>
      <c r="G9">
        <v>0.8</v>
      </c>
      <c r="H9" t="str">
        <f t="shared" si="0"/>
        <v>39.8</v>
      </c>
      <c r="I9" t="str">
        <f t="shared" si="1"/>
        <v>10.6 -</v>
      </c>
      <c r="J9" t="str">
        <f t="shared" si="2"/>
        <v>10.6</v>
      </c>
      <c r="K9" t="str">
        <f t="shared" si="3"/>
        <v>-</v>
      </c>
    </row>
    <row r="10" spans="1:11" x14ac:dyDescent="0.25">
      <c r="A10" t="s">
        <v>24</v>
      </c>
      <c r="B10" s="1">
        <v>2443</v>
      </c>
      <c r="C10">
        <v>5.3</v>
      </c>
      <c r="D10">
        <v>61.3</v>
      </c>
      <c r="E10" t="s">
        <v>25</v>
      </c>
      <c r="F10" t="s">
        <v>5</v>
      </c>
      <c r="G10">
        <v>4.4000000000000004</v>
      </c>
      <c r="H10" t="str">
        <f t="shared" si="0"/>
        <v>25.9</v>
      </c>
      <c r="I10" t="str">
        <f t="shared" si="1"/>
        <v>3.1 -</v>
      </c>
      <c r="J10" t="str">
        <f t="shared" si="2"/>
        <v>3.1</v>
      </c>
      <c r="K10" t="str">
        <f t="shared" si="3"/>
        <v>-</v>
      </c>
    </row>
    <row r="11" spans="1:11" x14ac:dyDescent="0.25">
      <c r="A11" t="s">
        <v>26</v>
      </c>
      <c r="B11" s="1">
        <v>1200</v>
      </c>
      <c r="C11">
        <v>13.7</v>
      </c>
      <c r="D11">
        <v>26.8</v>
      </c>
      <c r="E11" t="s">
        <v>27</v>
      </c>
      <c r="F11" t="s">
        <v>5</v>
      </c>
      <c r="G11">
        <v>0.4</v>
      </c>
      <c r="H11" t="str">
        <f t="shared" si="0"/>
        <v>39.5</v>
      </c>
      <c r="I11" t="str">
        <f t="shared" si="1"/>
        <v>19.7 -</v>
      </c>
      <c r="J11" t="str">
        <f t="shared" si="2"/>
        <v>19.7</v>
      </c>
      <c r="K11" t="str">
        <f t="shared" si="3"/>
        <v>-</v>
      </c>
    </row>
    <row r="12" spans="1:11" x14ac:dyDescent="0.25">
      <c r="A12" t="s">
        <v>28</v>
      </c>
      <c r="B12" s="1">
        <v>1200</v>
      </c>
      <c r="C12">
        <v>11.1</v>
      </c>
      <c r="D12">
        <v>52.1</v>
      </c>
      <c r="E12" t="s">
        <v>29</v>
      </c>
      <c r="F12">
        <v>0.2</v>
      </c>
      <c r="G12" t="s">
        <v>5</v>
      </c>
      <c r="H12" t="str">
        <f t="shared" si="0"/>
        <v>30.5</v>
      </c>
      <c r="I12" t="str">
        <f t="shared" si="1"/>
        <v>6.1 -</v>
      </c>
      <c r="J12" t="str">
        <f t="shared" si="2"/>
        <v>6.1</v>
      </c>
      <c r="K12" t="str">
        <f t="shared" si="3"/>
        <v>-</v>
      </c>
    </row>
    <row r="13" spans="1:11" x14ac:dyDescent="0.25">
      <c r="A13" t="s">
        <v>30</v>
      </c>
      <c r="B13" s="1">
        <v>2000</v>
      </c>
      <c r="C13">
        <v>7.9</v>
      </c>
      <c r="D13">
        <v>25.8</v>
      </c>
      <c r="E13" t="s">
        <v>31</v>
      </c>
      <c r="F13" t="s">
        <v>5</v>
      </c>
      <c r="G13">
        <v>0.1</v>
      </c>
      <c r="H13" t="str">
        <f t="shared" si="0"/>
        <v>39.1</v>
      </c>
      <c r="I13" t="str">
        <f t="shared" si="1"/>
        <v>27.1 -</v>
      </c>
      <c r="J13" t="str">
        <f t="shared" si="2"/>
        <v>27.1</v>
      </c>
      <c r="K13" t="str">
        <f t="shared" si="3"/>
        <v>-</v>
      </c>
    </row>
    <row r="14" spans="1:11" x14ac:dyDescent="0.25">
      <c r="A14" t="s">
        <v>32</v>
      </c>
      <c r="B14" s="1">
        <v>1200</v>
      </c>
      <c r="C14">
        <v>14.7</v>
      </c>
      <c r="D14">
        <v>29.1</v>
      </c>
      <c r="E14" t="s">
        <v>33</v>
      </c>
      <c r="F14">
        <v>3.2</v>
      </c>
      <c r="G14">
        <v>4.5999999999999996</v>
      </c>
      <c r="H14" t="str">
        <f t="shared" si="0"/>
        <v>33.2</v>
      </c>
      <c r="I14" t="str">
        <f t="shared" si="1"/>
        <v>15.3 -</v>
      </c>
      <c r="J14" t="str">
        <f t="shared" si="2"/>
        <v>15.3</v>
      </c>
      <c r="K14" t="str">
        <f t="shared" si="3"/>
        <v>-</v>
      </c>
    </row>
    <row r="15" spans="1:11" x14ac:dyDescent="0.25">
      <c r="A15" t="s">
        <v>34</v>
      </c>
      <c r="B15">
        <v>841</v>
      </c>
      <c r="C15">
        <v>3.4</v>
      </c>
      <c r="D15">
        <v>31</v>
      </c>
      <c r="E15" t="s">
        <v>35</v>
      </c>
      <c r="F15">
        <v>4.4000000000000004</v>
      </c>
      <c r="G15">
        <v>2.4</v>
      </c>
      <c r="H15" t="str">
        <f t="shared" si="0"/>
        <v>49.9</v>
      </c>
      <c r="I15" t="str">
        <f t="shared" si="1"/>
        <v>8.8 -</v>
      </c>
      <c r="J15" t="str">
        <f t="shared" si="2"/>
        <v>8.8</v>
      </c>
      <c r="K15" t="str">
        <f t="shared" si="3"/>
        <v>-</v>
      </c>
    </row>
    <row r="16" spans="1:11" x14ac:dyDescent="0.25">
      <c r="A16" t="s">
        <v>36</v>
      </c>
      <c r="B16" s="1">
        <v>1759</v>
      </c>
      <c r="C16">
        <v>26.7</v>
      </c>
      <c r="D16">
        <v>45.6</v>
      </c>
      <c r="E16" t="s">
        <v>37</v>
      </c>
      <c r="F16" t="s">
        <v>5</v>
      </c>
      <c r="G16" t="s">
        <v>5</v>
      </c>
      <c r="H16" t="str">
        <f t="shared" si="0"/>
        <v>22.3</v>
      </c>
      <c r="I16" t="str">
        <f t="shared" si="1"/>
        <v>5.5 -</v>
      </c>
      <c r="J16" t="str">
        <f t="shared" si="2"/>
        <v>5.5</v>
      </c>
      <c r="K16" t="str">
        <f t="shared" si="3"/>
        <v>-</v>
      </c>
    </row>
    <row r="17" spans="1:11" x14ac:dyDescent="0.25">
      <c r="A17" t="s">
        <v>38</v>
      </c>
      <c r="B17" s="1">
        <v>1210</v>
      </c>
      <c r="C17">
        <v>7.2</v>
      </c>
      <c r="D17">
        <v>27.4</v>
      </c>
      <c r="E17" t="s">
        <v>39</v>
      </c>
      <c r="F17">
        <v>0.4</v>
      </c>
      <c r="G17">
        <v>0.7</v>
      </c>
      <c r="H17" t="str">
        <f t="shared" si="0"/>
        <v>40.6</v>
      </c>
      <c r="I17" t="str">
        <f t="shared" si="1"/>
        <v>23.7 -</v>
      </c>
      <c r="J17" t="str">
        <f t="shared" si="2"/>
        <v>23.7</v>
      </c>
      <c r="K17" t="str">
        <f t="shared" si="3"/>
        <v>-</v>
      </c>
    </row>
    <row r="18" spans="1:11" x14ac:dyDescent="0.25">
      <c r="A18" t="s">
        <v>40</v>
      </c>
      <c r="B18" s="1">
        <v>1200</v>
      </c>
      <c r="C18">
        <v>26.4</v>
      </c>
      <c r="D18">
        <v>49.6</v>
      </c>
      <c r="E18" t="s">
        <v>41</v>
      </c>
      <c r="F18" t="s">
        <v>5</v>
      </c>
      <c r="G18" t="s">
        <v>5</v>
      </c>
      <c r="H18" t="str">
        <f t="shared" si="0"/>
        <v>21.0</v>
      </c>
      <c r="I18" t="str">
        <f t="shared" si="1"/>
        <v>3.0 -</v>
      </c>
      <c r="J18" t="str">
        <f t="shared" si="2"/>
        <v>3.0</v>
      </c>
      <c r="K18" t="str">
        <f t="shared" si="3"/>
        <v>-</v>
      </c>
    </row>
    <row r="19" spans="1:11" x14ac:dyDescent="0.25">
      <c r="A19" t="s">
        <v>42</v>
      </c>
      <c r="B19">
        <v>966</v>
      </c>
      <c r="C19">
        <v>3</v>
      </c>
      <c r="D19">
        <v>26.9</v>
      </c>
      <c r="E19" t="s">
        <v>43</v>
      </c>
      <c r="F19">
        <v>0.2</v>
      </c>
      <c r="G19">
        <v>2.5</v>
      </c>
      <c r="H19" t="str">
        <f t="shared" si="0"/>
        <v>55.9</v>
      </c>
      <c r="I19" t="str">
        <f t="shared" si="1"/>
        <v>11.4 -</v>
      </c>
      <c r="J19" t="str">
        <f t="shared" si="2"/>
        <v>11.4</v>
      </c>
      <c r="K19" t="str">
        <f t="shared" si="3"/>
        <v>-</v>
      </c>
    </row>
    <row r="20" spans="1:11" x14ac:dyDescent="0.25">
      <c r="A20" t="s">
        <v>44</v>
      </c>
      <c r="B20" s="1">
        <v>1503</v>
      </c>
      <c r="C20">
        <v>8.9</v>
      </c>
      <c r="D20">
        <v>24.4</v>
      </c>
      <c r="E20" t="s">
        <v>45</v>
      </c>
      <c r="F20">
        <v>0.5</v>
      </c>
      <c r="G20">
        <v>0.8</v>
      </c>
      <c r="H20" t="str">
        <f t="shared" si="0"/>
        <v>43.8</v>
      </c>
      <c r="I20" t="str">
        <f t="shared" si="1"/>
        <v>21.6 -</v>
      </c>
      <c r="J20" t="str">
        <f t="shared" si="2"/>
        <v>21.6</v>
      </c>
      <c r="K20" t="str">
        <f t="shared" si="3"/>
        <v>-</v>
      </c>
    </row>
    <row r="21" spans="1:11" x14ac:dyDescent="0.25">
      <c r="A21" t="s">
        <v>46</v>
      </c>
      <c r="B21" s="1">
        <v>2500</v>
      </c>
      <c r="C21">
        <v>4.8</v>
      </c>
      <c r="D21">
        <v>36.299999999999997</v>
      </c>
      <c r="E21" t="s">
        <v>47</v>
      </c>
      <c r="F21">
        <v>0.2</v>
      </c>
      <c r="G21">
        <v>1.5</v>
      </c>
      <c r="H21" t="str">
        <f t="shared" si="0"/>
        <v>38.9</v>
      </c>
      <c r="I21" t="str">
        <f t="shared" si="1"/>
        <v>18.3 0.1</v>
      </c>
      <c r="J21" t="str">
        <f t="shared" si="2"/>
        <v>18.3</v>
      </c>
      <c r="K21" t="str">
        <f t="shared" si="3"/>
        <v>0.1</v>
      </c>
    </row>
    <row r="22" spans="1:11" x14ac:dyDescent="0.25">
      <c r="A22" t="s">
        <v>49</v>
      </c>
      <c r="B22" s="1">
        <v>3531</v>
      </c>
      <c r="C22">
        <v>29</v>
      </c>
      <c r="D22">
        <v>35.299999999999997</v>
      </c>
      <c r="E22" t="s">
        <v>50</v>
      </c>
      <c r="F22" t="s">
        <v>5</v>
      </c>
      <c r="G22">
        <v>1.9</v>
      </c>
      <c r="H22" t="str">
        <f t="shared" si="0"/>
        <v>23.9</v>
      </c>
      <c r="I22" t="str">
        <f t="shared" si="1"/>
        <v>10.0 -</v>
      </c>
      <c r="J22" t="str">
        <f t="shared" si="2"/>
        <v>10.0</v>
      </c>
      <c r="K22" t="str">
        <f t="shared" si="3"/>
        <v>-</v>
      </c>
    </row>
    <row r="23" spans="1:11" x14ac:dyDescent="0.25">
      <c r="A23" t="s">
        <v>51</v>
      </c>
      <c r="B23" s="1">
        <v>1189</v>
      </c>
      <c r="C23">
        <v>2.5</v>
      </c>
      <c r="D23">
        <v>26.9</v>
      </c>
      <c r="E23" t="s">
        <v>52</v>
      </c>
      <c r="F23">
        <v>0.6</v>
      </c>
      <c r="G23">
        <v>0.5</v>
      </c>
      <c r="H23" t="str">
        <f t="shared" si="0"/>
        <v>52.4</v>
      </c>
      <c r="I23" t="str">
        <f t="shared" si="1"/>
        <v>17.1 -</v>
      </c>
      <c r="J23" t="str">
        <f t="shared" si="2"/>
        <v>17.1</v>
      </c>
      <c r="K23" t="str">
        <f t="shared" si="3"/>
        <v>-</v>
      </c>
    </row>
    <row r="24" spans="1:11" x14ac:dyDescent="0.25">
      <c r="A24" t="s">
        <v>53</v>
      </c>
      <c r="B24" s="1">
        <v>1206</v>
      </c>
      <c r="C24">
        <v>3.9</v>
      </c>
      <c r="D24">
        <v>46.6</v>
      </c>
      <c r="E24" t="s">
        <v>54</v>
      </c>
      <c r="F24">
        <v>0.2</v>
      </c>
      <c r="G24">
        <v>0.6</v>
      </c>
      <c r="H24" t="str">
        <f t="shared" si="0"/>
        <v>39.7</v>
      </c>
      <c r="I24" t="str">
        <f t="shared" si="1"/>
        <v>8.8 0.2</v>
      </c>
      <c r="J24" t="str">
        <f t="shared" si="2"/>
        <v>8.8</v>
      </c>
      <c r="K24" t="str">
        <f t="shared" si="3"/>
        <v>0.2</v>
      </c>
    </row>
    <row r="25" spans="1:11" x14ac:dyDescent="0.25">
      <c r="A25" t="s">
        <v>55</v>
      </c>
      <c r="B25" s="1">
        <v>1605</v>
      </c>
      <c r="C25">
        <v>9.4</v>
      </c>
      <c r="D25">
        <v>35.1</v>
      </c>
      <c r="E25" t="s">
        <v>56</v>
      </c>
      <c r="F25">
        <v>0.6</v>
      </c>
      <c r="G25">
        <v>1.1000000000000001</v>
      </c>
      <c r="H25" t="str">
        <f t="shared" si="0"/>
        <v>37.5</v>
      </c>
      <c r="I25" t="str">
        <f t="shared" si="1"/>
        <v>16.3 -</v>
      </c>
      <c r="J25" t="str">
        <f t="shared" si="2"/>
        <v>16.3</v>
      </c>
      <c r="K25" t="str">
        <f t="shared" si="3"/>
        <v>-</v>
      </c>
    </row>
    <row r="26" spans="1:11" x14ac:dyDescent="0.25">
      <c r="A26" t="s">
        <v>57</v>
      </c>
      <c r="B26" s="1">
        <v>1523</v>
      </c>
      <c r="C26">
        <v>22.3</v>
      </c>
      <c r="D26">
        <v>35.6</v>
      </c>
      <c r="E26" t="s">
        <v>58</v>
      </c>
      <c r="F26" t="s">
        <v>5</v>
      </c>
      <c r="G26" t="s">
        <v>5</v>
      </c>
      <c r="H26" t="str">
        <f t="shared" si="0"/>
        <v>25.6</v>
      </c>
      <c r="I26" t="str">
        <f t="shared" si="1"/>
        <v>16.4 -</v>
      </c>
      <c r="J26" t="str">
        <f t="shared" si="2"/>
        <v>16.4</v>
      </c>
      <c r="K26" t="str">
        <f t="shared" si="3"/>
        <v>-</v>
      </c>
    </row>
    <row r="27" spans="1:11" x14ac:dyDescent="0.25">
      <c r="A27" t="s">
        <v>59</v>
      </c>
      <c r="B27" s="1">
        <v>2232</v>
      </c>
      <c r="C27">
        <v>2.4</v>
      </c>
      <c r="D27">
        <v>21.5</v>
      </c>
      <c r="E27" t="s">
        <v>60</v>
      </c>
      <c r="F27">
        <v>1.9</v>
      </c>
      <c r="G27" t="s">
        <v>5</v>
      </c>
      <c r="H27" t="str">
        <f t="shared" si="0"/>
        <v>61.0</v>
      </c>
      <c r="I27" t="str">
        <f t="shared" si="1"/>
        <v>13.3 -</v>
      </c>
      <c r="J27" t="str">
        <f t="shared" si="2"/>
        <v>13.3</v>
      </c>
      <c r="K27" t="str">
        <f t="shared" si="3"/>
        <v>-</v>
      </c>
    </row>
    <row r="28" spans="1:11" x14ac:dyDescent="0.25">
      <c r="A28" t="s">
        <v>61</v>
      </c>
      <c r="B28" s="1">
        <v>1000</v>
      </c>
      <c r="C28">
        <v>8</v>
      </c>
      <c r="D28">
        <v>34.299999999999997</v>
      </c>
      <c r="E28" t="s">
        <v>62</v>
      </c>
      <c r="F28">
        <v>0.7</v>
      </c>
      <c r="G28">
        <v>1.4</v>
      </c>
      <c r="H28" t="str">
        <f t="shared" si="0"/>
        <v>33.2</v>
      </c>
      <c r="I28" t="str">
        <f t="shared" si="1"/>
        <v>22.4 -</v>
      </c>
      <c r="J28" t="str">
        <f t="shared" si="2"/>
        <v>22.4</v>
      </c>
      <c r="K28" t="str">
        <f t="shared" si="3"/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K1" activeCellId="8" sqref="A1:A1048576 B1:B1048576 C1:C1048576 D1:D1048576 F1:F1048576 G1:G1048576 H1:H1048576 J1:J1048576 K1:K1048576"/>
    </sheetView>
  </sheetViews>
  <sheetFormatPr defaultRowHeight="15" x14ac:dyDescent="0.25"/>
  <cols>
    <col min="3" max="3" width="20" customWidth="1"/>
    <col min="4" max="4" width="31" customWidth="1"/>
    <col min="5" max="5" width="41.42578125" customWidth="1"/>
    <col min="6" max="6" width="14.5703125" customWidth="1"/>
    <col min="7" max="7" width="15" customWidth="1"/>
    <col min="8" max="8" width="14" customWidth="1"/>
    <col min="10" max="10" width="13.5703125" customWidth="1"/>
  </cols>
  <sheetData>
    <row r="1" spans="1:11" x14ac:dyDescent="0.25">
      <c r="E1" t="s">
        <v>0</v>
      </c>
    </row>
    <row r="2" spans="1:11" x14ac:dyDescent="0.25">
      <c r="C2" t="s">
        <v>1</v>
      </c>
      <c r="D2" t="s">
        <v>2</v>
      </c>
      <c r="E2" t="s">
        <v>93</v>
      </c>
      <c r="F2" t="s">
        <v>4</v>
      </c>
      <c r="G2" t="s">
        <v>150</v>
      </c>
      <c r="H2" t="s">
        <v>146</v>
      </c>
      <c r="J2" t="s">
        <v>147</v>
      </c>
      <c r="K2" t="s">
        <v>148</v>
      </c>
    </row>
    <row r="3" spans="1:11" x14ac:dyDescent="0.25">
      <c r="A3" t="s">
        <v>6</v>
      </c>
      <c r="B3" s="1">
        <v>1002</v>
      </c>
      <c r="C3">
        <v>2.2999999999999998</v>
      </c>
      <c r="D3">
        <v>30.2</v>
      </c>
      <c r="E3" t="s">
        <v>92</v>
      </c>
      <c r="F3">
        <v>0.7</v>
      </c>
      <c r="G3">
        <v>1.2</v>
      </c>
      <c r="H3" t="str">
        <f>LEFT(E3,4)</f>
        <v>46.7</v>
      </c>
      <c r="I3" t="str">
        <f>RIGHT(E3,LEN(E3)-FIND(" ",E3))</f>
        <v>18.9 -</v>
      </c>
      <c r="J3" t="str">
        <f>LEFT(I3,FIND(" ",I3)-1)</f>
        <v>18.9</v>
      </c>
      <c r="K3" t="str">
        <f>RIGHT(I3,LEN(I3)-FIND(" ",I3))</f>
        <v>-</v>
      </c>
    </row>
    <row r="4" spans="1:11" x14ac:dyDescent="0.25">
      <c r="A4" t="s">
        <v>8</v>
      </c>
      <c r="B4" s="1">
        <v>1421</v>
      </c>
      <c r="C4">
        <v>1.6</v>
      </c>
      <c r="D4">
        <v>16.3</v>
      </c>
      <c r="E4" t="s">
        <v>91</v>
      </c>
      <c r="F4">
        <v>1.5</v>
      </c>
      <c r="G4" t="s">
        <v>5</v>
      </c>
      <c r="H4" t="str">
        <f t="shared" ref="H4:H29" si="0">LEFT(E4,4)</f>
        <v>67.1</v>
      </c>
      <c r="I4" t="str">
        <f t="shared" ref="I4:I29" si="1">RIGHT(E4,LEN(E4)-FIND(" ",E4))</f>
        <v>13.5 -</v>
      </c>
      <c r="J4" t="str">
        <f t="shared" ref="J4:J29" si="2">LEFT(I4,FIND(" ",I4)-1)</f>
        <v>13.5</v>
      </c>
      <c r="K4" t="str">
        <f t="shared" ref="K4:K29" si="3">RIGHT(I4,LEN(I4)-FIND(" ",I4))</f>
        <v>-</v>
      </c>
    </row>
    <row r="5" spans="1:11" x14ac:dyDescent="0.25">
      <c r="A5" t="s">
        <v>89</v>
      </c>
      <c r="B5" s="1">
        <v>2164</v>
      </c>
      <c r="C5">
        <v>4.7</v>
      </c>
      <c r="D5">
        <v>27.2</v>
      </c>
      <c r="E5" t="s">
        <v>88</v>
      </c>
      <c r="F5">
        <v>0.3</v>
      </c>
      <c r="G5">
        <v>1.3</v>
      </c>
      <c r="H5" t="str">
        <f t="shared" si="0"/>
        <v>53.4</v>
      </c>
      <c r="I5" t="str">
        <f t="shared" si="1"/>
        <v>13.1 -</v>
      </c>
      <c r="J5" t="str">
        <f t="shared" si="2"/>
        <v>13.1</v>
      </c>
      <c r="K5" t="str">
        <f t="shared" si="3"/>
        <v>-</v>
      </c>
    </row>
    <row r="6" spans="1:11" x14ac:dyDescent="0.25">
      <c r="A6" t="s">
        <v>11</v>
      </c>
      <c r="B6" s="1">
        <v>1000</v>
      </c>
      <c r="C6">
        <v>9.4</v>
      </c>
      <c r="D6">
        <v>37.299999999999997</v>
      </c>
      <c r="E6" t="s">
        <v>87</v>
      </c>
      <c r="F6">
        <v>0.2</v>
      </c>
      <c r="G6">
        <v>0.1</v>
      </c>
      <c r="H6" t="str">
        <f t="shared" si="0"/>
        <v>38.0</v>
      </c>
      <c r="I6" t="str">
        <f t="shared" si="1"/>
        <v>15.0 -</v>
      </c>
      <c r="J6" t="str">
        <f t="shared" si="2"/>
        <v>15.0</v>
      </c>
      <c r="K6" t="str">
        <f t="shared" si="3"/>
        <v>-</v>
      </c>
    </row>
    <row r="7" spans="1:11" x14ac:dyDescent="0.25">
      <c r="A7" t="s">
        <v>13</v>
      </c>
      <c r="B7" s="1">
        <v>1991</v>
      </c>
      <c r="C7">
        <v>14.4</v>
      </c>
      <c r="D7">
        <v>52.3</v>
      </c>
      <c r="E7" t="s">
        <v>86</v>
      </c>
      <c r="F7">
        <v>0.7</v>
      </c>
      <c r="G7">
        <v>10.4</v>
      </c>
      <c r="H7" t="str">
        <f t="shared" si="0"/>
        <v>18.9</v>
      </c>
      <c r="I7" t="str">
        <f t="shared" si="1"/>
        <v>3.3 -</v>
      </c>
      <c r="J7" t="str">
        <f t="shared" si="2"/>
        <v>3.3</v>
      </c>
      <c r="K7" t="str">
        <f t="shared" si="3"/>
        <v>-</v>
      </c>
    </row>
    <row r="8" spans="1:11" x14ac:dyDescent="0.25">
      <c r="A8" t="s">
        <v>15</v>
      </c>
      <c r="B8" s="1">
        <v>1500</v>
      </c>
      <c r="C8">
        <v>3.9</v>
      </c>
      <c r="D8">
        <v>28.3</v>
      </c>
      <c r="E8" t="s">
        <v>85</v>
      </c>
      <c r="F8">
        <v>0.5</v>
      </c>
      <c r="G8">
        <v>3.3</v>
      </c>
      <c r="H8" t="str">
        <f t="shared" si="0"/>
        <v>51.1</v>
      </c>
      <c r="I8" t="str">
        <f t="shared" si="1"/>
        <v>12.9 -</v>
      </c>
      <c r="J8" t="str">
        <f t="shared" si="2"/>
        <v>12.9</v>
      </c>
      <c r="K8" t="str">
        <f t="shared" si="3"/>
        <v>-</v>
      </c>
    </row>
    <row r="9" spans="1:11" x14ac:dyDescent="0.25">
      <c r="A9" t="s">
        <v>17</v>
      </c>
      <c r="B9" s="1">
        <v>2064</v>
      </c>
      <c r="C9">
        <v>2.5</v>
      </c>
      <c r="D9">
        <v>31</v>
      </c>
      <c r="E9" t="s">
        <v>84</v>
      </c>
      <c r="F9">
        <v>0.9</v>
      </c>
      <c r="G9">
        <v>1.4</v>
      </c>
      <c r="H9" t="str">
        <f t="shared" si="0"/>
        <v>52.3</v>
      </c>
      <c r="I9" t="str">
        <f t="shared" si="1"/>
        <v>12.1 -</v>
      </c>
      <c r="J9" t="str">
        <f t="shared" si="2"/>
        <v>12.1</v>
      </c>
      <c r="K9" t="str">
        <f t="shared" si="3"/>
        <v>-</v>
      </c>
    </row>
    <row r="10" spans="1:11" x14ac:dyDescent="0.25">
      <c r="A10" t="s">
        <v>20</v>
      </c>
      <c r="B10" s="1">
        <v>2001</v>
      </c>
      <c r="C10">
        <v>22.3</v>
      </c>
      <c r="D10">
        <v>29</v>
      </c>
      <c r="E10" t="s">
        <v>83</v>
      </c>
      <c r="F10">
        <v>10.4</v>
      </c>
      <c r="G10">
        <v>21</v>
      </c>
      <c r="H10" t="str">
        <f t="shared" si="0"/>
        <v>13.3</v>
      </c>
      <c r="I10" t="str">
        <f t="shared" si="1"/>
        <v>3.9 -</v>
      </c>
      <c r="J10" t="str">
        <f t="shared" si="2"/>
        <v>3.9</v>
      </c>
      <c r="K10" t="str">
        <f t="shared" si="3"/>
        <v>-</v>
      </c>
    </row>
    <row r="11" spans="1:11" x14ac:dyDescent="0.25">
      <c r="A11" t="s">
        <v>22</v>
      </c>
      <c r="B11" s="1">
        <v>2701</v>
      </c>
      <c r="C11">
        <v>29.5</v>
      </c>
      <c r="D11">
        <v>37.299999999999997</v>
      </c>
      <c r="E11" t="s">
        <v>82</v>
      </c>
      <c r="F11">
        <v>1.3</v>
      </c>
      <c r="G11">
        <v>4.0999999999999996</v>
      </c>
      <c r="H11" t="str">
        <f t="shared" si="0"/>
        <v>21.0</v>
      </c>
      <c r="I11" t="str">
        <f t="shared" si="1"/>
        <v>6.8 -</v>
      </c>
      <c r="J11" t="str">
        <f t="shared" si="2"/>
        <v>6.8</v>
      </c>
      <c r="K11" t="str">
        <f t="shared" si="3"/>
        <v>-</v>
      </c>
    </row>
    <row r="12" spans="1:11" x14ac:dyDescent="0.25">
      <c r="A12" t="s">
        <v>24</v>
      </c>
      <c r="B12" s="1">
        <v>1096</v>
      </c>
      <c r="C12">
        <v>8.1999999999999993</v>
      </c>
      <c r="D12">
        <v>59.2</v>
      </c>
      <c r="E12" t="s">
        <v>81</v>
      </c>
      <c r="F12">
        <v>3.1</v>
      </c>
      <c r="G12" t="s">
        <v>5</v>
      </c>
      <c r="H12" t="str">
        <f t="shared" si="0"/>
        <v>27.2</v>
      </c>
      <c r="I12" t="str">
        <f t="shared" si="1"/>
        <v>2.3 -</v>
      </c>
      <c r="J12" t="str">
        <f t="shared" si="2"/>
        <v>2.3</v>
      </c>
      <c r="K12" t="str">
        <f t="shared" si="3"/>
        <v>-</v>
      </c>
    </row>
    <row r="13" spans="1:11" x14ac:dyDescent="0.25">
      <c r="A13" t="s">
        <v>26</v>
      </c>
      <c r="B13" s="1">
        <v>1200</v>
      </c>
      <c r="C13">
        <v>32.9</v>
      </c>
      <c r="D13">
        <v>34</v>
      </c>
      <c r="E13" t="s">
        <v>80</v>
      </c>
      <c r="F13">
        <v>3.2</v>
      </c>
      <c r="G13" t="s">
        <v>5</v>
      </c>
      <c r="H13" t="str">
        <f t="shared" si="0"/>
        <v>21.2</v>
      </c>
      <c r="I13" t="str">
        <f t="shared" si="1"/>
        <v>8.8 -</v>
      </c>
      <c r="J13" t="str">
        <f t="shared" si="2"/>
        <v>8.8</v>
      </c>
      <c r="K13" t="str">
        <f t="shared" si="3"/>
        <v>-</v>
      </c>
    </row>
    <row r="14" spans="1:11" x14ac:dyDescent="0.25">
      <c r="A14" t="s">
        <v>28</v>
      </c>
      <c r="B14" s="1">
        <v>1200</v>
      </c>
      <c r="C14">
        <v>7.7</v>
      </c>
      <c r="D14">
        <v>59.1</v>
      </c>
      <c r="E14" t="s">
        <v>79</v>
      </c>
      <c r="F14" t="s">
        <v>19</v>
      </c>
      <c r="G14" t="s">
        <v>5</v>
      </c>
      <c r="H14" t="str">
        <f t="shared" si="0"/>
        <v>29.8</v>
      </c>
      <c r="I14" t="str">
        <f t="shared" si="1"/>
        <v>3.3 -</v>
      </c>
      <c r="J14" t="str">
        <f t="shared" si="2"/>
        <v>3.3</v>
      </c>
      <c r="K14" t="str">
        <f t="shared" si="3"/>
        <v>-</v>
      </c>
    </row>
    <row r="15" spans="1:11" x14ac:dyDescent="0.25">
      <c r="A15" t="s">
        <v>30</v>
      </c>
      <c r="B15" s="1">
        <v>1560</v>
      </c>
      <c r="C15">
        <v>10.4</v>
      </c>
      <c r="D15">
        <v>35.9</v>
      </c>
      <c r="E15" t="s">
        <v>78</v>
      </c>
      <c r="F15">
        <v>0.9</v>
      </c>
      <c r="G15">
        <v>0.6</v>
      </c>
      <c r="H15" t="str">
        <f t="shared" si="0"/>
        <v>35.5</v>
      </c>
      <c r="I15" t="str">
        <f t="shared" si="1"/>
        <v>16.7 -</v>
      </c>
      <c r="J15" t="str">
        <f t="shared" si="2"/>
        <v>16.7</v>
      </c>
      <c r="K15" t="str">
        <f t="shared" si="3"/>
        <v>-</v>
      </c>
    </row>
    <row r="16" spans="1:11" x14ac:dyDescent="0.25">
      <c r="A16" t="s">
        <v>77</v>
      </c>
      <c r="B16" s="1">
        <v>1046</v>
      </c>
      <c r="C16">
        <v>8.1999999999999993</v>
      </c>
      <c r="D16">
        <v>42.2</v>
      </c>
      <c r="E16" t="s">
        <v>76</v>
      </c>
      <c r="F16">
        <v>0.1</v>
      </c>
      <c r="G16">
        <v>0.5</v>
      </c>
      <c r="H16" t="str">
        <f t="shared" si="0"/>
        <v>37.8</v>
      </c>
      <c r="I16" t="str">
        <f t="shared" si="1"/>
        <v>11.3 -</v>
      </c>
      <c r="J16" t="str">
        <f t="shared" si="2"/>
        <v>11.3</v>
      </c>
      <c r="K16" t="str">
        <f t="shared" si="3"/>
        <v>-</v>
      </c>
    </row>
    <row r="17" spans="1:11" x14ac:dyDescent="0.25">
      <c r="A17" t="s">
        <v>32</v>
      </c>
      <c r="B17" s="1">
        <v>1200</v>
      </c>
      <c r="C17">
        <v>18.8</v>
      </c>
      <c r="D17">
        <v>35.799999999999997</v>
      </c>
      <c r="E17" t="s">
        <v>75</v>
      </c>
      <c r="F17">
        <v>3.9</v>
      </c>
      <c r="G17" t="s">
        <v>5</v>
      </c>
      <c r="H17" t="str">
        <f t="shared" si="0"/>
        <v>31.3</v>
      </c>
      <c r="I17" t="str">
        <f t="shared" si="1"/>
        <v>10.2 -</v>
      </c>
      <c r="J17" t="str">
        <f t="shared" si="2"/>
        <v>10.2</v>
      </c>
      <c r="K17" t="str">
        <f t="shared" si="3"/>
        <v>-</v>
      </c>
    </row>
    <row r="18" spans="1:11" x14ac:dyDescent="0.25">
      <c r="A18" t="s">
        <v>34</v>
      </c>
      <c r="B18">
        <v>954</v>
      </c>
      <c r="C18">
        <v>2.2000000000000002</v>
      </c>
      <c r="D18">
        <v>31.7</v>
      </c>
      <c r="E18" t="s">
        <v>74</v>
      </c>
      <c r="F18">
        <v>3.7</v>
      </c>
      <c r="G18">
        <v>3.4</v>
      </c>
      <c r="H18" t="str">
        <f t="shared" si="0"/>
        <v>49.1</v>
      </c>
      <c r="I18" t="str">
        <f t="shared" si="1"/>
        <v>10.1 -</v>
      </c>
      <c r="J18" t="str">
        <f t="shared" si="2"/>
        <v>10.1</v>
      </c>
      <c r="K18" t="str">
        <f t="shared" si="3"/>
        <v>-</v>
      </c>
    </row>
    <row r="19" spans="1:11" x14ac:dyDescent="0.25">
      <c r="A19" t="s">
        <v>38</v>
      </c>
      <c r="B19" s="1">
        <v>1500</v>
      </c>
      <c r="C19">
        <v>5.6</v>
      </c>
      <c r="D19">
        <v>12.9</v>
      </c>
      <c r="E19" t="s">
        <v>73</v>
      </c>
      <c r="F19">
        <v>2.1</v>
      </c>
      <c r="G19" t="s">
        <v>5</v>
      </c>
      <c r="H19" t="str">
        <f t="shared" si="0"/>
        <v>57.2</v>
      </c>
      <c r="I19" t="str">
        <f t="shared" si="1"/>
        <v>22.1 -</v>
      </c>
      <c r="J19" t="str">
        <f t="shared" si="2"/>
        <v>22.1</v>
      </c>
      <c r="K19" t="str">
        <f t="shared" si="3"/>
        <v>-</v>
      </c>
    </row>
    <row r="20" spans="1:11" x14ac:dyDescent="0.25">
      <c r="A20" t="s">
        <v>42</v>
      </c>
      <c r="B20" s="1">
        <v>1000</v>
      </c>
      <c r="C20">
        <v>5</v>
      </c>
      <c r="D20">
        <v>33</v>
      </c>
      <c r="E20" t="s">
        <v>72</v>
      </c>
      <c r="F20">
        <v>0.2</v>
      </c>
      <c r="G20">
        <v>3.8</v>
      </c>
      <c r="H20" t="str">
        <f t="shared" si="0"/>
        <v>50.1</v>
      </c>
      <c r="I20" t="str">
        <f t="shared" si="1"/>
        <v>7.9 -</v>
      </c>
      <c r="J20" t="str">
        <f t="shared" si="2"/>
        <v>7.9</v>
      </c>
      <c r="K20" t="str">
        <f t="shared" si="3"/>
        <v>-</v>
      </c>
    </row>
    <row r="21" spans="1:11" x14ac:dyDescent="0.25">
      <c r="A21" t="s">
        <v>44</v>
      </c>
      <c r="B21" s="1">
        <v>1776</v>
      </c>
      <c r="C21">
        <v>8.6</v>
      </c>
      <c r="D21">
        <v>43.9</v>
      </c>
      <c r="E21" t="s">
        <v>71</v>
      </c>
      <c r="F21">
        <v>0.6</v>
      </c>
      <c r="G21">
        <v>2.2999999999999998</v>
      </c>
      <c r="H21" t="str">
        <f t="shared" si="0"/>
        <v>36.1</v>
      </c>
      <c r="I21" t="str">
        <f t="shared" si="1"/>
        <v>8.4 -</v>
      </c>
      <c r="J21" t="str">
        <f t="shared" si="2"/>
        <v>8.4</v>
      </c>
      <c r="K21" t="str">
        <f t="shared" si="3"/>
        <v>-</v>
      </c>
    </row>
    <row r="22" spans="1:11" x14ac:dyDescent="0.25">
      <c r="A22" t="s">
        <v>46</v>
      </c>
      <c r="B22" s="1">
        <v>2033</v>
      </c>
      <c r="C22">
        <v>5.4</v>
      </c>
      <c r="D22">
        <v>38.9</v>
      </c>
      <c r="E22" t="s">
        <v>70</v>
      </c>
      <c r="F22">
        <v>0.3</v>
      </c>
      <c r="G22">
        <v>2.2000000000000002</v>
      </c>
      <c r="H22" t="str">
        <f t="shared" si="0"/>
        <v>37.6</v>
      </c>
      <c r="I22" t="str">
        <f t="shared" si="1"/>
        <v>15.6 -</v>
      </c>
      <c r="J22" t="str">
        <f t="shared" si="2"/>
        <v>15.6</v>
      </c>
      <c r="K22" t="str">
        <f t="shared" si="3"/>
        <v>-</v>
      </c>
    </row>
    <row r="23" spans="1:11" x14ac:dyDescent="0.25">
      <c r="A23" t="s">
        <v>48</v>
      </c>
      <c r="B23" s="1">
        <v>1507</v>
      </c>
      <c r="C23">
        <v>8.6</v>
      </c>
      <c r="D23">
        <v>40.299999999999997</v>
      </c>
      <c r="E23" t="s">
        <v>69</v>
      </c>
      <c r="F23">
        <v>1.5</v>
      </c>
      <c r="G23">
        <v>12.9</v>
      </c>
      <c r="H23" t="str">
        <f t="shared" si="0"/>
        <v>32.0</v>
      </c>
      <c r="I23" t="str">
        <f t="shared" si="1"/>
        <v>3.1 1.7</v>
      </c>
      <c r="J23" t="str">
        <f t="shared" si="2"/>
        <v>3.1</v>
      </c>
      <c r="K23" t="str">
        <f t="shared" si="3"/>
        <v>1.7</v>
      </c>
    </row>
    <row r="24" spans="1:11" x14ac:dyDescent="0.25">
      <c r="A24" t="s">
        <v>49</v>
      </c>
      <c r="B24" s="1">
        <v>2988</v>
      </c>
      <c r="C24">
        <v>28.4</v>
      </c>
      <c r="D24">
        <v>42.8</v>
      </c>
      <c r="E24" t="s">
        <v>68</v>
      </c>
      <c r="F24" t="s">
        <v>5</v>
      </c>
      <c r="G24">
        <v>4.2</v>
      </c>
      <c r="H24" t="str">
        <f t="shared" si="0"/>
        <v>19.6</v>
      </c>
      <c r="I24" t="str">
        <f t="shared" si="1"/>
        <v>5.1 -</v>
      </c>
      <c r="J24" t="str">
        <f t="shared" si="2"/>
        <v>5.1</v>
      </c>
      <c r="K24" t="str">
        <f t="shared" si="3"/>
        <v>-</v>
      </c>
    </row>
    <row r="25" spans="1:11" x14ac:dyDescent="0.25">
      <c r="A25" t="s">
        <v>51</v>
      </c>
      <c r="B25" s="1">
        <v>1200</v>
      </c>
      <c r="C25">
        <v>2.8</v>
      </c>
      <c r="D25">
        <v>31.1</v>
      </c>
      <c r="E25" t="s">
        <v>67</v>
      </c>
      <c r="F25" t="s">
        <v>5</v>
      </c>
      <c r="G25">
        <v>1.5</v>
      </c>
      <c r="H25" t="str">
        <f t="shared" si="0"/>
        <v>50.8</v>
      </c>
      <c r="I25" t="str">
        <f t="shared" si="1"/>
        <v>13.7 0.2</v>
      </c>
      <c r="J25" t="str">
        <f t="shared" si="2"/>
        <v>13.7</v>
      </c>
      <c r="K25" t="str">
        <f t="shared" si="3"/>
        <v>0.2</v>
      </c>
    </row>
    <row r="26" spans="1:11" x14ac:dyDescent="0.25">
      <c r="A26" t="s">
        <v>53</v>
      </c>
      <c r="B26" s="1">
        <v>1003</v>
      </c>
      <c r="C26">
        <v>2.6</v>
      </c>
      <c r="D26">
        <v>51.7</v>
      </c>
      <c r="E26" t="s">
        <v>66</v>
      </c>
      <c r="F26">
        <v>1.2</v>
      </c>
      <c r="G26" t="s">
        <v>5</v>
      </c>
      <c r="H26" t="str">
        <f t="shared" si="0"/>
        <v>40.8</v>
      </c>
      <c r="I26" t="str">
        <f t="shared" si="1"/>
        <v>3.7 -</v>
      </c>
      <c r="J26" t="str">
        <f t="shared" si="2"/>
        <v>3.7</v>
      </c>
      <c r="K26" t="str">
        <f t="shared" si="3"/>
        <v>-</v>
      </c>
    </row>
    <row r="27" spans="1:11" x14ac:dyDescent="0.25">
      <c r="A27" t="s">
        <v>55</v>
      </c>
      <c r="B27" s="1">
        <v>1346</v>
      </c>
      <c r="C27">
        <v>5.5</v>
      </c>
      <c r="D27">
        <v>27.2</v>
      </c>
      <c r="E27" t="s">
        <v>65</v>
      </c>
      <c r="F27">
        <v>0.4</v>
      </c>
      <c r="G27">
        <v>1.9</v>
      </c>
      <c r="H27" t="str">
        <f t="shared" si="0"/>
        <v>40.7</v>
      </c>
      <c r="I27" t="str">
        <f t="shared" si="1"/>
        <v>24.2 0.1</v>
      </c>
      <c r="J27" t="str">
        <f t="shared" si="2"/>
        <v>24.2</v>
      </c>
      <c r="K27" t="str">
        <f t="shared" si="3"/>
        <v>0.1</v>
      </c>
    </row>
    <row r="28" spans="1:11" x14ac:dyDescent="0.25">
      <c r="A28" t="s">
        <v>57</v>
      </c>
      <c r="B28" s="1">
        <v>3051</v>
      </c>
      <c r="C28">
        <v>21.9</v>
      </c>
      <c r="D28">
        <v>59.4</v>
      </c>
      <c r="E28" t="s">
        <v>64</v>
      </c>
      <c r="F28" t="s">
        <v>5</v>
      </c>
      <c r="G28">
        <v>1</v>
      </c>
      <c r="H28" t="str">
        <f t="shared" si="0"/>
        <v>13.0</v>
      </c>
      <c r="I28" t="str">
        <f t="shared" si="1"/>
        <v>4.7 -</v>
      </c>
      <c r="J28" t="str">
        <f t="shared" si="2"/>
        <v>4.7</v>
      </c>
      <c r="K28" t="str">
        <f t="shared" si="3"/>
        <v>-</v>
      </c>
    </row>
    <row r="29" spans="1:11" x14ac:dyDescent="0.25">
      <c r="A29" t="s">
        <v>59</v>
      </c>
      <c r="B29" s="1">
        <v>1249</v>
      </c>
      <c r="C29">
        <v>2.2999999999999998</v>
      </c>
      <c r="D29">
        <v>22.2</v>
      </c>
      <c r="E29" t="s">
        <v>63</v>
      </c>
      <c r="F29">
        <v>1.1000000000000001</v>
      </c>
      <c r="G29" t="s">
        <v>5</v>
      </c>
      <c r="H29" t="str">
        <f t="shared" si="0"/>
        <v>58.3</v>
      </c>
      <c r="I29" t="str">
        <f t="shared" si="1"/>
        <v>13.9 2.2</v>
      </c>
      <c r="J29" t="str">
        <f t="shared" si="2"/>
        <v>13.9</v>
      </c>
      <c r="K29" t="str">
        <f t="shared" si="3"/>
        <v>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E1" sqref="E1"/>
    </sheetView>
  </sheetViews>
  <sheetFormatPr defaultRowHeight="15" x14ac:dyDescent="0.25"/>
  <cols>
    <col min="3" max="3" width="17.85546875" customWidth="1"/>
    <col min="4" max="4" width="16.140625" customWidth="1"/>
    <col min="5" max="5" width="24.28515625" customWidth="1"/>
    <col min="6" max="6" width="12.7109375" customWidth="1"/>
    <col min="7" max="7" width="14.140625" customWidth="1"/>
    <col min="8" max="8" width="15.7109375" customWidth="1"/>
    <col min="9" max="9" width="18.85546875" customWidth="1"/>
  </cols>
  <sheetData>
    <row r="1" spans="1:9" x14ac:dyDescent="0.25">
      <c r="E1" t="s">
        <v>0</v>
      </c>
    </row>
    <row r="2" spans="1:9" x14ac:dyDescent="0.25">
      <c r="C2" t="s">
        <v>1</v>
      </c>
      <c r="D2" t="s">
        <v>2</v>
      </c>
      <c r="E2" t="s">
        <v>118</v>
      </c>
      <c r="F2" t="s">
        <v>4</v>
      </c>
      <c r="G2" t="s">
        <v>150</v>
      </c>
      <c r="H2" t="s">
        <v>146</v>
      </c>
      <c r="I2" t="s">
        <v>147</v>
      </c>
    </row>
    <row r="3" spans="1:9" x14ac:dyDescent="0.25">
      <c r="A3" t="s">
        <v>6</v>
      </c>
      <c r="B3" s="1">
        <v>1280</v>
      </c>
      <c r="C3">
        <v>7.9</v>
      </c>
      <c r="D3">
        <v>24.3</v>
      </c>
      <c r="E3" t="s">
        <v>117</v>
      </c>
      <c r="F3" t="s">
        <v>5</v>
      </c>
      <c r="G3">
        <v>1.6</v>
      </c>
      <c r="H3" t="str">
        <f>LEFT(E3,4)</f>
        <v>45.6</v>
      </c>
      <c r="I3" t="str">
        <f>RIGHT(E3,LEN(E3)-FIND(" ",E3))</f>
        <v>20.6</v>
      </c>
    </row>
    <row r="4" spans="1:9" x14ac:dyDescent="0.25">
      <c r="A4" t="s">
        <v>89</v>
      </c>
      <c r="B4" s="1">
        <v>1931</v>
      </c>
      <c r="C4">
        <v>5.3</v>
      </c>
      <c r="D4">
        <v>31.9</v>
      </c>
      <c r="E4" t="s">
        <v>116</v>
      </c>
      <c r="F4">
        <v>0.3</v>
      </c>
      <c r="G4">
        <v>1.5</v>
      </c>
      <c r="H4" t="str">
        <f t="shared" ref="H4:H24" si="0">LEFT(E4,4)</f>
        <v>47.9</v>
      </c>
      <c r="I4" t="str">
        <f t="shared" ref="I4:I24" si="1">RIGHT(E4,LEN(E4)-FIND(" ",E4))</f>
        <v>13.1</v>
      </c>
    </row>
    <row r="5" spans="1:9" x14ac:dyDescent="0.25">
      <c r="A5" t="s">
        <v>11</v>
      </c>
      <c r="B5" s="1">
        <v>1200</v>
      </c>
      <c r="C5">
        <v>8.3000000000000007</v>
      </c>
      <c r="D5">
        <v>44</v>
      </c>
      <c r="E5" t="s">
        <v>115</v>
      </c>
      <c r="F5" t="s">
        <v>5</v>
      </c>
      <c r="G5">
        <v>0.9</v>
      </c>
      <c r="H5" t="str">
        <f t="shared" si="0"/>
        <v>38.1</v>
      </c>
      <c r="I5" t="str">
        <f t="shared" si="1"/>
        <v>8.8</v>
      </c>
    </row>
    <row r="6" spans="1:9" x14ac:dyDescent="0.25">
      <c r="A6" t="s">
        <v>13</v>
      </c>
      <c r="B6" s="1">
        <v>1000</v>
      </c>
      <c r="C6">
        <v>11.5</v>
      </c>
      <c r="D6">
        <v>59.7</v>
      </c>
      <c r="E6" t="s">
        <v>114</v>
      </c>
      <c r="F6">
        <v>4.4000000000000004</v>
      </c>
      <c r="G6" t="s">
        <v>5</v>
      </c>
      <c r="H6" t="str">
        <f t="shared" si="0"/>
        <v>22.7</v>
      </c>
      <c r="I6" t="str">
        <f t="shared" si="1"/>
        <v>1.7</v>
      </c>
    </row>
    <row r="7" spans="1:9" x14ac:dyDescent="0.25">
      <c r="A7" t="s">
        <v>20</v>
      </c>
      <c r="B7" s="1">
        <v>2002</v>
      </c>
      <c r="C7">
        <v>24.8</v>
      </c>
      <c r="D7">
        <v>37.1</v>
      </c>
      <c r="E7" t="s">
        <v>113</v>
      </c>
      <c r="F7">
        <v>0.1</v>
      </c>
      <c r="G7">
        <v>13.8</v>
      </c>
      <c r="H7" t="str">
        <f t="shared" si="0"/>
        <v>18.7</v>
      </c>
      <c r="I7" t="str">
        <f t="shared" si="1"/>
        <v>5.6</v>
      </c>
    </row>
    <row r="8" spans="1:9" x14ac:dyDescent="0.25">
      <c r="A8" t="s">
        <v>22</v>
      </c>
      <c r="B8" s="1">
        <v>2325</v>
      </c>
      <c r="C8">
        <v>18</v>
      </c>
      <c r="D8">
        <v>32.799999999999997</v>
      </c>
      <c r="E8" t="s">
        <v>112</v>
      </c>
      <c r="F8">
        <v>0.9</v>
      </c>
      <c r="G8">
        <v>7.8</v>
      </c>
      <c r="H8" t="str">
        <f t="shared" si="0"/>
        <v>28.9</v>
      </c>
      <c r="I8" t="str">
        <f t="shared" si="1"/>
        <v>11.5</v>
      </c>
    </row>
    <row r="9" spans="1:9" x14ac:dyDescent="0.25">
      <c r="A9" t="s">
        <v>24</v>
      </c>
      <c r="B9" s="1">
        <v>1362</v>
      </c>
      <c r="C9">
        <v>8.1</v>
      </c>
      <c r="D9">
        <v>57</v>
      </c>
      <c r="E9" t="s">
        <v>111</v>
      </c>
      <c r="F9" t="s">
        <v>5</v>
      </c>
      <c r="G9">
        <v>4.0999999999999996</v>
      </c>
      <c r="H9" t="str">
        <f t="shared" si="0"/>
        <v>28.4</v>
      </c>
      <c r="I9" t="str">
        <f t="shared" si="1"/>
        <v>2.3</v>
      </c>
    </row>
    <row r="10" spans="1:9" x14ac:dyDescent="0.25">
      <c r="A10" t="s">
        <v>26</v>
      </c>
      <c r="B10" s="1">
        <v>1223</v>
      </c>
      <c r="C10">
        <v>19.600000000000001</v>
      </c>
      <c r="D10">
        <v>36.299999999999997</v>
      </c>
      <c r="E10" t="s">
        <v>110</v>
      </c>
      <c r="F10" t="s">
        <v>5</v>
      </c>
      <c r="G10">
        <v>4.5</v>
      </c>
      <c r="H10" t="str">
        <f t="shared" si="0"/>
        <v>28.2</v>
      </c>
      <c r="I10" t="str">
        <f t="shared" si="1"/>
        <v>11.4</v>
      </c>
    </row>
    <row r="11" spans="1:9" x14ac:dyDescent="0.25">
      <c r="A11" t="s">
        <v>28</v>
      </c>
      <c r="B11" s="1">
        <v>1200</v>
      </c>
      <c r="C11">
        <v>7.2</v>
      </c>
      <c r="D11">
        <v>55.3</v>
      </c>
      <c r="E11" t="s">
        <v>109</v>
      </c>
      <c r="F11" t="s">
        <v>5</v>
      </c>
      <c r="G11">
        <v>1.2</v>
      </c>
      <c r="H11" t="str">
        <f t="shared" si="0"/>
        <v>32.3</v>
      </c>
      <c r="I11" t="str">
        <f t="shared" si="1"/>
        <v>3.8</v>
      </c>
    </row>
    <row r="12" spans="1:9" x14ac:dyDescent="0.25">
      <c r="A12" t="s">
        <v>30</v>
      </c>
      <c r="B12" s="1">
        <v>1535</v>
      </c>
      <c r="C12">
        <v>13.9</v>
      </c>
      <c r="D12">
        <v>31.4</v>
      </c>
      <c r="E12" t="s">
        <v>108</v>
      </c>
      <c r="F12" t="s">
        <v>5</v>
      </c>
      <c r="G12">
        <v>3.3</v>
      </c>
      <c r="H12" t="str">
        <f t="shared" si="0"/>
        <v>33.6</v>
      </c>
      <c r="I12" t="str">
        <f t="shared" si="1"/>
        <v>17.7</v>
      </c>
    </row>
    <row r="13" spans="1:9" x14ac:dyDescent="0.25">
      <c r="A13" t="s">
        <v>77</v>
      </c>
      <c r="B13" s="1">
        <v>1008</v>
      </c>
      <c r="C13">
        <v>5.8</v>
      </c>
      <c r="D13">
        <v>42.4</v>
      </c>
      <c r="E13" t="s">
        <v>107</v>
      </c>
      <c r="F13" t="s">
        <v>5</v>
      </c>
      <c r="G13">
        <v>2.2999999999999998</v>
      </c>
      <c r="H13" t="str">
        <f t="shared" si="0"/>
        <v>41.2</v>
      </c>
      <c r="I13" t="str">
        <f t="shared" si="1"/>
        <v>8.3</v>
      </c>
    </row>
    <row r="14" spans="1:9" x14ac:dyDescent="0.25">
      <c r="A14" t="s">
        <v>32</v>
      </c>
      <c r="B14" s="1">
        <v>1251</v>
      </c>
      <c r="C14">
        <v>10.199999999999999</v>
      </c>
      <c r="D14">
        <v>17.100000000000001</v>
      </c>
      <c r="E14" t="s">
        <v>106</v>
      </c>
      <c r="F14" t="s">
        <v>5</v>
      </c>
      <c r="G14">
        <v>8</v>
      </c>
      <c r="H14" t="str">
        <f t="shared" si="0"/>
        <v>38.0</v>
      </c>
      <c r="I14" t="str">
        <f t="shared" si="1"/>
        <v>26.7</v>
      </c>
    </row>
    <row r="15" spans="1:9" x14ac:dyDescent="0.25">
      <c r="A15" t="s">
        <v>36</v>
      </c>
      <c r="B15" s="1">
        <v>2022</v>
      </c>
      <c r="C15">
        <v>35.1</v>
      </c>
      <c r="D15">
        <v>36.4</v>
      </c>
      <c r="E15" t="s">
        <v>105</v>
      </c>
      <c r="F15" t="s">
        <v>5</v>
      </c>
      <c r="G15">
        <v>1.3</v>
      </c>
      <c r="H15" t="str">
        <f t="shared" si="0"/>
        <v>22.4</v>
      </c>
      <c r="I15" t="str">
        <f t="shared" si="1"/>
        <v>4.8</v>
      </c>
    </row>
    <row r="16" spans="1:9" x14ac:dyDescent="0.25">
      <c r="A16" t="s">
        <v>38</v>
      </c>
      <c r="B16" s="1">
        <v>1501</v>
      </c>
      <c r="C16">
        <v>7.5</v>
      </c>
      <c r="D16">
        <v>17.600000000000001</v>
      </c>
      <c r="E16" t="s">
        <v>104</v>
      </c>
      <c r="F16" t="s">
        <v>5</v>
      </c>
      <c r="G16">
        <v>0.7</v>
      </c>
      <c r="H16" t="str">
        <f t="shared" si="0"/>
        <v>62.2</v>
      </c>
      <c r="I16" t="str">
        <f t="shared" si="1"/>
        <v>12.0</v>
      </c>
    </row>
    <row r="17" spans="1:9" x14ac:dyDescent="0.25">
      <c r="A17" t="s">
        <v>40</v>
      </c>
      <c r="B17" s="1">
        <v>1200</v>
      </c>
      <c r="C17">
        <v>22</v>
      </c>
      <c r="D17">
        <v>49.1</v>
      </c>
      <c r="E17" t="s">
        <v>103</v>
      </c>
      <c r="F17" t="s">
        <v>5</v>
      </c>
      <c r="G17">
        <v>0.3</v>
      </c>
      <c r="H17" t="str">
        <f t="shared" si="0"/>
        <v>25.5</v>
      </c>
      <c r="I17" t="str">
        <f t="shared" si="1"/>
        <v>3.1</v>
      </c>
    </row>
    <row r="18" spans="1:9" x14ac:dyDescent="0.25">
      <c r="A18" t="s">
        <v>49</v>
      </c>
      <c r="B18" s="1">
        <v>3000</v>
      </c>
      <c r="C18">
        <v>29.5</v>
      </c>
      <c r="D18">
        <v>44.4</v>
      </c>
      <c r="E18" t="s">
        <v>102</v>
      </c>
      <c r="F18" t="s">
        <v>5</v>
      </c>
      <c r="G18">
        <v>3.7</v>
      </c>
      <c r="H18" t="str">
        <f t="shared" si="0"/>
        <v>16.0</v>
      </c>
      <c r="I18" t="str">
        <f t="shared" si="1"/>
        <v>6.5</v>
      </c>
    </row>
    <row r="19" spans="1:9" x14ac:dyDescent="0.25">
      <c r="A19" t="s">
        <v>51</v>
      </c>
      <c r="B19" s="1">
        <v>1209</v>
      </c>
      <c r="C19">
        <v>3</v>
      </c>
      <c r="D19">
        <v>35</v>
      </c>
      <c r="E19" t="s">
        <v>101</v>
      </c>
      <c r="F19" t="s">
        <v>5</v>
      </c>
      <c r="G19">
        <v>1.6</v>
      </c>
      <c r="H19" t="str">
        <f t="shared" si="0"/>
        <v>48.3</v>
      </c>
      <c r="I19" t="str">
        <f t="shared" si="1"/>
        <v>12.1</v>
      </c>
    </row>
    <row r="20" spans="1:9" x14ac:dyDescent="0.25">
      <c r="A20" t="s">
        <v>55</v>
      </c>
      <c r="B20" s="1">
        <v>3401</v>
      </c>
      <c r="C20">
        <v>7.1</v>
      </c>
      <c r="D20">
        <v>29.8</v>
      </c>
      <c r="E20" t="s">
        <v>100</v>
      </c>
      <c r="F20">
        <v>0.2</v>
      </c>
      <c r="G20">
        <v>1.4</v>
      </c>
      <c r="H20" t="str">
        <f t="shared" si="0"/>
        <v>28.6</v>
      </c>
      <c r="I20" t="str">
        <f t="shared" si="1"/>
        <v>33.0</v>
      </c>
    </row>
    <row r="21" spans="1:9" x14ac:dyDescent="0.25">
      <c r="A21" t="s">
        <v>57</v>
      </c>
      <c r="B21" s="1">
        <v>3000</v>
      </c>
      <c r="C21">
        <v>23.1</v>
      </c>
      <c r="D21">
        <v>43.9</v>
      </c>
      <c r="E21" t="s">
        <v>99</v>
      </c>
      <c r="F21" t="s">
        <v>5</v>
      </c>
      <c r="G21">
        <v>1.7</v>
      </c>
      <c r="H21" t="str">
        <f t="shared" si="0"/>
        <v>22.4</v>
      </c>
      <c r="I21" t="str">
        <f t="shared" si="1"/>
        <v>9.0</v>
      </c>
    </row>
    <row r="22" spans="1:9" x14ac:dyDescent="0.25">
      <c r="A22" t="s">
        <v>59</v>
      </c>
      <c r="B22" s="1">
        <v>1200</v>
      </c>
      <c r="C22">
        <v>6.1</v>
      </c>
      <c r="D22">
        <v>18.3</v>
      </c>
      <c r="E22" t="s">
        <v>98</v>
      </c>
      <c r="F22" t="s">
        <v>5</v>
      </c>
      <c r="G22">
        <v>0.9</v>
      </c>
      <c r="H22" t="str">
        <f t="shared" si="0"/>
        <v>56.8</v>
      </c>
      <c r="I22" t="str">
        <f t="shared" si="1"/>
        <v>17.9</v>
      </c>
    </row>
    <row r="23" spans="1:9" x14ac:dyDescent="0.25">
      <c r="A23" t="s">
        <v>97</v>
      </c>
      <c r="B23" s="1">
        <v>1200</v>
      </c>
      <c r="C23">
        <v>1.9</v>
      </c>
      <c r="D23">
        <v>26.5</v>
      </c>
      <c r="E23" t="s">
        <v>96</v>
      </c>
      <c r="F23" t="s">
        <v>5</v>
      </c>
      <c r="G23">
        <v>2</v>
      </c>
      <c r="H23" t="str">
        <f t="shared" si="0"/>
        <v>50.9</v>
      </c>
      <c r="I23" t="str">
        <f t="shared" si="1"/>
        <v>18.7</v>
      </c>
    </row>
    <row r="24" spans="1:9" x14ac:dyDescent="0.25">
      <c r="A24" t="s">
        <v>95</v>
      </c>
      <c r="B24">
        <v>82</v>
      </c>
      <c r="C24">
        <v>4.3</v>
      </c>
      <c r="D24">
        <v>32</v>
      </c>
      <c r="E24" t="s">
        <v>94</v>
      </c>
      <c r="F24" t="s">
        <v>5</v>
      </c>
      <c r="G24">
        <v>1.9</v>
      </c>
      <c r="H24" t="str">
        <f t="shared" si="0"/>
        <v>44.1</v>
      </c>
      <c r="I24" t="str">
        <f t="shared" si="1"/>
        <v>17.7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3" max="3" width="21.140625" customWidth="1"/>
    <col min="4" max="4" width="20.42578125" customWidth="1"/>
    <col min="5" max="5" width="28" customWidth="1"/>
    <col min="9" max="9" width="15.140625" customWidth="1"/>
    <col min="10" max="10" width="10.42578125" customWidth="1"/>
  </cols>
  <sheetData>
    <row r="1" spans="1:10" x14ac:dyDescent="0.25">
      <c r="E1" t="s">
        <v>0</v>
      </c>
    </row>
    <row r="2" spans="1:10" x14ac:dyDescent="0.25">
      <c r="C2" t="s">
        <v>145</v>
      </c>
      <c r="D2" t="s">
        <v>2</v>
      </c>
      <c r="E2" t="s">
        <v>118</v>
      </c>
      <c r="F2" t="s">
        <v>148</v>
      </c>
      <c r="H2" t="s">
        <v>149</v>
      </c>
      <c r="I2" t="s">
        <v>146</v>
      </c>
      <c r="J2" t="s">
        <v>147</v>
      </c>
    </row>
    <row r="3" spans="1:10" x14ac:dyDescent="0.25">
      <c r="A3" t="s">
        <v>6</v>
      </c>
      <c r="B3" s="1">
        <v>1079</v>
      </c>
      <c r="C3">
        <v>3.8</v>
      </c>
      <c r="D3">
        <v>22.1</v>
      </c>
      <c r="E3" t="s">
        <v>144</v>
      </c>
      <c r="F3" t="s">
        <v>5</v>
      </c>
      <c r="H3">
        <v>1.9</v>
      </c>
      <c r="I3" t="str">
        <f>LEFT(E3,4)</f>
        <v>50.3</v>
      </c>
      <c r="J3" t="str">
        <f>RIGHT(E3,LEN(E3)-FIND(" ",E3))</f>
        <v>21.9</v>
      </c>
    </row>
    <row r="4" spans="1:10" x14ac:dyDescent="0.25">
      <c r="A4" t="s">
        <v>8</v>
      </c>
      <c r="B4" s="1">
        <v>2048</v>
      </c>
      <c r="C4">
        <v>3.8</v>
      </c>
      <c r="D4">
        <v>21.3</v>
      </c>
      <c r="E4" t="s">
        <v>143</v>
      </c>
      <c r="F4" t="s">
        <v>5</v>
      </c>
      <c r="H4">
        <v>1</v>
      </c>
      <c r="I4" t="str">
        <f t="shared" ref="I4:I28" si="0">LEFT(E4,4)</f>
        <v>59.2</v>
      </c>
      <c r="J4" t="str">
        <f t="shared" ref="J4:J28" si="1">RIGHT(E4,LEN(E4)-FIND(" ",E4))</f>
        <v>14.7</v>
      </c>
    </row>
    <row r="5" spans="1:10" x14ac:dyDescent="0.25">
      <c r="A5" t="s">
        <v>90</v>
      </c>
      <c r="B5" s="1">
        <v>1072</v>
      </c>
      <c r="C5">
        <v>15.2</v>
      </c>
      <c r="D5">
        <v>48</v>
      </c>
      <c r="E5" t="s">
        <v>142</v>
      </c>
      <c r="F5" t="s">
        <v>5</v>
      </c>
      <c r="H5">
        <v>7.8</v>
      </c>
      <c r="I5" t="str">
        <f t="shared" si="0"/>
        <v>23.0</v>
      </c>
      <c r="J5" t="str">
        <f t="shared" si="1"/>
        <v>5.9</v>
      </c>
    </row>
    <row r="6" spans="1:10" x14ac:dyDescent="0.25">
      <c r="A6" t="s">
        <v>10</v>
      </c>
      <c r="B6" s="1">
        <v>2092</v>
      </c>
      <c r="C6">
        <v>5.7</v>
      </c>
      <c r="D6">
        <v>41</v>
      </c>
      <c r="E6" t="s">
        <v>141</v>
      </c>
      <c r="F6" t="s">
        <v>5</v>
      </c>
      <c r="H6">
        <v>2.4</v>
      </c>
      <c r="I6" t="str">
        <f t="shared" si="0"/>
        <v>39.0</v>
      </c>
      <c r="J6" t="str">
        <f t="shared" si="1"/>
        <v>11.9</v>
      </c>
    </row>
    <row r="7" spans="1:10" x14ac:dyDescent="0.25">
      <c r="A7" t="s">
        <v>11</v>
      </c>
      <c r="B7" s="1">
        <v>1000</v>
      </c>
      <c r="C7">
        <v>7.5</v>
      </c>
      <c r="D7">
        <v>50.7</v>
      </c>
      <c r="E7" t="s">
        <v>140</v>
      </c>
      <c r="F7" t="s">
        <v>5</v>
      </c>
      <c r="H7">
        <v>1</v>
      </c>
      <c r="I7" t="str">
        <f t="shared" si="0"/>
        <v>28.9</v>
      </c>
      <c r="J7" t="str">
        <f t="shared" si="1"/>
        <v>11.9</v>
      </c>
    </row>
    <row r="8" spans="1:10" x14ac:dyDescent="0.25">
      <c r="A8" t="s">
        <v>15</v>
      </c>
      <c r="B8" s="1">
        <v>2008</v>
      </c>
      <c r="C8">
        <v>7.9</v>
      </c>
      <c r="D8">
        <v>51.9</v>
      </c>
      <c r="E8" t="s">
        <v>139</v>
      </c>
      <c r="F8" t="s">
        <v>5</v>
      </c>
      <c r="H8">
        <v>1.6</v>
      </c>
      <c r="I8" t="str">
        <f t="shared" si="0"/>
        <v>27.5</v>
      </c>
      <c r="J8" t="str">
        <f t="shared" si="1"/>
        <v>11.1</v>
      </c>
    </row>
    <row r="9" spans="1:10" x14ac:dyDescent="0.25">
      <c r="A9" t="s">
        <v>17</v>
      </c>
      <c r="B9" s="1">
        <v>2026</v>
      </c>
      <c r="C9">
        <v>1.1000000000000001</v>
      </c>
      <c r="D9">
        <v>20.399999999999999</v>
      </c>
      <c r="E9" t="s">
        <v>138</v>
      </c>
      <c r="F9" t="s">
        <v>5</v>
      </c>
      <c r="H9">
        <v>1.3</v>
      </c>
      <c r="I9" t="str">
        <f t="shared" si="0"/>
        <v>60.5</v>
      </c>
      <c r="J9" t="str">
        <f t="shared" si="1"/>
        <v>16.7</v>
      </c>
    </row>
    <row r="10" spans="1:10" x14ac:dyDescent="0.25">
      <c r="A10" t="s">
        <v>20</v>
      </c>
      <c r="B10" s="1">
        <v>2040</v>
      </c>
      <c r="C10">
        <v>9.1</v>
      </c>
      <c r="D10">
        <v>37.6</v>
      </c>
      <c r="E10" t="s">
        <v>137</v>
      </c>
      <c r="F10" t="s">
        <v>5</v>
      </c>
      <c r="H10">
        <v>17.5</v>
      </c>
      <c r="I10" t="str">
        <f t="shared" si="0"/>
        <v>29.6</v>
      </c>
      <c r="J10" t="str">
        <f t="shared" si="1"/>
        <v>6.1</v>
      </c>
    </row>
    <row r="11" spans="1:10" x14ac:dyDescent="0.25">
      <c r="A11" t="s">
        <v>24</v>
      </c>
      <c r="B11" s="1">
        <v>1054</v>
      </c>
      <c r="C11">
        <v>6.3</v>
      </c>
      <c r="D11">
        <v>61.8</v>
      </c>
      <c r="E11" t="s">
        <v>136</v>
      </c>
      <c r="F11" t="s">
        <v>5</v>
      </c>
      <c r="H11">
        <v>3.2</v>
      </c>
      <c r="I11" t="str">
        <f t="shared" si="0"/>
        <v>26.3</v>
      </c>
      <c r="J11" t="str">
        <f t="shared" si="1"/>
        <v>2.5</v>
      </c>
    </row>
    <row r="12" spans="1:10" x14ac:dyDescent="0.25">
      <c r="A12" t="s">
        <v>28</v>
      </c>
      <c r="B12" s="1">
        <v>1249</v>
      </c>
      <c r="C12">
        <v>9.8000000000000007</v>
      </c>
      <c r="D12">
        <v>51.2</v>
      </c>
      <c r="E12" t="s">
        <v>135</v>
      </c>
      <c r="F12">
        <v>0.2</v>
      </c>
      <c r="H12">
        <v>0.2</v>
      </c>
      <c r="I12" t="str">
        <f t="shared" si="0"/>
        <v>33.2</v>
      </c>
      <c r="J12" t="str">
        <f t="shared" si="1"/>
        <v>5.4</v>
      </c>
    </row>
    <row r="13" spans="1:10" x14ac:dyDescent="0.25">
      <c r="A13" t="s">
        <v>30</v>
      </c>
      <c r="B13" s="1">
        <v>2364</v>
      </c>
      <c r="C13">
        <v>10.199999999999999</v>
      </c>
      <c r="D13">
        <v>38.9</v>
      </c>
      <c r="E13" t="s">
        <v>134</v>
      </c>
      <c r="F13" t="s">
        <v>19</v>
      </c>
      <c r="H13">
        <v>0.4</v>
      </c>
      <c r="I13" t="str">
        <f t="shared" si="0"/>
        <v>33.7</v>
      </c>
      <c r="J13" t="str">
        <f t="shared" si="1"/>
        <v>16.8</v>
      </c>
    </row>
    <row r="14" spans="1:10" x14ac:dyDescent="0.25">
      <c r="A14" t="s">
        <v>77</v>
      </c>
      <c r="B14">
        <v>984</v>
      </c>
      <c r="C14">
        <v>5.4</v>
      </c>
      <c r="D14">
        <v>39.5</v>
      </c>
      <c r="E14" t="s">
        <v>133</v>
      </c>
      <c r="F14" t="s">
        <v>5</v>
      </c>
      <c r="H14">
        <v>1</v>
      </c>
      <c r="I14" t="str">
        <f t="shared" si="0"/>
        <v>43.1</v>
      </c>
      <c r="J14" t="str">
        <f t="shared" si="1"/>
        <v>11.0</v>
      </c>
    </row>
    <row r="15" spans="1:10" x14ac:dyDescent="0.25">
      <c r="A15" t="s">
        <v>36</v>
      </c>
      <c r="B15" s="1">
        <v>1996</v>
      </c>
      <c r="C15">
        <v>23</v>
      </c>
      <c r="D15">
        <v>32.700000000000003</v>
      </c>
      <c r="E15" t="s">
        <v>132</v>
      </c>
      <c r="F15">
        <v>4.4000000000000004</v>
      </c>
      <c r="H15">
        <v>0.1</v>
      </c>
      <c r="I15" t="str">
        <f t="shared" si="0"/>
        <v>30.9</v>
      </c>
      <c r="J15" t="str">
        <f t="shared" si="1"/>
        <v>8.9</v>
      </c>
    </row>
    <row r="16" spans="1:10" x14ac:dyDescent="0.25">
      <c r="A16" t="s">
        <v>38</v>
      </c>
      <c r="B16" s="1">
        <v>1211</v>
      </c>
      <c r="C16">
        <v>12.1</v>
      </c>
      <c r="D16">
        <v>21.1</v>
      </c>
      <c r="E16" t="s">
        <v>131</v>
      </c>
      <c r="F16" t="s">
        <v>5</v>
      </c>
      <c r="H16">
        <v>5</v>
      </c>
      <c r="I16" t="str">
        <f t="shared" si="0"/>
        <v>48.9</v>
      </c>
      <c r="J16" t="str">
        <f t="shared" si="1"/>
        <v>12.9</v>
      </c>
    </row>
    <row r="17" spans="1:10" x14ac:dyDescent="0.25">
      <c r="A17" t="s">
        <v>40</v>
      </c>
      <c r="B17" s="1">
        <v>1200</v>
      </c>
      <c r="C17">
        <v>22.9</v>
      </c>
      <c r="D17">
        <v>46.9</v>
      </c>
      <c r="E17" t="s">
        <v>130</v>
      </c>
      <c r="F17" t="s">
        <v>5</v>
      </c>
      <c r="H17">
        <v>0.7</v>
      </c>
      <c r="I17" t="str">
        <f t="shared" si="0"/>
        <v>26.8</v>
      </c>
      <c r="J17" t="str">
        <f t="shared" si="1"/>
        <v>2.8</v>
      </c>
    </row>
    <row r="18" spans="1:10" x14ac:dyDescent="0.25">
      <c r="A18" t="s">
        <v>42</v>
      </c>
      <c r="B18" s="1">
        <v>1153</v>
      </c>
      <c r="C18">
        <v>6.8</v>
      </c>
      <c r="D18">
        <v>38.5</v>
      </c>
      <c r="E18" t="s">
        <v>129</v>
      </c>
      <c r="F18" t="s">
        <v>5</v>
      </c>
      <c r="H18">
        <v>3.5</v>
      </c>
      <c r="I18" t="str">
        <f t="shared" si="0"/>
        <v>43.6</v>
      </c>
      <c r="J18" t="str">
        <f t="shared" si="1"/>
        <v>7.6</v>
      </c>
    </row>
    <row r="19" spans="1:10" x14ac:dyDescent="0.25">
      <c r="A19" t="s">
        <v>44</v>
      </c>
      <c r="B19" s="1">
        <v>1239</v>
      </c>
      <c r="C19">
        <v>8.6</v>
      </c>
      <c r="D19">
        <v>38.700000000000003</v>
      </c>
      <c r="E19" t="s">
        <v>128</v>
      </c>
      <c r="F19" t="s">
        <v>5</v>
      </c>
      <c r="H19">
        <v>3.1</v>
      </c>
      <c r="I19" t="str">
        <f t="shared" si="0"/>
        <v>40.0</v>
      </c>
      <c r="J19" t="str">
        <f t="shared" si="1"/>
        <v>9.4</v>
      </c>
    </row>
    <row r="20" spans="1:10" x14ac:dyDescent="0.25">
      <c r="A20" t="s">
        <v>46</v>
      </c>
      <c r="B20" s="1">
        <v>2040</v>
      </c>
      <c r="C20">
        <v>5.7</v>
      </c>
      <c r="D20">
        <v>40.1</v>
      </c>
      <c r="E20" t="s">
        <v>127</v>
      </c>
      <c r="F20" t="s">
        <v>5</v>
      </c>
      <c r="H20">
        <v>2</v>
      </c>
      <c r="I20" t="str">
        <f t="shared" si="0"/>
        <v>41.3</v>
      </c>
      <c r="J20" t="str">
        <f t="shared" si="1"/>
        <v>11.0</v>
      </c>
    </row>
    <row r="21" spans="1:10" x14ac:dyDescent="0.25">
      <c r="A21" t="s">
        <v>49</v>
      </c>
      <c r="B21" s="1">
        <v>2935</v>
      </c>
      <c r="C21">
        <v>20.2</v>
      </c>
      <c r="D21">
        <v>39.1</v>
      </c>
      <c r="E21" t="s">
        <v>126</v>
      </c>
      <c r="F21" t="s">
        <v>19</v>
      </c>
      <c r="H21">
        <v>4.7</v>
      </c>
      <c r="I21" t="str">
        <f t="shared" si="0"/>
        <v>27.9</v>
      </c>
      <c r="J21" t="str">
        <f t="shared" si="1"/>
        <v>7.9</v>
      </c>
    </row>
    <row r="22" spans="1:10" x14ac:dyDescent="0.25">
      <c r="A22" t="s">
        <v>51</v>
      </c>
      <c r="B22" s="1">
        <v>1211</v>
      </c>
      <c r="C22">
        <v>5.4</v>
      </c>
      <c r="D22">
        <v>33.4</v>
      </c>
      <c r="E22" t="s">
        <v>125</v>
      </c>
      <c r="F22" t="s">
        <v>5</v>
      </c>
      <c r="H22">
        <v>2</v>
      </c>
      <c r="I22" t="str">
        <f t="shared" si="0"/>
        <v>47.9</v>
      </c>
      <c r="J22" t="str">
        <f t="shared" si="1"/>
        <v>11.4</v>
      </c>
    </row>
    <row r="23" spans="1:10" x14ac:dyDescent="0.25">
      <c r="A23" t="s">
        <v>53</v>
      </c>
      <c r="B23" s="1">
        <v>1009</v>
      </c>
      <c r="C23">
        <v>4.4000000000000004</v>
      </c>
      <c r="D23">
        <v>43.7</v>
      </c>
      <c r="E23" t="s">
        <v>124</v>
      </c>
      <c r="F23" t="s">
        <v>5</v>
      </c>
      <c r="H23">
        <v>1.7</v>
      </c>
      <c r="I23" t="str">
        <f t="shared" si="0"/>
        <v>45.7</v>
      </c>
      <c r="J23" t="str">
        <f t="shared" si="1"/>
        <v>4.6</v>
      </c>
    </row>
    <row r="24" spans="1:10" x14ac:dyDescent="0.25">
      <c r="A24" t="s">
        <v>55</v>
      </c>
      <c r="B24" s="1">
        <v>1907</v>
      </c>
      <c r="C24">
        <v>9.6</v>
      </c>
      <c r="D24">
        <v>40.9</v>
      </c>
      <c r="E24" t="s">
        <v>123</v>
      </c>
      <c r="F24">
        <v>1</v>
      </c>
      <c r="H24">
        <v>0.9</v>
      </c>
      <c r="I24" t="str">
        <f t="shared" si="0"/>
        <v>30.7</v>
      </c>
      <c r="J24" t="str">
        <f t="shared" si="1"/>
        <v>16.8</v>
      </c>
    </row>
    <row r="25" spans="1:10" x14ac:dyDescent="0.25">
      <c r="A25" t="s">
        <v>59</v>
      </c>
      <c r="B25" s="1">
        <v>1542</v>
      </c>
      <c r="C25">
        <v>4.2</v>
      </c>
      <c r="D25">
        <v>24.4</v>
      </c>
      <c r="E25" t="s">
        <v>122</v>
      </c>
      <c r="F25" t="s">
        <v>5</v>
      </c>
      <c r="H25">
        <v>2.5</v>
      </c>
      <c r="I25" t="str">
        <f t="shared" si="0"/>
        <v>54.1</v>
      </c>
      <c r="J25" t="str">
        <f t="shared" si="1"/>
        <v>14.8</v>
      </c>
    </row>
    <row r="26" spans="1:10" x14ac:dyDescent="0.25">
      <c r="A26" t="s">
        <v>61</v>
      </c>
      <c r="B26" s="1">
        <v>1000</v>
      </c>
      <c r="C26">
        <v>11.7</v>
      </c>
      <c r="D26">
        <v>45</v>
      </c>
      <c r="E26" t="s">
        <v>121</v>
      </c>
      <c r="F26" t="s">
        <v>5</v>
      </c>
      <c r="H26" t="s">
        <v>5</v>
      </c>
      <c r="I26" t="str">
        <f t="shared" si="0"/>
        <v>28.9</v>
      </c>
      <c r="J26" t="str">
        <f t="shared" si="1"/>
        <v>14.4</v>
      </c>
    </row>
    <row r="27" spans="1:10" x14ac:dyDescent="0.25">
      <c r="A27" t="s">
        <v>97</v>
      </c>
      <c r="B27" s="1">
        <v>1280</v>
      </c>
      <c r="C27">
        <v>2.9</v>
      </c>
      <c r="D27">
        <v>21.5</v>
      </c>
      <c r="E27" t="s">
        <v>120</v>
      </c>
      <c r="F27" t="s">
        <v>5</v>
      </c>
      <c r="H27">
        <v>3</v>
      </c>
      <c r="I27" t="str">
        <f t="shared" si="0"/>
        <v>47.0</v>
      </c>
      <c r="J27" t="str">
        <f t="shared" si="1"/>
        <v>25.5</v>
      </c>
    </row>
    <row r="28" spans="1:10" x14ac:dyDescent="0.25">
      <c r="A28" t="s">
        <v>95</v>
      </c>
      <c r="B28">
        <v>240</v>
      </c>
      <c r="C28">
        <v>10</v>
      </c>
      <c r="D28">
        <v>28.7</v>
      </c>
      <c r="E28" t="s">
        <v>119</v>
      </c>
      <c r="F28" t="s">
        <v>5</v>
      </c>
      <c r="H28">
        <v>5.4</v>
      </c>
      <c r="I28" t="str">
        <f t="shared" si="0"/>
        <v>39.2</v>
      </c>
      <c r="J28" t="str">
        <f t="shared" si="1"/>
        <v>16.7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B163-8A3F-44E9-A9D4-4B8C5A8A4DA9}">
  <dimension ref="A1:H27"/>
  <sheetViews>
    <sheetView tabSelected="1" workbookViewId="0">
      <selection activeCell="D25" sqref="D25"/>
    </sheetView>
  </sheetViews>
  <sheetFormatPr defaultRowHeight="15" x14ac:dyDescent="0.25"/>
  <cols>
    <col min="1" max="1" width="17.85546875" customWidth="1"/>
    <col min="3" max="3" width="21.140625" customWidth="1"/>
    <col min="4" max="4" width="23.42578125" customWidth="1"/>
    <col min="5" max="5" width="11.85546875" customWidth="1"/>
    <col min="6" max="6" width="21.28515625" customWidth="1"/>
    <col min="7" max="7" width="15.140625" customWidth="1"/>
    <col min="8" max="8" width="10.42578125" customWidth="1"/>
  </cols>
  <sheetData>
    <row r="1" spans="1:8" x14ac:dyDescent="0.25">
      <c r="A1" t="s">
        <v>151</v>
      </c>
      <c r="B1" t="s">
        <v>152</v>
      </c>
      <c r="C1" t="s">
        <v>145</v>
      </c>
      <c r="D1" t="s">
        <v>2</v>
      </c>
      <c r="E1" t="s">
        <v>148</v>
      </c>
      <c r="F1" t="s">
        <v>149</v>
      </c>
      <c r="G1" t="s">
        <v>146</v>
      </c>
      <c r="H1" t="s">
        <v>147</v>
      </c>
    </row>
    <row r="2" spans="1:8" x14ac:dyDescent="0.25">
      <c r="A2" t="s">
        <v>6</v>
      </c>
      <c r="B2" s="1">
        <v>1079</v>
      </c>
      <c r="C2">
        <v>3.8</v>
      </c>
      <c r="D2">
        <v>22.1</v>
      </c>
      <c r="E2" t="s">
        <v>5</v>
      </c>
      <c r="F2">
        <v>1.9</v>
      </c>
      <c r="G2" s="2">
        <v>50.3</v>
      </c>
      <c r="H2" s="2">
        <v>21.9</v>
      </c>
    </row>
    <row r="3" spans="1:8" x14ac:dyDescent="0.25">
      <c r="A3" t="s">
        <v>8</v>
      </c>
      <c r="B3" s="1">
        <v>2048</v>
      </c>
      <c r="C3">
        <v>3.8</v>
      </c>
      <c r="D3">
        <v>21.3</v>
      </c>
      <c r="E3" t="s">
        <v>5</v>
      </c>
      <c r="F3">
        <v>1</v>
      </c>
      <c r="G3" s="2">
        <v>59.2</v>
      </c>
      <c r="H3" s="2">
        <v>14.7</v>
      </c>
    </row>
    <row r="4" spans="1:8" x14ac:dyDescent="0.25">
      <c r="A4" t="s">
        <v>90</v>
      </c>
      <c r="B4" s="1">
        <v>1072</v>
      </c>
      <c r="C4">
        <v>15.2</v>
      </c>
      <c r="D4">
        <v>48</v>
      </c>
      <c r="E4" t="s">
        <v>5</v>
      </c>
      <c r="F4">
        <v>7.8</v>
      </c>
      <c r="G4" s="2">
        <v>23</v>
      </c>
      <c r="H4" s="2">
        <v>5.9</v>
      </c>
    </row>
    <row r="5" spans="1:8" x14ac:dyDescent="0.25">
      <c r="A5" t="s">
        <v>10</v>
      </c>
      <c r="B5" s="1">
        <v>2092</v>
      </c>
      <c r="C5">
        <v>5.7</v>
      </c>
      <c r="D5">
        <v>41</v>
      </c>
      <c r="E5" t="s">
        <v>5</v>
      </c>
      <c r="F5">
        <v>2.4</v>
      </c>
      <c r="G5" s="2">
        <v>39</v>
      </c>
      <c r="H5" s="2">
        <v>11.9</v>
      </c>
    </row>
    <row r="6" spans="1:8" x14ac:dyDescent="0.25">
      <c r="A6" t="s">
        <v>11</v>
      </c>
      <c r="B6" s="1">
        <v>1000</v>
      </c>
      <c r="C6">
        <v>7.5</v>
      </c>
      <c r="D6">
        <v>50.7</v>
      </c>
      <c r="E6" t="s">
        <v>5</v>
      </c>
      <c r="F6">
        <v>1</v>
      </c>
      <c r="G6" s="2">
        <v>28.9</v>
      </c>
      <c r="H6" s="2">
        <v>11.9</v>
      </c>
    </row>
    <row r="7" spans="1:8" x14ac:dyDescent="0.25">
      <c r="A7" t="s">
        <v>15</v>
      </c>
      <c r="B7" s="1">
        <v>2008</v>
      </c>
      <c r="C7">
        <v>7.9</v>
      </c>
      <c r="D7">
        <v>51.9</v>
      </c>
      <c r="E7" t="s">
        <v>5</v>
      </c>
      <c r="F7">
        <v>1.6</v>
      </c>
      <c r="G7" s="2">
        <v>27.5</v>
      </c>
      <c r="H7" s="2">
        <v>11.1</v>
      </c>
    </row>
    <row r="8" spans="1:8" x14ac:dyDescent="0.25">
      <c r="A8" t="s">
        <v>17</v>
      </c>
      <c r="B8" s="1">
        <v>2026</v>
      </c>
      <c r="C8">
        <v>1.1000000000000001</v>
      </c>
      <c r="D8">
        <v>20.399999999999999</v>
      </c>
      <c r="E8" t="s">
        <v>5</v>
      </c>
      <c r="F8">
        <v>1.3</v>
      </c>
      <c r="G8" s="2">
        <v>60.5</v>
      </c>
      <c r="H8" s="2">
        <v>16.7</v>
      </c>
    </row>
    <row r="9" spans="1:8" x14ac:dyDescent="0.25">
      <c r="A9" t="s">
        <v>20</v>
      </c>
      <c r="B9" s="1">
        <v>2040</v>
      </c>
      <c r="C9">
        <v>9.1</v>
      </c>
      <c r="D9">
        <v>37.6</v>
      </c>
      <c r="E9" t="s">
        <v>5</v>
      </c>
      <c r="F9">
        <v>17.5</v>
      </c>
      <c r="G9" s="2">
        <v>29.6</v>
      </c>
      <c r="H9" s="2">
        <v>6.1</v>
      </c>
    </row>
    <row r="10" spans="1:8" x14ac:dyDescent="0.25">
      <c r="A10" t="s">
        <v>24</v>
      </c>
      <c r="B10" s="1">
        <v>1054</v>
      </c>
      <c r="C10">
        <v>6.3</v>
      </c>
      <c r="D10">
        <v>61.8</v>
      </c>
      <c r="E10" t="s">
        <v>5</v>
      </c>
      <c r="F10">
        <v>3.2</v>
      </c>
      <c r="G10" s="2">
        <v>26.3</v>
      </c>
      <c r="H10" s="2">
        <v>2.5</v>
      </c>
    </row>
    <row r="11" spans="1:8" x14ac:dyDescent="0.25">
      <c r="A11" t="s">
        <v>28</v>
      </c>
      <c r="B11" s="1">
        <v>1249</v>
      </c>
      <c r="C11">
        <v>9.8000000000000007</v>
      </c>
      <c r="D11">
        <v>51.2</v>
      </c>
      <c r="E11">
        <v>0.2</v>
      </c>
      <c r="F11">
        <v>0.2</v>
      </c>
      <c r="G11" s="2">
        <v>33.200000000000003</v>
      </c>
      <c r="H11" s="2">
        <v>5.4</v>
      </c>
    </row>
    <row r="12" spans="1:8" x14ac:dyDescent="0.25">
      <c r="A12" t="s">
        <v>30</v>
      </c>
      <c r="B12" s="1">
        <v>2364</v>
      </c>
      <c r="C12">
        <v>10.199999999999999</v>
      </c>
      <c r="D12">
        <v>38.9</v>
      </c>
      <c r="E12" t="s">
        <v>5</v>
      </c>
      <c r="F12">
        <v>0.4</v>
      </c>
      <c r="G12" s="2">
        <v>33.700000000000003</v>
      </c>
      <c r="H12" s="2">
        <v>16.8</v>
      </c>
    </row>
    <row r="13" spans="1:8" x14ac:dyDescent="0.25">
      <c r="A13" t="s">
        <v>77</v>
      </c>
      <c r="B13">
        <v>984</v>
      </c>
      <c r="C13">
        <v>5.4</v>
      </c>
      <c r="D13">
        <v>39.5</v>
      </c>
      <c r="E13" t="s">
        <v>5</v>
      </c>
      <c r="F13">
        <v>1</v>
      </c>
      <c r="G13" s="2">
        <v>43.1</v>
      </c>
      <c r="H13" s="2">
        <v>11</v>
      </c>
    </row>
    <row r="14" spans="1:8" x14ac:dyDescent="0.25">
      <c r="A14" t="s">
        <v>36</v>
      </c>
      <c r="B14" s="1">
        <v>1996</v>
      </c>
      <c r="C14">
        <v>23</v>
      </c>
      <c r="D14">
        <v>32.700000000000003</v>
      </c>
      <c r="E14">
        <v>4.4000000000000004</v>
      </c>
      <c r="F14">
        <v>0.1</v>
      </c>
      <c r="G14" s="2">
        <v>30.9</v>
      </c>
      <c r="H14" s="2">
        <v>8.9</v>
      </c>
    </row>
    <row r="15" spans="1:8" x14ac:dyDescent="0.25">
      <c r="A15" t="s">
        <v>38</v>
      </c>
      <c r="B15" s="1">
        <v>1211</v>
      </c>
      <c r="C15">
        <v>12.1</v>
      </c>
      <c r="D15">
        <v>21.1</v>
      </c>
      <c r="E15" t="s">
        <v>5</v>
      </c>
      <c r="F15">
        <v>5</v>
      </c>
      <c r="G15" s="2">
        <v>48.9</v>
      </c>
      <c r="H15" s="2">
        <v>12.9</v>
      </c>
    </row>
    <row r="16" spans="1:8" x14ac:dyDescent="0.25">
      <c r="A16" t="s">
        <v>40</v>
      </c>
      <c r="B16" s="1">
        <v>1200</v>
      </c>
      <c r="C16">
        <v>22.9</v>
      </c>
      <c r="D16">
        <v>46.9</v>
      </c>
      <c r="E16" t="s">
        <v>5</v>
      </c>
      <c r="F16">
        <v>0.7</v>
      </c>
      <c r="G16" s="2">
        <v>26.8</v>
      </c>
      <c r="H16" s="2">
        <v>2.8</v>
      </c>
    </row>
    <row r="17" spans="1:8" x14ac:dyDescent="0.25">
      <c r="A17" t="s">
        <v>42</v>
      </c>
      <c r="B17" s="1">
        <v>1153</v>
      </c>
      <c r="C17">
        <v>6.8</v>
      </c>
      <c r="D17">
        <v>38.5</v>
      </c>
      <c r="E17" t="s">
        <v>5</v>
      </c>
      <c r="F17">
        <v>3.5</v>
      </c>
      <c r="G17" s="2">
        <v>43.6</v>
      </c>
      <c r="H17" s="2">
        <v>7.6</v>
      </c>
    </row>
    <row r="18" spans="1:8" x14ac:dyDescent="0.25">
      <c r="A18" t="s">
        <v>44</v>
      </c>
      <c r="B18" s="1">
        <v>1239</v>
      </c>
      <c r="C18">
        <v>8.6</v>
      </c>
      <c r="D18">
        <v>38.700000000000003</v>
      </c>
      <c r="E18" t="s">
        <v>5</v>
      </c>
      <c r="F18">
        <v>3.1</v>
      </c>
      <c r="G18" s="2">
        <v>40</v>
      </c>
      <c r="H18" s="2">
        <v>9.4</v>
      </c>
    </row>
    <row r="19" spans="1:8" x14ac:dyDescent="0.25">
      <c r="A19" t="s">
        <v>46</v>
      </c>
      <c r="B19" s="1">
        <v>2040</v>
      </c>
      <c r="C19">
        <v>5.7</v>
      </c>
      <c r="D19">
        <v>40.1</v>
      </c>
      <c r="E19" t="s">
        <v>5</v>
      </c>
      <c r="F19">
        <v>2</v>
      </c>
      <c r="G19" s="2">
        <v>41.3</v>
      </c>
      <c r="H19" s="2">
        <v>11</v>
      </c>
    </row>
    <row r="20" spans="1:8" x14ac:dyDescent="0.25">
      <c r="A20" t="s">
        <v>49</v>
      </c>
      <c r="B20" s="1">
        <v>2935</v>
      </c>
      <c r="C20">
        <v>20.2</v>
      </c>
      <c r="D20">
        <v>39.1</v>
      </c>
      <c r="E20" t="s">
        <v>5</v>
      </c>
      <c r="F20">
        <v>4.7</v>
      </c>
      <c r="G20" s="2">
        <v>27.9</v>
      </c>
      <c r="H20" s="2">
        <v>7.9</v>
      </c>
    </row>
    <row r="21" spans="1:8" x14ac:dyDescent="0.25">
      <c r="A21" t="s">
        <v>51</v>
      </c>
      <c r="B21" s="1">
        <v>1211</v>
      </c>
      <c r="C21">
        <v>5.4</v>
      </c>
      <c r="D21">
        <v>33.4</v>
      </c>
      <c r="E21" t="s">
        <v>5</v>
      </c>
      <c r="F21">
        <v>2</v>
      </c>
      <c r="G21" s="2">
        <v>47.9</v>
      </c>
      <c r="H21" s="2">
        <v>11.4</v>
      </c>
    </row>
    <row r="22" spans="1:8" x14ac:dyDescent="0.25">
      <c r="A22" t="s">
        <v>53</v>
      </c>
      <c r="B22" s="1">
        <v>1009</v>
      </c>
      <c r="C22">
        <v>4.4000000000000004</v>
      </c>
      <c r="D22">
        <v>43.7</v>
      </c>
      <c r="E22" t="s">
        <v>5</v>
      </c>
      <c r="F22">
        <v>1.7</v>
      </c>
      <c r="G22" s="2">
        <v>45.7</v>
      </c>
      <c r="H22" s="2">
        <v>4.5999999999999996</v>
      </c>
    </row>
    <row r="23" spans="1:8" x14ac:dyDescent="0.25">
      <c r="A23" t="s">
        <v>55</v>
      </c>
      <c r="B23" s="1">
        <v>1907</v>
      </c>
      <c r="C23">
        <v>9.6</v>
      </c>
      <c r="D23">
        <v>40.9</v>
      </c>
      <c r="E23">
        <v>1</v>
      </c>
      <c r="F23">
        <v>0.9</v>
      </c>
      <c r="G23" s="2">
        <v>30.7</v>
      </c>
      <c r="H23" s="2">
        <v>16.8</v>
      </c>
    </row>
    <row r="24" spans="1:8" x14ac:dyDescent="0.25">
      <c r="A24" t="s">
        <v>59</v>
      </c>
      <c r="B24" s="1">
        <v>1542</v>
      </c>
      <c r="C24">
        <v>4.2</v>
      </c>
      <c r="D24">
        <v>24.4</v>
      </c>
      <c r="E24" t="s">
        <v>5</v>
      </c>
      <c r="F24">
        <v>2.5</v>
      </c>
      <c r="G24" s="2">
        <v>54.1</v>
      </c>
      <c r="H24" s="2">
        <v>14.8</v>
      </c>
    </row>
    <row r="25" spans="1:8" x14ac:dyDescent="0.25">
      <c r="A25" t="s">
        <v>61</v>
      </c>
      <c r="B25" s="1">
        <v>1000</v>
      </c>
      <c r="C25">
        <v>11.7</v>
      </c>
      <c r="D25">
        <v>45</v>
      </c>
      <c r="E25" t="s">
        <v>5</v>
      </c>
      <c r="F25" t="s">
        <v>5</v>
      </c>
      <c r="G25" s="2">
        <v>28.9</v>
      </c>
      <c r="H25" s="2">
        <v>14.4</v>
      </c>
    </row>
    <row r="26" spans="1:8" x14ac:dyDescent="0.25">
      <c r="A26" t="s">
        <v>97</v>
      </c>
      <c r="B26" s="1">
        <v>1280</v>
      </c>
      <c r="C26">
        <v>2.9</v>
      </c>
      <c r="D26">
        <v>21.5</v>
      </c>
      <c r="E26" t="s">
        <v>5</v>
      </c>
      <c r="F26">
        <v>3</v>
      </c>
      <c r="G26" s="2">
        <v>47</v>
      </c>
      <c r="H26" s="2">
        <v>25.5</v>
      </c>
    </row>
    <row r="27" spans="1:8" x14ac:dyDescent="0.25">
      <c r="A27" t="s">
        <v>95</v>
      </c>
      <c r="B27">
        <v>240</v>
      </c>
      <c r="C27">
        <v>10</v>
      </c>
      <c r="D27">
        <v>28.7</v>
      </c>
      <c r="E27" t="s">
        <v>5</v>
      </c>
      <c r="F27">
        <v>5.4</v>
      </c>
      <c r="G27" s="2">
        <v>39.200000000000003</v>
      </c>
      <c r="H27" s="2">
        <v>16.7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48D1-87ED-46A2-8905-E066DE7BDA16}">
  <dimension ref="A1:H23"/>
  <sheetViews>
    <sheetView workbookViewId="0">
      <selection activeCell="C9" sqref="C9"/>
    </sheetView>
  </sheetViews>
  <sheetFormatPr defaultRowHeight="15" x14ac:dyDescent="0.25"/>
  <cols>
    <col min="1" max="1" width="14.42578125" customWidth="1"/>
    <col min="3" max="3" width="17.85546875" customWidth="1"/>
    <col min="4" max="4" width="16.140625" customWidth="1"/>
    <col min="5" max="5" width="25.28515625" customWidth="1"/>
    <col min="6" max="6" width="14.140625" customWidth="1"/>
    <col min="7" max="7" width="15.7109375" customWidth="1"/>
    <col min="8" max="8" width="18.85546875" customWidth="1"/>
  </cols>
  <sheetData>
    <row r="1" spans="1:8" x14ac:dyDescent="0.25">
      <c r="A1" t="s">
        <v>151</v>
      </c>
      <c r="B1" t="s">
        <v>152</v>
      </c>
      <c r="C1" t="s">
        <v>1</v>
      </c>
      <c r="D1" t="s">
        <v>2</v>
      </c>
      <c r="E1" t="s">
        <v>4</v>
      </c>
      <c r="F1" t="s">
        <v>150</v>
      </c>
      <c r="G1" t="s">
        <v>146</v>
      </c>
      <c r="H1" t="s">
        <v>147</v>
      </c>
    </row>
    <row r="2" spans="1:8" x14ac:dyDescent="0.25">
      <c r="A2" t="s">
        <v>6</v>
      </c>
      <c r="B2" s="1">
        <v>1280</v>
      </c>
      <c r="C2">
        <v>7.9</v>
      </c>
      <c r="D2">
        <v>24.3</v>
      </c>
      <c r="E2" t="s">
        <v>5</v>
      </c>
      <c r="F2">
        <v>1.6</v>
      </c>
      <c r="G2" s="2">
        <v>45.6</v>
      </c>
      <c r="H2" s="2">
        <v>20.6</v>
      </c>
    </row>
    <row r="3" spans="1:8" x14ac:dyDescent="0.25">
      <c r="A3" t="s">
        <v>89</v>
      </c>
      <c r="B3" s="1">
        <v>1931</v>
      </c>
      <c r="C3">
        <v>5.3</v>
      </c>
      <c r="D3">
        <v>31.9</v>
      </c>
      <c r="E3">
        <v>0.3</v>
      </c>
      <c r="F3">
        <v>1.5</v>
      </c>
      <c r="G3" s="2">
        <v>47.9</v>
      </c>
      <c r="H3" s="2">
        <v>13.1</v>
      </c>
    </row>
    <row r="4" spans="1:8" x14ac:dyDescent="0.25">
      <c r="A4" t="s">
        <v>11</v>
      </c>
      <c r="B4" s="1">
        <v>1200</v>
      </c>
      <c r="C4">
        <v>8.3000000000000007</v>
      </c>
      <c r="D4">
        <v>44</v>
      </c>
      <c r="E4" t="s">
        <v>5</v>
      </c>
      <c r="F4">
        <v>0.9</v>
      </c>
      <c r="G4" s="2">
        <v>38.1</v>
      </c>
      <c r="H4" s="2">
        <v>8.8000000000000007</v>
      </c>
    </row>
    <row r="5" spans="1:8" x14ac:dyDescent="0.25">
      <c r="A5" t="s">
        <v>13</v>
      </c>
      <c r="B5" s="1">
        <v>1000</v>
      </c>
      <c r="C5">
        <v>11.5</v>
      </c>
      <c r="D5">
        <v>59.7</v>
      </c>
      <c r="E5">
        <v>4.4000000000000004</v>
      </c>
      <c r="F5" t="s">
        <v>5</v>
      </c>
      <c r="G5" s="2">
        <v>22.7</v>
      </c>
      <c r="H5" s="2">
        <v>1.7</v>
      </c>
    </row>
    <row r="6" spans="1:8" x14ac:dyDescent="0.25">
      <c r="A6" t="s">
        <v>20</v>
      </c>
      <c r="B6" s="1">
        <v>2002</v>
      </c>
      <c r="C6">
        <v>24.8</v>
      </c>
      <c r="D6">
        <v>37.1</v>
      </c>
      <c r="E6">
        <v>0.1</v>
      </c>
      <c r="F6">
        <v>13.8</v>
      </c>
      <c r="G6" s="2">
        <v>18.7</v>
      </c>
      <c r="H6" s="2">
        <v>5.6</v>
      </c>
    </row>
    <row r="7" spans="1:8" x14ac:dyDescent="0.25">
      <c r="A7" t="s">
        <v>22</v>
      </c>
      <c r="B7" s="1">
        <v>2325</v>
      </c>
      <c r="C7">
        <v>18</v>
      </c>
      <c r="D7">
        <v>32.799999999999997</v>
      </c>
      <c r="E7">
        <v>0.9</v>
      </c>
      <c r="F7">
        <v>7.8</v>
      </c>
      <c r="G7" s="2">
        <v>28.9</v>
      </c>
      <c r="H7" s="2">
        <v>11.5</v>
      </c>
    </row>
    <row r="8" spans="1:8" x14ac:dyDescent="0.25">
      <c r="A8" t="s">
        <v>24</v>
      </c>
      <c r="B8" s="1">
        <v>1362</v>
      </c>
      <c r="C8">
        <v>8.1</v>
      </c>
      <c r="D8">
        <v>57</v>
      </c>
      <c r="E8" t="s">
        <v>5</v>
      </c>
      <c r="F8">
        <v>4.0999999999999996</v>
      </c>
      <c r="G8" s="2">
        <v>28.4</v>
      </c>
      <c r="H8" s="2">
        <v>2.2999999999999998</v>
      </c>
    </row>
    <row r="9" spans="1:8" x14ac:dyDescent="0.25">
      <c r="A9" t="s">
        <v>26</v>
      </c>
      <c r="B9" s="1">
        <v>1223</v>
      </c>
      <c r="C9">
        <v>19.600000000000001</v>
      </c>
      <c r="D9">
        <v>36.299999999999997</v>
      </c>
      <c r="E9" t="s">
        <v>5</v>
      </c>
      <c r="F9">
        <v>4.5</v>
      </c>
      <c r="G9" s="2">
        <v>28.2</v>
      </c>
      <c r="H9" s="2">
        <v>11.4</v>
      </c>
    </row>
    <row r="10" spans="1:8" x14ac:dyDescent="0.25">
      <c r="A10" t="s">
        <v>28</v>
      </c>
      <c r="B10" s="1">
        <v>1200</v>
      </c>
      <c r="C10">
        <v>7.2</v>
      </c>
      <c r="D10">
        <v>55.3</v>
      </c>
      <c r="E10" t="s">
        <v>5</v>
      </c>
      <c r="F10">
        <v>1.2</v>
      </c>
      <c r="G10" s="2">
        <v>32.299999999999997</v>
      </c>
      <c r="H10" s="2">
        <v>3.8</v>
      </c>
    </row>
    <row r="11" spans="1:8" x14ac:dyDescent="0.25">
      <c r="A11" t="s">
        <v>30</v>
      </c>
      <c r="B11" s="1">
        <v>1535</v>
      </c>
      <c r="C11">
        <v>13.9</v>
      </c>
      <c r="D11">
        <v>31.4</v>
      </c>
      <c r="E11" t="s">
        <v>5</v>
      </c>
      <c r="F11">
        <v>3.3</v>
      </c>
      <c r="G11" s="2">
        <v>33.6</v>
      </c>
      <c r="H11" s="2">
        <v>17.7</v>
      </c>
    </row>
    <row r="12" spans="1:8" x14ac:dyDescent="0.25">
      <c r="A12" t="s">
        <v>77</v>
      </c>
      <c r="B12" s="1">
        <v>1008</v>
      </c>
      <c r="C12">
        <v>5.8</v>
      </c>
      <c r="D12">
        <v>42.4</v>
      </c>
      <c r="E12" t="s">
        <v>5</v>
      </c>
      <c r="F12">
        <v>2.2999999999999998</v>
      </c>
      <c r="G12" s="2">
        <v>41.2</v>
      </c>
      <c r="H12" s="2">
        <v>8.3000000000000007</v>
      </c>
    </row>
    <row r="13" spans="1:8" x14ac:dyDescent="0.25">
      <c r="A13" t="s">
        <v>32</v>
      </c>
      <c r="B13" s="1">
        <v>1251</v>
      </c>
      <c r="C13">
        <v>10.199999999999999</v>
      </c>
      <c r="D13">
        <v>17.100000000000001</v>
      </c>
      <c r="E13" t="s">
        <v>5</v>
      </c>
      <c r="F13">
        <v>8</v>
      </c>
      <c r="G13" s="2">
        <v>38</v>
      </c>
      <c r="H13" s="2">
        <v>26.7</v>
      </c>
    </row>
    <row r="14" spans="1:8" x14ac:dyDescent="0.25">
      <c r="A14" t="s">
        <v>36</v>
      </c>
      <c r="B14" s="1">
        <v>2022</v>
      </c>
      <c r="C14">
        <v>35.1</v>
      </c>
      <c r="D14">
        <v>36.4</v>
      </c>
      <c r="E14" t="s">
        <v>5</v>
      </c>
      <c r="F14">
        <v>1.3</v>
      </c>
      <c r="G14" s="2">
        <v>22.4</v>
      </c>
      <c r="H14" s="2">
        <v>4.8</v>
      </c>
    </row>
    <row r="15" spans="1:8" x14ac:dyDescent="0.25">
      <c r="A15" t="s">
        <v>38</v>
      </c>
      <c r="B15" s="1">
        <v>1501</v>
      </c>
      <c r="C15">
        <v>7.5</v>
      </c>
      <c r="D15">
        <v>17.600000000000001</v>
      </c>
      <c r="E15" t="s">
        <v>5</v>
      </c>
      <c r="F15">
        <v>0.7</v>
      </c>
      <c r="G15" s="2">
        <v>62.2</v>
      </c>
      <c r="H15" s="2">
        <v>12</v>
      </c>
    </row>
    <row r="16" spans="1:8" x14ac:dyDescent="0.25">
      <c r="A16" t="s">
        <v>40</v>
      </c>
      <c r="B16" s="1">
        <v>1200</v>
      </c>
      <c r="C16">
        <v>22</v>
      </c>
      <c r="D16">
        <v>49.1</v>
      </c>
      <c r="E16" t="s">
        <v>5</v>
      </c>
      <c r="F16">
        <v>0.3</v>
      </c>
      <c r="G16" s="2">
        <v>25.5</v>
      </c>
      <c r="H16" s="2">
        <v>3.1</v>
      </c>
    </row>
    <row r="17" spans="1:8" x14ac:dyDescent="0.25">
      <c r="A17" t="s">
        <v>49</v>
      </c>
      <c r="B17" s="1">
        <v>3000</v>
      </c>
      <c r="C17">
        <v>29.5</v>
      </c>
      <c r="D17">
        <v>44.4</v>
      </c>
      <c r="E17" t="s">
        <v>5</v>
      </c>
      <c r="F17">
        <v>3.7</v>
      </c>
      <c r="G17" s="2">
        <v>16</v>
      </c>
      <c r="H17" s="2">
        <v>6.5</v>
      </c>
    </row>
    <row r="18" spans="1:8" x14ac:dyDescent="0.25">
      <c r="A18" t="s">
        <v>51</v>
      </c>
      <c r="B18" s="1">
        <v>1209</v>
      </c>
      <c r="C18">
        <v>3</v>
      </c>
      <c r="D18">
        <v>35</v>
      </c>
      <c r="E18" t="s">
        <v>5</v>
      </c>
      <c r="F18">
        <v>1.6</v>
      </c>
      <c r="G18" s="2">
        <v>48.3</v>
      </c>
      <c r="H18" s="2">
        <v>12.1</v>
      </c>
    </row>
    <row r="19" spans="1:8" x14ac:dyDescent="0.25">
      <c r="A19" t="s">
        <v>55</v>
      </c>
      <c r="B19" s="1">
        <v>3401</v>
      </c>
      <c r="C19">
        <v>7.1</v>
      </c>
      <c r="D19">
        <v>29.8</v>
      </c>
      <c r="E19">
        <v>0.2</v>
      </c>
      <c r="F19">
        <v>1.4</v>
      </c>
      <c r="G19" s="2">
        <v>28.6</v>
      </c>
      <c r="H19" s="2">
        <v>33</v>
      </c>
    </row>
    <row r="20" spans="1:8" x14ac:dyDescent="0.25">
      <c r="A20" t="s">
        <v>57</v>
      </c>
      <c r="B20" s="1">
        <v>3000</v>
      </c>
      <c r="C20">
        <v>23.1</v>
      </c>
      <c r="D20">
        <v>43.9</v>
      </c>
      <c r="E20" t="s">
        <v>5</v>
      </c>
      <c r="F20">
        <v>1.7</v>
      </c>
      <c r="G20" s="2">
        <v>22.4</v>
      </c>
      <c r="H20" s="2">
        <v>9</v>
      </c>
    </row>
    <row r="21" spans="1:8" x14ac:dyDescent="0.25">
      <c r="A21" t="s">
        <v>59</v>
      </c>
      <c r="B21" s="1">
        <v>1200</v>
      </c>
      <c r="C21">
        <v>6.1</v>
      </c>
      <c r="D21">
        <v>18.3</v>
      </c>
      <c r="E21" t="s">
        <v>5</v>
      </c>
      <c r="F21">
        <v>0.9</v>
      </c>
      <c r="G21" s="2">
        <v>56.8</v>
      </c>
      <c r="H21" s="2">
        <v>17.899999999999999</v>
      </c>
    </row>
    <row r="22" spans="1:8" x14ac:dyDescent="0.25">
      <c r="A22" t="s">
        <v>97</v>
      </c>
      <c r="B22" s="1">
        <v>1200</v>
      </c>
      <c r="C22">
        <v>1.9</v>
      </c>
      <c r="D22">
        <v>26.5</v>
      </c>
      <c r="E22" t="s">
        <v>5</v>
      </c>
      <c r="F22">
        <v>2</v>
      </c>
      <c r="G22" s="2">
        <v>50.9</v>
      </c>
      <c r="H22" s="2">
        <v>18.7</v>
      </c>
    </row>
    <row r="23" spans="1:8" x14ac:dyDescent="0.25">
      <c r="A23" t="s">
        <v>95</v>
      </c>
      <c r="B23">
        <v>82</v>
      </c>
      <c r="C23">
        <v>4.3</v>
      </c>
      <c r="D23">
        <v>32</v>
      </c>
      <c r="E23" t="s">
        <v>5</v>
      </c>
      <c r="F23">
        <v>1.9</v>
      </c>
      <c r="G23" s="2">
        <v>44.1</v>
      </c>
      <c r="H23" s="2">
        <v>17.7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D33B-A94B-49B1-904A-1FD01C4E24A6}">
  <dimension ref="A1:I28"/>
  <sheetViews>
    <sheetView workbookViewId="0">
      <selection activeCell="C13" sqref="C13"/>
    </sheetView>
  </sheetViews>
  <sheetFormatPr defaultRowHeight="15" x14ac:dyDescent="0.25"/>
  <cols>
    <col min="1" max="1" width="14.42578125" customWidth="1"/>
    <col min="3" max="3" width="20" customWidth="1"/>
    <col min="4" max="4" width="15.7109375" customWidth="1"/>
    <col min="5" max="5" width="14.5703125" customWidth="1"/>
    <col min="6" max="6" width="15" customWidth="1"/>
    <col min="7" max="7" width="14" customWidth="1"/>
    <col min="8" max="8" width="13.5703125" customWidth="1"/>
  </cols>
  <sheetData>
    <row r="1" spans="1:9" x14ac:dyDescent="0.25">
      <c r="A1" t="s">
        <v>151</v>
      </c>
      <c r="B1" t="s">
        <v>152</v>
      </c>
      <c r="C1" t="s">
        <v>1</v>
      </c>
      <c r="D1" t="s">
        <v>2</v>
      </c>
      <c r="E1" t="s">
        <v>4</v>
      </c>
      <c r="F1" t="s">
        <v>150</v>
      </c>
      <c r="G1" t="s">
        <v>146</v>
      </c>
      <c r="H1" t="s">
        <v>147</v>
      </c>
      <c r="I1" t="s">
        <v>148</v>
      </c>
    </row>
    <row r="2" spans="1:9" x14ac:dyDescent="0.25">
      <c r="A2" t="s">
        <v>6</v>
      </c>
      <c r="B2" s="1">
        <v>1002</v>
      </c>
      <c r="C2">
        <v>2.2999999999999998</v>
      </c>
      <c r="D2">
        <v>30.2</v>
      </c>
      <c r="E2">
        <v>0.7</v>
      </c>
      <c r="F2">
        <v>1.2</v>
      </c>
      <c r="G2" s="2">
        <v>46.7</v>
      </c>
      <c r="H2" s="2">
        <v>18.899999999999999</v>
      </c>
      <c r="I2" t="s">
        <v>5</v>
      </c>
    </row>
    <row r="3" spans="1:9" x14ac:dyDescent="0.25">
      <c r="A3" t="s">
        <v>8</v>
      </c>
      <c r="B3" s="1">
        <v>1421</v>
      </c>
      <c r="C3">
        <v>1.6</v>
      </c>
      <c r="D3">
        <v>16.3</v>
      </c>
      <c r="E3">
        <v>1.5</v>
      </c>
      <c r="F3" t="s">
        <v>5</v>
      </c>
      <c r="G3" s="2">
        <v>67.099999999999994</v>
      </c>
      <c r="H3" s="2">
        <v>13.5</v>
      </c>
      <c r="I3" t="s">
        <v>5</v>
      </c>
    </row>
    <row r="4" spans="1:9" x14ac:dyDescent="0.25">
      <c r="A4" t="s">
        <v>89</v>
      </c>
      <c r="B4" s="1">
        <v>2164</v>
      </c>
      <c r="C4">
        <v>4.7</v>
      </c>
      <c r="D4">
        <v>27.2</v>
      </c>
      <c r="E4">
        <v>0.3</v>
      </c>
      <c r="F4">
        <v>1.3</v>
      </c>
      <c r="G4" s="2">
        <v>53.4</v>
      </c>
      <c r="H4" s="2">
        <v>13.1</v>
      </c>
      <c r="I4" t="s">
        <v>5</v>
      </c>
    </row>
    <row r="5" spans="1:9" x14ac:dyDescent="0.25">
      <c r="A5" t="s">
        <v>11</v>
      </c>
      <c r="B5" s="1">
        <v>1000</v>
      </c>
      <c r="C5">
        <v>9.4</v>
      </c>
      <c r="D5">
        <v>37.299999999999997</v>
      </c>
      <c r="E5">
        <v>0.2</v>
      </c>
      <c r="F5">
        <v>0.1</v>
      </c>
      <c r="G5" s="2">
        <v>38</v>
      </c>
      <c r="H5" s="2">
        <v>15</v>
      </c>
      <c r="I5" t="s">
        <v>5</v>
      </c>
    </row>
    <row r="6" spans="1:9" x14ac:dyDescent="0.25">
      <c r="A6" t="s">
        <v>13</v>
      </c>
      <c r="B6" s="1">
        <v>1991</v>
      </c>
      <c r="C6">
        <v>14.4</v>
      </c>
      <c r="D6">
        <v>52.3</v>
      </c>
      <c r="E6">
        <v>0.7</v>
      </c>
      <c r="F6">
        <v>10.4</v>
      </c>
      <c r="G6" s="2">
        <v>18.899999999999999</v>
      </c>
      <c r="H6" s="2">
        <v>3.3</v>
      </c>
      <c r="I6" t="s">
        <v>5</v>
      </c>
    </row>
    <row r="7" spans="1:9" x14ac:dyDescent="0.25">
      <c r="A7" t="s">
        <v>15</v>
      </c>
      <c r="B7" s="1">
        <v>1500</v>
      </c>
      <c r="C7">
        <v>3.9</v>
      </c>
      <c r="D7">
        <v>28.3</v>
      </c>
      <c r="E7">
        <v>0.5</v>
      </c>
      <c r="F7">
        <v>3.3</v>
      </c>
      <c r="G7" s="2">
        <v>51.1</v>
      </c>
      <c r="H7" s="2">
        <v>12.9</v>
      </c>
      <c r="I7" t="s">
        <v>5</v>
      </c>
    </row>
    <row r="8" spans="1:9" x14ac:dyDescent="0.25">
      <c r="A8" t="s">
        <v>17</v>
      </c>
      <c r="B8" s="1">
        <v>2064</v>
      </c>
      <c r="C8">
        <v>2.5</v>
      </c>
      <c r="D8">
        <v>31</v>
      </c>
      <c r="E8">
        <v>0.9</v>
      </c>
      <c r="F8">
        <v>1.4</v>
      </c>
      <c r="G8" s="2">
        <v>52.3</v>
      </c>
      <c r="H8" s="2">
        <v>12.1</v>
      </c>
      <c r="I8" t="s">
        <v>5</v>
      </c>
    </row>
    <row r="9" spans="1:9" x14ac:dyDescent="0.25">
      <c r="A9" t="s">
        <v>20</v>
      </c>
      <c r="B9" s="1">
        <v>2001</v>
      </c>
      <c r="C9">
        <v>22.3</v>
      </c>
      <c r="D9">
        <v>29</v>
      </c>
      <c r="E9">
        <v>10.4</v>
      </c>
      <c r="F9">
        <v>21</v>
      </c>
      <c r="G9" s="2">
        <v>13.3</v>
      </c>
      <c r="H9" s="2">
        <v>3.9</v>
      </c>
      <c r="I9" t="s">
        <v>5</v>
      </c>
    </row>
    <row r="10" spans="1:9" x14ac:dyDescent="0.25">
      <c r="A10" t="s">
        <v>22</v>
      </c>
      <c r="B10" s="1">
        <v>2701</v>
      </c>
      <c r="C10">
        <v>29.5</v>
      </c>
      <c r="D10">
        <v>37.299999999999997</v>
      </c>
      <c r="E10">
        <v>1.3</v>
      </c>
      <c r="F10">
        <v>4.0999999999999996</v>
      </c>
      <c r="G10" s="2">
        <v>21</v>
      </c>
      <c r="H10" s="2">
        <v>6.8</v>
      </c>
      <c r="I10" t="s">
        <v>5</v>
      </c>
    </row>
    <row r="11" spans="1:9" x14ac:dyDescent="0.25">
      <c r="A11" t="s">
        <v>24</v>
      </c>
      <c r="B11" s="1">
        <v>1096</v>
      </c>
      <c r="C11">
        <v>8.1999999999999993</v>
      </c>
      <c r="D11">
        <v>59.2</v>
      </c>
      <c r="E11">
        <v>3.1</v>
      </c>
      <c r="F11" t="s">
        <v>5</v>
      </c>
      <c r="G11" s="2">
        <v>27.2</v>
      </c>
      <c r="H11" s="2">
        <v>2.2999999999999998</v>
      </c>
      <c r="I11" t="s">
        <v>5</v>
      </c>
    </row>
    <row r="12" spans="1:9" x14ac:dyDescent="0.25">
      <c r="A12" t="s">
        <v>26</v>
      </c>
      <c r="B12" s="1">
        <v>1200</v>
      </c>
      <c r="C12">
        <v>32.9</v>
      </c>
      <c r="D12">
        <v>34</v>
      </c>
      <c r="E12">
        <v>3.2</v>
      </c>
      <c r="F12" t="s">
        <v>5</v>
      </c>
      <c r="G12" s="2">
        <v>21.2</v>
      </c>
      <c r="H12" s="2">
        <v>8.8000000000000007</v>
      </c>
      <c r="I12" t="s">
        <v>5</v>
      </c>
    </row>
    <row r="13" spans="1:9" x14ac:dyDescent="0.25">
      <c r="A13" t="s">
        <v>28</v>
      </c>
      <c r="B13" s="1">
        <v>1200</v>
      </c>
      <c r="C13">
        <v>7.7</v>
      </c>
      <c r="D13">
        <v>59.1</v>
      </c>
      <c r="E13" t="s">
        <v>5</v>
      </c>
      <c r="F13" t="s">
        <v>5</v>
      </c>
      <c r="G13" s="2">
        <v>29.8</v>
      </c>
      <c r="H13" s="2">
        <v>3.3</v>
      </c>
      <c r="I13" t="s">
        <v>5</v>
      </c>
    </row>
    <row r="14" spans="1:9" x14ac:dyDescent="0.25">
      <c r="A14" t="s">
        <v>30</v>
      </c>
      <c r="B14" s="1">
        <v>1560</v>
      </c>
      <c r="C14">
        <v>10.4</v>
      </c>
      <c r="D14">
        <v>35.9</v>
      </c>
      <c r="E14">
        <v>0.9</v>
      </c>
      <c r="F14">
        <v>0.6</v>
      </c>
      <c r="G14" s="2">
        <v>35.5</v>
      </c>
      <c r="H14" s="2">
        <v>16.7</v>
      </c>
      <c r="I14" t="s">
        <v>5</v>
      </c>
    </row>
    <row r="15" spans="1:9" x14ac:dyDescent="0.25">
      <c r="A15" t="s">
        <v>77</v>
      </c>
      <c r="B15" s="1">
        <v>1046</v>
      </c>
      <c r="C15">
        <v>8.1999999999999993</v>
      </c>
      <c r="D15">
        <v>42.2</v>
      </c>
      <c r="E15">
        <v>0.1</v>
      </c>
      <c r="F15">
        <v>0.5</v>
      </c>
      <c r="G15" s="2">
        <v>37.799999999999997</v>
      </c>
      <c r="H15" s="2">
        <v>11.3</v>
      </c>
      <c r="I15" t="s">
        <v>5</v>
      </c>
    </row>
    <row r="16" spans="1:9" x14ac:dyDescent="0.25">
      <c r="A16" t="s">
        <v>32</v>
      </c>
      <c r="B16" s="1">
        <v>1200</v>
      </c>
      <c r="C16">
        <v>18.8</v>
      </c>
      <c r="D16">
        <v>35.799999999999997</v>
      </c>
      <c r="E16">
        <v>3.9</v>
      </c>
      <c r="F16" t="s">
        <v>5</v>
      </c>
      <c r="G16" s="2">
        <v>31.3</v>
      </c>
      <c r="H16" s="2">
        <v>10.199999999999999</v>
      </c>
      <c r="I16" t="s">
        <v>5</v>
      </c>
    </row>
    <row r="17" spans="1:9" x14ac:dyDescent="0.25">
      <c r="A17" t="s">
        <v>34</v>
      </c>
      <c r="B17">
        <v>954</v>
      </c>
      <c r="C17">
        <v>2.2000000000000002</v>
      </c>
      <c r="D17">
        <v>31.7</v>
      </c>
      <c r="E17">
        <v>3.7</v>
      </c>
      <c r="F17">
        <v>3.4</v>
      </c>
      <c r="G17" s="2">
        <v>49.1</v>
      </c>
      <c r="H17" s="2">
        <v>10.1</v>
      </c>
      <c r="I17" t="s">
        <v>5</v>
      </c>
    </row>
    <row r="18" spans="1:9" x14ac:dyDescent="0.25">
      <c r="A18" t="s">
        <v>38</v>
      </c>
      <c r="B18" s="1">
        <v>1500</v>
      </c>
      <c r="C18">
        <v>5.6</v>
      </c>
      <c r="D18">
        <v>12.9</v>
      </c>
      <c r="E18">
        <v>2.1</v>
      </c>
      <c r="F18" t="s">
        <v>5</v>
      </c>
      <c r="G18" s="2">
        <v>57.2</v>
      </c>
      <c r="H18" s="2">
        <v>22.1</v>
      </c>
      <c r="I18" t="s">
        <v>5</v>
      </c>
    </row>
    <row r="19" spans="1:9" x14ac:dyDescent="0.25">
      <c r="A19" t="s">
        <v>42</v>
      </c>
      <c r="B19" s="1">
        <v>1000</v>
      </c>
      <c r="C19">
        <v>5</v>
      </c>
      <c r="D19">
        <v>33</v>
      </c>
      <c r="E19">
        <v>0.2</v>
      </c>
      <c r="F19">
        <v>3.8</v>
      </c>
      <c r="G19" s="2">
        <v>50.1</v>
      </c>
      <c r="H19" s="2">
        <v>7.9</v>
      </c>
      <c r="I19" t="s">
        <v>5</v>
      </c>
    </row>
    <row r="20" spans="1:9" x14ac:dyDescent="0.25">
      <c r="A20" t="s">
        <v>44</v>
      </c>
      <c r="B20" s="1">
        <v>1776</v>
      </c>
      <c r="C20">
        <v>8.6</v>
      </c>
      <c r="D20">
        <v>43.9</v>
      </c>
      <c r="E20">
        <v>0.6</v>
      </c>
      <c r="F20">
        <v>2.2999999999999998</v>
      </c>
      <c r="G20" s="2">
        <v>36.1</v>
      </c>
      <c r="H20" s="2">
        <v>8.4</v>
      </c>
      <c r="I20" t="s">
        <v>5</v>
      </c>
    </row>
    <row r="21" spans="1:9" x14ac:dyDescent="0.25">
      <c r="A21" t="s">
        <v>46</v>
      </c>
      <c r="B21" s="1">
        <v>2033</v>
      </c>
      <c r="C21">
        <v>5.4</v>
      </c>
      <c r="D21">
        <v>38.9</v>
      </c>
      <c r="E21">
        <v>0.3</v>
      </c>
      <c r="F21">
        <v>2.2000000000000002</v>
      </c>
      <c r="G21" s="2">
        <v>37.6</v>
      </c>
      <c r="H21" s="2">
        <v>15.6</v>
      </c>
      <c r="I21" t="s">
        <v>5</v>
      </c>
    </row>
    <row r="22" spans="1:9" x14ac:dyDescent="0.25">
      <c r="A22" t="s">
        <v>48</v>
      </c>
      <c r="B22" s="1">
        <v>1507</v>
      </c>
      <c r="C22">
        <v>8.6</v>
      </c>
      <c r="D22">
        <v>40.299999999999997</v>
      </c>
      <c r="E22">
        <v>1.5</v>
      </c>
      <c r="F22">
        <v>12.9</v>
      </c>
      <c r="G22" s="2">
        <v>32</v>
      </c>
      <c r="H22" s="2">
        <v>3.1</v>
      </c>
      <c r="I22" s="2">
        <v>1.7</v>
      </c>
    </row>
    <row r="23" spans="1:9" x14ac:dyDescent="0.25">
      <c r="A23" t="s">
        <v>49</v>
      </c>
      <c r="B23" s="1">
        <v>2988</v>
      </c>
      <c r="C23">
        <v>28.4</v>
      </c>
      <c r="D23">
        <v>42.8</v>
      </c>
      <c r="E23" t="s">
        <v>5</v>
      </c>
      <c r="F23">
        <v>4.2</v>
      </c>
      <c r="G23" s="2">
        <v>19.600000000000001</v>
      </c>
      <c r="H23" s="2">
        <v>5.0999999999999996</v>
      </c>
      <c r="I23" t="s">
        <v>5</v>
      </c>
    </row>
    <row r="24" spans="1:9" x14ac:dyDescent="0.25">
      <c r="A24" t="s">
        <v>51</v>
      </c>
      <c r="B24" s="1">
        <v>1200</v>
      </c>
      <c r="C24">
        <v>2.8</v>
      </c>
      <c r="D24">
        <v>31.1</v>
      </c>
      <c r="E24" t="s">
        <v>5</v>
      </c>
      <c r="F24">
        <v>1.5</v>
      </c>
      <c r="G24" s="2">
        <v>50.8</v>
      </c>
      <c r="H24" s="2">
        <v>13.7</v>
      </c>
      <c r="I24" s="2">
        <v>0.2</v>
      </c>
    </row>
    <row r="25" spans="1:9" x14ac:dyDescent="0.25">
      <c r="A25" t="s">
        <v>53</v>
      </c>
      <c r="B25" s="1">
        <v>1003</v>
      </c>
      <c r="C25">
        <v>2.6</v>
      </c>
      <c r="D25">
        <v>51.7</v>
      </c>
      <c r="E25">
        <v>1.2</v>
      </c>
      <c r="F25" t="s">
        <v>5</v>
      </c>
      <c r="G25" s="2">
        <v>40.799999999999997</v>
      </c>
      <c r="H25" s="2">
        <v>3.7</v>
      </c>
      <c r="I25" t="s">
        <v>5</v>
      </c>
    </row>
    <row r="26" spans="1:9" x14ac:dyDescent="0.25">
      <c r="A26" t="s">
        <v>55</v>
      </c>
      <c r="B26" s="1">
        <v>1346</v>
      </c>
      <c r="C26">
        <v>5.5</v>
      </c>
      <c r="D26">
        <v>27.2</v>
      </c>
      <c r="E26">
        <v>0.4</v>
      </c>
      <c r="F26">
        <v>1.9</v>
      </c>
      <c r="G26" s="2">
        <v>40.700000000000003</v>
      </c>
      <c r="H26" s="2">
        <v>24.2</v>
      </c>
      <c r="I26" s="2">
        <v>0.1</v>
      </c>
    </row>
    <row r="27" spans="1:9" x14ac:dyDescent="0.25">
      <c r="A27" t="s">
        <v>57</v>
      </c>
      <c r="B27" s="1">
        <v>3051</v>
      </c>
      <c r="C27">
        <v>21.9</v>
      </c>
      <c r="D27">
        <v>59.4</v>
      </c>
      <c r="E27" t="s">
        <v>5</v>
      </c>
      <c r="F27">
        <v>1</v>
      </c>
      <c r="G27" s="2">
        <v>13</v>
      </c>
      <c r="H27" s="2">
        <v>4.7</v>
      </c>
      <c r="I27" t="s">
        <v>5</v>
      </c>
    </row>
    <row r="28" spans="1:9" x14ac:dyDescent="0.25">
      <c r="A28" t="s">
        <v>59</v>
      </c>
      <c r="B28" s="1">
        <v>1249</v>
      </c>
      <c r="C28">
        <v>2.2999999999999998</v>
      </c>
      <c r="D28">
        <v>22.2</v>
      </c>
      <c r="E28">
        <v>1.1000000000000001</v>
      </c>
      <c r="F28" t="s">
        <v>5</v>
      </c>
      <c r="G28" s="2">
        <v>58.3</v>
      </c>
      <c r="H28" s="2">
        <v>13.9</v>
      </c>
      <c r="I28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07F-ED77-480F-BEFB-BDF9F475B559}">
  <dimension ref="A1:I28"/>
  <sheetViews>
    <sheetView workbookViewId="0">
      <selection activeCell="A2" sqref="A2"/>
    </sheetView>
  </sheetViews>
  <sheetFormatPr defaultRowHeight="15" x14ac:dyDescent="0.25"/>
  <cols>
    <col min="3" max="3" width="14.28515625" customWidth="1"/>
    <col min="4" max="4" width="12.28515625" customWidth="1"/>
    <col min="5" max="5" width="12.85546875" customWidth="1"/>
    <col min="6" max="6" width="12.140625" customWidth="1"/>
    <col min="7" max="7" width="13.7109375" customWidth="1"/>
    <col min="8" max="8" width="15.7109375" customWidth="1"/>
  </cols>
  <sheetData>
    <row r="1" spans="1:9" x14ac:dyDescent="0.25">
      <c r="A1" t="s">
        <v>151</v>
      </c>
      <c r="C1" t="s">
        <v>1</v>
      </c>
      <c r="D1" t="s">
        <v>2</v>
      </c>
      <c r="E1" t="s">
        <v>4</v>
      </c>
      <c r="F1" t="s">
        <v>149</v>
      </c>
      <c r="G1" t="s">
        <v>146</v>
      </c>
      <c r="H1" t="s">
        <v>147</v>
      </c>
      <c r="I1" t="s">
        <v>148</v>
      </c>
    </row>
    <row r="2" spans="1:9" x14ac:dyDescent="0.25">
      <c r="A2" t="s">
        <v>6</v>
      </c>
      <c r="B2" s="1">
        <v>1030</v>
      </c>
      <c r="C2">
        <v>5.5</v>
      </c>
      <c r="D2">
        <v>29.2</v>
      </c>
      <c r="E2">
        <v>0.5</v>
      </c>
      <c r="F2">
        <v>1</v>
      </c>
      <c r="G2" s="2">
        <v>44.7</v>
      </c>
      <c r="H2" s="2">
        <v>19.100000000000001</v>
      </c>
      <c r="I2" t="s">
        <v>5</v>
      </c>
    </row>
    <row r="3" spans="1:9" x14ac:dyDescent="0.25">
      <c r="A3" t="s">
        <v>8</v>
      </c>
      <c r="B3" s="1">
        <v>1477</v>
      </c>
      <c r="C3">
        <v>2.2000000000000002</v>
      </c>
      <c r="D3">
        <v>17</v>
      </c>
      <c r="E3">
        <v>1.8</v>
      </c>
      <c r="F3" t="s">
        <v>5</v>
      </c>
      <c r="G3" s="2">
        <v>62.9</v>
      </c>
      <c r="H3" s="2">
        <v>16</v>
      </c>
      <c r="I3" t="s">
        <v>5</v>
      </c>
    </row>
    <row r="4" spans="1:9" x14ac:dyDescent="0.25">
      <c r="A4" t="s">
        <v>11</v>
      </c>
      <c r="B4" s="1">
        <v>1000</v>
      </c>
      <c r="C4">
        <v>10.7</v>
      </c>
      <c r="D4">
        <v>45.5</v>
      </c>
      <c r="E4">
        <v>0.7</v>
      </c>
      <c r="F4">
        <v>0.4</v>
      </c>
      <c r="G4" s="2">
        <v>32.700000000000003</v>
      </c>
      <c r="H4" s="2">
        <v>10</v>
      </c>
      <c r="I4" t="s">
        <v>5</v>
      </c>
    </row>
    <row r="5" spans="1:9" x14ac:dyDescent="0.25">
      <c r="A5" t="s">
        <v>13</v>
      </c>
      <c r="B5" s="1">
        <v>2300</v>
      </c>
      <c r="C5">
        <v>14.6</v>
      </c>
      <c r="D5">
        <v>49.7</v>
      </c>
      <c r="E5">
        <v>5.3</v>
      </c>
      <c r="F5">
        <v>5.5</v>
      </c>
      <c r="G5" s="2">
        <v>23.2</v>
      </c>
      <c r="H5" s="2">
        <v>1.8</v>
      </c>
      <c r="I5" t="s">
        <v>5</v>
      </c>
    </row>
    <row r="6" spans="1:9" x14ac:dyDescent="0.25">
      <c r="A6" t="s">
        <v>15</v>
      </c>
      <c r="B6" s="1">
        <v>1202</v>
      </c>
      <c r="C6">
        <v>2.2000000000000002</v>
      </c>
      <c r="D6">
        <v>25.4</v>
      </c>
      <c r="E6">
        <v>0.1</v>
      </c>
      <c r="F6">
        <v>1.2</v>
      </c>
      <c r="G6" s="2">
        <v>53.1</v>
      </c>
      <c r="H6" s="2">
        <v>18.100000000000001</v>
      </c>
      <c r="I6" t="s">
        <v>5</v>
      </c>
    </row>
    <row r="7" spans="1:9" x14ac:dyDescent="0.25">
      <c r="A7" t="s">
        <v>17</v>
      </c>
      <c r="B7" s="1">
        <v>2046</v>
      </c>
      <c r="C7">
        <v>5.2</v>
      </c>
      <c r="D7">
        <v>42.2</v>
      </c>
      <c r="E7" t="s">
        <v>5</v>
      </c>
      <c r="F7">
        <v>0.7</v>
      </c>
      <c r="G7" s="2">
        <v>42.5</v>
      </c>
      <c r="H7" s="2">
        <v>9.3000000000000007</v>
      </c>
      <c r="I7" t="s">
        <v>5</v>
      </c>
    </row>
    <row r="8" spans="1:9" x14ac:dyDescent="0.25">
      <c r="A8" t="s">
        <v>20</v>
      </c>
      <c r="B8" s="1">
        <v>1581</v>
      </c>
      <c r="C8">
        <v>36.799999999999997</v>
      </c>
      <c r="D8">
        <v>34.1</v>
      </c>
      <c r="E8" t="s">
        <v>5</v>
      </c>
      <c r="F8">
        <v>1.1000000000000001</v>
      </c>
      <c r="G8" s="2">
        <v>18.8</v>
      </c>
      <c r="H8" s="2">
        <v>9.1999999999999993</v>
      </c>
      <c r="I8" t="s">
        <v>5</v>
      </c>
    </row>
    <row r="9" spans="1:9" x14ac:dyDescent="0.25">
      <c r="A9" t="s">
        <v>22</v>
      </c>
      <c r="B9" s="1">
        <v>1200</v>
      </c>
      <c r="C9">
        <v>13.9</v>
      </c>
      <c r="D9">
        <v>35</v>
      </c>
      <c r="E9" t="s">
        <v>5</v>
      </c>
      <c r="F9">
        <v>0.8</v>
      </c>
      <c r="G9" s="2">
        <v>39.799999999999997</v>
      </c>
      <c r="H9" s="2">
        <v>10.6</v>
      </c>
      <c r="I9" t="s">
        <v>5</v>
      </c>
    </row>
    <row r="10" spans="1:9" x14ac:dyDescent="0.25">
      <c r="A10" t="s">
        <v>24</v>
      </c>
      <c r="B10" s="1">
        <v>2443</v>
      </c>
      <c r="C10">
        <v>5.3</v>
      </c>
      <c r="D10">
        <v>61.3</v>
      </c>
      <c r="E10" t="s">
        <v>5</v>
      </c>
      <c r="F10">
        <v>4.4000000000000004</v>
      </c>
      <c r="G10" s="2">
        <v>25.9</v>
      </c>
      <c r="H10" s="2">
        <v>3.1</v>
      </c>
      <c r="I10" t="s">
        <v>5</v>
      </c>
    </row>
    <row r="11" spans="1:9" x14ac:dyDescent="0.25">
      <c r="A11" t="s">
        <v>26</v>
      </c>
      <c r="B11" s="1">
        <v>1200</v>
      </c>
      <c r="C11">
        <v>13.7</v>
      </c>
      <c r="D11">
        <v>26.8</v>
      </c>
      <c r="E11" t="s">
        <v>5</v>
      </c>
      <c r="F11">
        <v>0.4</v>
      </c>
      <c r="G11" s="2">
        <v>39.5</v>
      </c>
      <c r="H11" s="2">
        <v>19.7</v>
      </c>
      <c r="I11" t="s">
        <v>5</v>
      </c>
    </row>
    <row r="12" spans="1:9" x14ac:dyDescent="0.25">
      <c r="A12" t="s">
        <v>28</v>
      </c>
      <c r="B12" s="1">
        <v>1200</v>
      </c>
      <c r="C12">
        <v>11.1</v>
      </c>
      <c r="D12">
        <v>52.1</v>
      </c>
      <c r="E12">
        <v>0.2</v>
      </c>
      <c r="F12" t="s">
        <v>5</v>
      </c>
      <c r="G12" s="2">
        <v>30.5</v>
      </c>
      <c r="H12" s="2">
        <v>6.1</v>
      </c>
      <c r="I12" t="s">
        <v>5</v>
      </c>
    </row>
    <row r="13" spans="1:9" x14ac:dyDescent="0.25">
      <c r="A13" t="s">
        <v>30</v>
      </c>
      <c r="B13" s="1">
        <v>2000</v>
      </c>
      <c r="C13">
        <v>7.9</v>
      </c>
      <c r="D13">
        <v>25.8</v>
      </c>
      <c r="E13" t="s">
        <v>5</v>
      </c>
      <c r="F13">
        <v>0.1</v>
      </c>
      <c r="G13" s="2">
        <v>39.1</v>
      </c>
      <c r="H13" s="2">
        <v>27.1</v>
      </c>
      <c r="I13" t="s">
        <v>5</v>
      </c>
    </row>
    <row r="14" spans="1:9" x14ac:dyDescent="0.25">
      <c r="A14" t="s">
        <v>32</v>
      </c>
      <c r="B14" s="1">
        <v>1200</v>
      </c>
      <c r="C14">
        <v>14.7</v>
      </c>
      <c r="D14">
        <v>29.1</v>
      </c>
      <c r="E14">
        <v>3.2</v>
      </c>
      <c r="F14">
        <v>4.5999999999999996</v>
      </c>
      <c r="G14" s="2">
        <v>33.200000000000003</v>
      </c>
      <c r="H14" s="2">
        <v>15.3</v>
      </c>
      <c r="I14" t="s">
        <v>5</v>
      </c>
    </row>
    <row r="15" spans="1:9" x14ac:dyDescent="0.25">
      <c r="A15" t="s">
        <v>34</v>
      </c>
      <c r="B15">
        <v>841</v>
      </c>
      <c r="C15">
        <v>3.4</v>
      </c>
      <c r="D15">
        <v>31</v>
      </c>
      <c r="E15">
        <v>4.4000000000000004</v>
      </c>
      <c r="F15">
        <v>2.4</v>
      </c>
      <c r="G15" s="2">
        <v>49.9</v>
      </c>
      <c r="H15" s="2">
        <v>8.8000000000000007</v>
      </c>
      <c r="I15" t="s">
        <v>5</v>
      </c>
    </row>
    <row r="16" spans="1:9" x14ac:dyDescent="0.25">
      <c r="A16" t="s">
        <v>36</v>
      </c>
      <c r="B16" s="1">
        <v>1759</v>
      </c>
      <c r="C16">
        <v>26.7</v>
      </c>
      <c r="D16">
        <v>45.6</v>
      </c>
      <c r="E16" t="s">
        <v>5</v>
      </c>
      <c r="F16" t="s">
        <v>5</v>
      </c>
      <c r="G16" s="2">
        <v>22.3</v>
      </c>
      <c r="H16" s="2">
        <v>5.5</v>
      </c>
      <c r="I16" t="s">
        <v>5</v>
      </c>
    </row>
    <row r="17" spans="1:9" x14ac:dyDescent="0.25">
      <c r="A17" t="s">
        <v>38</v>
      </c>
      <c r="B17" s="1">
        <v>1210</v>
      </c>
      <c r="C17">
        <v>7.2</v>
      </c>
      <c r="D17">
        <v>27.4</v>
      </c>
      <c r="E17">
        <v>0.4</v>
      </c>
      <c r="F17">
        <v>0.7</v>
      </c>
      <c r="G17" s="2">
        <v>40.6</v>
      </c>
      <c r="H17" s="2">
        <v>23.7</v>
      </c>
      <c r="I17" t="s">
        <v>5</v>
      </c>
    </row>
    <row r="18" spans="1:9" x14ac:dyDescent="0.25">
      <c r="A18" t="s">
        <v>40</v>
      </c>
      <c r="B18" s="1">
        <v>1200</v>
      </c>
      <c r="C18">
        <v>26.4</v>
      </c>
      <c r="D18">
        <v>49.6</v>
      </c>
      <c r="E18" t="s">
        <v>5</v>
      </c>
      <c r="F18" t="s">
        <v>5</v>
      </c>
      <c r="G18" s="2">
        <v>21</v>
      </c>
      <c r="H18" s="2">
        <v>3</v>
      </c>
      <c r="I18" t="s">
        <v>5</v>
      </c>
    </row>
    <row r="19" spans="1:9" x14ac:dyDescent="0.25">
      <c r="A19" t="s">
        <v>42</v>
      </c>
      <c r="B19">
        <v>966</v>
      </c>
      <c r="C19">
        <v>3</v>
      </c>
      <c r="D19">
        <v>26.9</v>
      </c>
      <c r="E19">
        <v>0.2</v>
      </c>
      <c r="F19">
        <v>2.5</v>
      </c>
      <c r="G19" s="2">
        <v>55.9</v>
      </c>
      <c r="H19" s="2">
        <v>11.4</v>
      </c>
      <c r="I19" t="s">
        <v>5</v>
      </c>
    </row>
    <row r="20" spans="1:9" x14ac:dyDescent="0.25">
      <c r="A20" t="s">
        <v>44</v>
      </c>
      <c r="B20" s="1">
        <v>1503</v>
      </c>
      <c r="C20">
        <v>8.9</v>
      </c>
      <c r="D20">
        <v>24.4</v>
      </c>
      <c r="E20">
        <v>0.5</v>
      </c>
      <c r="F20">
        <v>0.8</v>
      </c>
      <c r="G20" s="2">
        <v>43.8</v>
      </c>
      <c r="H20" s="2">
        <v>21.6</v>
      </c>
      <c r="I20" t="s">
        <v>5</v>
      </c>
    </row>
    <row r="21" spans="1:9" x14ac:dyDescent="0.25">
      <c r="A21" t="s">
        <v>46</v>
      </c>
      <c r="B21" s="1">
        <v>2500</v>
      </c>
      <c r="C21">
        <v>4.8</v>
      </c>
      <c r="D21">
        <v>36.299999999999997</v>
      </c>
      <c r="E21">
        <v>0.2</v>
      </c>
      <c r="F21">
        <v>1.5</v>
      </c>
      <c r="G21" s="2">
        <v>38.9</v>
      </c>
      <c r="H21" s="2">
        <v>18.3</v>
      </c>
      <c r="I21" s="2">
        <v>0.1</v>
      </c>
    </row>
    <row r="22" spans="1:9" x14ac:dyDescent="0.25">
      <c r="A22" t="s">
        <v>49</v>
      </c>
      <c r="B22" s="1">
        <v>3531</v>
      </c>
      <c r="C22">
        <v>29</v>
      </c>
      <c r="D22">
        <v>35.299999999999997</v>
      </c>
      <c r="E22" t="s">
        <v>5</v>
      </c>
      <c r="F22">
        <v>1.9</v>
      </c>
      <c r="G22" s="2">
        <v>23.9</v>
      </c>
      <c r="H22" s="2">
        <v>10</v>
      </c>
      <c r="I22" t="s">
        <v>5</v>
      </c>
    </row>
    <row r="23" spans="1:9" x14ac:dyDescent="0.25">
      <c r="A23" t="s">
        <v>51</v>
      </c>
      <c r="B23" s="1">
        <v>1189</v>
      </c>
      <c r="C23">
        <v>2.5</v>
      </c>
      <c r="D23">
        <v>26.9</v>
      </c>
      <c r="E23">
        <v>0.6</v>
      </c>
      <c r="F23">
        <v>0.5</v>
      </c>
      <c r="G23" s="2">
        <v>52.4</v>
      </c>
      <c r="H23" s="2">
        <v>17.100000000000001</v>
      </c>
      <c r="I23" t="s">
        <v>5</v>
      </c>
    </row>
    <row r="24" spans="1:9" x14ac:dyDescent="0.25">
      <c r="A24" t="s">
        <v>53</v>
      </c>
      <c r="B24" s="1">
        <v>1206</v>
      </c>
      <c r="C24">
        <v>3.9</v>
      </c>
      <c r="D24">
        <v>46.6</v>
      </c>
      <c r="E24">
        <v>0.2</v>
      </c>
      <c r="F24">
        <v>0.6</v>
      </c>
      <c r="G24" s="2">
        <v>39.700000000000003</v>
      </c>
      <c r="H24" s="2">
        <v>8.8000000000000007</v>
      </c>
      <c r="I24" s="2">
        <v>0.2</v>
      </c>
    </row>
    <row r="25" spans="1:9" x14ac:dyDescent="0.25">
      <c r="A25" t="s">
        <v>55</v>
      </c>
      <c r="B25" s="1">
        <v>1605</v>
      </c>
      <c r="C25">
        <v>9.4</v>
      </c>
      <c r="D25">
        <v>35.1</v>
      </c>
      <c r="E25">
        <v>0.6</v>
      </c>
      <c r="F25">
        <v>1.1000000000000001</v>
      </c>
      <c r="G25" s="2">
        <v>37.5</v>
      </c>
      <c r="H25" s="2">
        <v>16.3</v>
      </c>
      <c r="I25" t="s">
        <v>5</v>
      </c>
    </row>
    <row r="26" spans="1:9" x14ac:dyDescent="0.25">
      <c r="A26" t="s">
        <v>57</v>
      </c>
      <c r="B26" s="1">
        <v>1523</v>
      </c>
      <c r="C26">
        <v>22.3</v>
      </c>
      <c r="D26">
        <v>35.6</v>
      </c>
      <c r="E26" t="s">
        <v>5</v>
      </c>
      <c r="F26" t="s">
        <v>5</v>
      </c>
      <c r="G26" s="2">
        <v>25.6</v>
      </c>
      <c r="H26" s="2">
        <v>16.399999999999999</v>
      </c>
      <c r="I26" t="s">
        <v>5</v>
      </c>
    </row>
    <row r="27" spans="1:9" x14ac:dyDescent="0.25">
      <c r="A27" t="s">
        <v>59</v>
      </c>
      <c r="B27" s="1">
        <v>2232</v>
      </c>
      <c r="C27">
        <v>2.4</v>
      </c>
      <c r="D27">
        <v>21.5</v>
      </c>
      <c r="E27">
        <v>1.9</v>
      </c>
      <c r="F27" t="s">
        <v>5</v>
      </c>
      <c r="G27" s="2">
        <v>61</v>
      </c>
      <c r="H27" s="2">
        <v>13.3</v>
      </c>
      <c r="I27" t="s">
        <v>5</v>
      </c>
    </row>
    <row r="28" spans="1:9" x14ac:dyDescent="0.25">
      <c r="A28" t="s">
        <v>61</v>
      </c>
      <c r="B28" s="1">
        <v>1000</v>
      </c>
      <c r="C28">
        <v>8</v>
      </c>
      <c r="D28">
        <v>34.299999999999997</v>
      </c>
      <c r="E28">
        <v>0.7</v>
      </c>
      <c r="F28">
        <v>1.4</v>
      </c>
      <c r="G28" s="2">
        <v>33.200000000000003</v>
      </c>
      <c r="H28" s="2">
        <v>22.4</v>
      </c>
      <c r="I2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Wave 6</vt:lpstr>
      <vt:lpstr>Wave 5</vt:lpstr>
      <vt:lpstr>Wave 4</vt:lpstr>
      <vt:lpstr>Wave 3</vt:lpstr>
      <vt:lpstr>V111W3</vt:lpstr>
      <vt:lpstr>V111W4</vt:lpstr>
      <vt:lpstr>V111W5</vt:lpstr>
      <vt:lpstr>V111W6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Gandhi</dc:creator>
  <cp:lastModifiedBy>Ansh Gandhi</cp:lastModifiedBy>
  <dcterms:created xsi:type="dcterms:W3CDTF">2018-02-13T17:46:09Z</dcterms:created>
  <dcterms:modified xsi:type="dcterms:W3CDTF">2018-02-18T15:26:24Z</dcterms:modified>
</cp:coreProperties>
</file>