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3\pages\"/>
    </mc:Choice>
  </mc:AlternateContent>
  <bookViews>
    <workbookView xWindow="0" yWindow="0" windowWidth="21570" windowHeight="7965" activeTab="7" xr2:uid="{00000000-000D-0000-FFFF-FFFF00000000}"/>
  </bookViews>
  <sheets>
    <sheet name="Wave 6" sheetId="1" r:id="rId1"/>
    <sheet name="Wave 5" sheetId="2" r:id="rId2"/>
    <sheet name="Wave 4" sheetId="3" r:id="rId3"/>
    <sheet name="Wave 3" sheetId="4" r:id="rId4"/>
    <sheet name="V143W3" sheetId="8" r:id="rId5"/>
    <sheet name="V143W4" sheetId="7" r:id="rId6"/>
    <sheet name="V143W5" sheetId="6" r:id="rId7"/>
    <sheet name="V143W6" sheetId="5" r:id="rId8"/>
  </sheets>
  <calcPr calcId="171027"/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F3" i="4"/>
  <c r="I3" i="4" s="1"/>
  <c r="F4" i="4"/>
  <c r="I4" i="4" s="1"/>
  <c r="F5" i="4"/>
  <c r="H5" i="4" s="1"/>
  <c r="F6" i="4"/>
  <c r="H6" i="4" s="1"/>
  <c r="F7" i="4"/>
  <c r="H7" i="4" s="1"/>
  <c r="F8" i="4"/>
  <c r="H8" i="4" s="1"/>
  <c r="F9" i="4"/>
  <c r="H9" i="4" s="1"/>
  <c r="F10" i="4"/>
  <c r="H10" i="4" s="1"/>
  <c r="F11" i="4"/>
  <c r="I11" i="4" s="1"/>
  <c r="F12" i="4"/>
  <c r="I12" i="4" s="1"/>
  <c r="F13" i="4"/>
  <c r="H13" i="4" s="1"/>
  <c r="F14" i="4"/>
  <c r="H14" i="4" s="1"/>
  <c r="F15" i="4"/>
  <c r="H15" i="4" s="1"/>
  <c r="F16" i="4"/>
  <c r="H16" i="4" s="1"/>
  <c r="F17" i="4"/>
  <c r="H17" i="4" s="1"/>
  <c r="F18" i="4"/>
  <c r="H18" i="4" s="1"/>
  <c r="F19" i="4"/>
  <c r="I19" i="4" s="1"/>
  <c r="F20" i="4"/>
  <c r="I20" i="4" s="1"/>
  <c r="F21" i="4"/>
  <c r="H21" i="4" s="1"/>
  <c r="F22" i="4"/>
  <c r="H22" i="4" s="1"/>
  <c r="F23" i="4"/>
  <c r="H23" i="4" s="1"/>
  <c r="F24" i="4"/>
  <c r="H24" i="4" s="1"/>
  <c r="F2" i="4"/>
  <c r="H2" i="4" s="1"/>
  <c r="K2" i="4" s="1"/>
  <c r="H3" i="3"/>
  <c r="I8" i="3"/>
  <c r="J8" i="3" s="1"/>
  <c r="I16" i="3"/>
  <c r="J16" i="3" s="1"/>
  <c r="G3" i="3"/>
  <c r="H11" i="3"/>
  <c r="H19" i="3"/>
  <c r="G4" i="3"/>
  <c r="H4" i="3" s="1"/>
  <c r="G5" i="3"/>
  <c r="H5" i="3" s="1"/>
  <c r="G6" i="3"/>
  <c r="H6" i="3" s="1"/>
  <c r="G7" i="3"/>
  <c r="H7" i="3" s="1"/>
  <c r="G8" i="3"/>
  <c r="H8" i="3" s="1"/>
  <c r="G9" i="3"/>
  <c r="I9" i="3" s="1"/>
  <c r="G10" i="3"/>
  <c r="I10" i="3" s="1"/>
  <c r="G11" i="3"/>
  <c r="I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I17" i="3" s="1"/>
  <c r="G18" i="3"/>
  <c r="I18" i="3" s="1"/>
  <c r="G19" i="3"/>
  <c r="I19" i="3" s="1"/>
  <c r="G20" i="3"/>
  <c r="H20" i="3" s="1"/>
  <c r="G21" i="3"/>
  <c r="H21" i="3" s="1"/>
  <c r="G22" i="3"/>
  <c r="H22" i="3" s="1"/>
  <c r="G23" i="3"/>
  <c r="H23" i="3" s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3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" i="2"/>
  <c r="I3" i="2"/>
  <c r="J3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H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" i="1"/>
  <c r="I3" i="1"/>
  <c r="J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" i="1"/>
  <c r="H12" i="4" l="1"/>
  <c r="K12" i="4" s="1"/>
  <c r="H4" i="4"/>
  <c r="K4" i="4" s="1"/>
  <c r="I18" i="4"/>
  <c r="I10" i="4"/>
  <c r="I2" i="4"/>
  <c r="H20" i="4"/>
  <c r="K20" i="4" s="1"/>
  <c r="K21" i="4"/>
  <c r="J21" i="4"/>
  <c r="K13" i="4"/>
  <c r="J13" i="4"/>
  <c r="K5" i="4"/>
  <c r="J5" i="4"/>
  <c r="J18" i="4"/>
  <c r="K18" i="4"/>
  <c r="J10" i="4"/>
  <c r="K10" i="4"/>
  <c r="K17" i="4"/>
  <c r="J17" i="4"/>
  <c r="K9" i="4"/>
  <c r="J9" i="4"/>
  <c r="K24" i="4"/>
  <c r="J24" i="4"/>
  <c r="K16" i="4"/>
  <c r="J16" i="4"/>
  <c r="K8" i="4"/>
  <c r="J8" i="4"/>
  <c r="K23" i="4"/>
  <c r="J23" i="4"/>
  <c r="K15" i="4"/>
  <c r="J15" i="4"/>
  <c r="K7" i="4"/>
  <c r="J7" i="4"/>
  <c r="K22" i="4"/>
  <c r="J22" i="4"/>
  <c r="K14" i="4"/>
  <c r="J14" i="4"/>
  <c r="K6" i="4"/>
  <c r="J6" i="4"/>
  <c r="H19" i="4"/>
  <c r="H11" i="4"/>
  <c r="H3" i="4"/>
  <c r="I17" i="4"/>
  <c r="I9" i="4"/>
  <c r="J2" i="4"/>
  <c r="I24" i="4"/>
  <c r="I16" i="4"/>
  <c r="I8" i="4"/>
  <c r="I23" i="4"/>
  <c r="I15" i="4"/>
  <c r="I7" i="4"/>
  <c r="I22" i="4"/>
  <c r="I14" i="4"/>
  <c r="I6" i="4"/>
  <c r="I21" i="4"/>
  <c r="I13" i="4"/>
  <c r="I5" i="4"/>
  <c r="J20" i="4"/>
  <c r="J12" i="4"/>
  <c r="J19" i="3"/>
  <c r="K19" i="3"/>
  <c r="J11" i="3"/>
  <c r="K11" i="3"/>
  <c r="J18" i="3"/>
  <c r="K18" i="3"/>
  <c r="J10" i="3"/>
  <c r="K10" i="3"/>
  <c r="J17" i="3"/>
  <c r="K17" i="3"/>
  <c r="J9" i="3"/>
  <c r="K9" i="3"/>
  <c r="H18" i="3"/>
  <c r="H10" i="3"/>
  <c r="I23" i="3"/>
  <c r="I15" i="3"/>
  <c r="I7" i="3"/>
  <c r="H17" i="3"/>
  <c r="H9" i="3"/>
  <c r="I22" i="3"/>
  <c r="I14" i="3"/>
  <c r="I6" i="3"/>
  <c r="I3" i="3"/>
  <c r="I21" i="3"/>
  <c r="I13" i="3"/>
  <c r="I5" i="3"/>
  <c r="K16" i="3"/>
  <c r="K8" i="3"/>
  <c r="I20" i="3"/>
  <c r="I12" i="3"/>
  <c r="I4" i="3"/>
  <c r="J4" i="4" l="1"/>
  <c r="K3" i="4"/>
  <c r="J3" i="4"/>
  <c r="K11" i="4"/>
  <c r="J11" i="4"/>
  <c r="K19" i="4"/>
  <c r="J19" i="4"/>
  <c r="K4" i="3"/>
  <c r="J4" i="3"/>
  <c r="J3" i="3"/>
  <c r="K3" i="3"/>
  <c r="J23" i="3"/>
  <c r="K23" i="3"/>
  <c r="J15" i="3"/>
  <c r="K15" i="3"/>
  <c r="K12" i="3"/>
  <c r="J12" i="3"/>
  <c r="J6" i="3"/>
  <c r="K6" i="3"/>
  <c r="K5" i="3"/>
  <c r="J5" i="3"/>
  <c r="J14" i="3"/>
  <c r="K14" i="3"/>
  <c r="K21" i="3"/>
  <c r="J21" i="3"/>
  <c r="K20" i="3"/>
  <c r="J20" i="3"/>
  <c r="J22" i="3"/>
  <c r="K22" i="3"/>
  <c r="K13" i="3"/>
  <c r="J13" i="3"/>
  <c r="J7" i="3"/>
  <c r="K7" i="3"/>
</calcChain>
</file>

<file path=xl/sharedStrings.xml><?xml version="1.0" encoding="utf-8"?>
<sst xmlns="http://schemas.openxmlformats.org/spreadsheetml/2006/main" count="502" uniqueCount="148">
  <si>
    <t>Thinking about meaning and purpose of life</t>
  </si>
  <si>
    <t>Often</t>
  </si>
  <si>
    <t>Sometimes</t>
  </si>
  <si>
    <t>Rarely Never Inappropriate</t>
  </si>
  <si>
    <t>No answer</t>
  </si>
  <si>
    <t>-</t>
  </si>
  <si>
    <t>Argentina</t>
  </si>
  <si>
    <t>23.4 14.6 -</t>
  </si>
  <si>
    <t>Australia</t>
  </si>
  <si>
    <t>17.7 3.8 -</t>
  </si>
  <si>
    <t>Chile</t>
  </si>
  <si>
    <t>14.1 4.7 -</t>
  </si>
  <si>
    <t>China</t>
  </si>
  <si>
    <t>32.3 11.0 -</t>
  </si>
  <si>
    <t>Georgia</t>
  </si>
  <si>
    <t>4.3 0.4 -</t>
  </si>
  <si>
    <t>Germany</t>
  </si>
  <si>
    <t>19.0 10.7 -</t>
  </si>
  <si>
    <t>India</t>
  </si>
  <si>
    <t>23.6 7.2 -</t>
  </si>
  <si>
    <t>Iraq</t>
  </si>
  <si>
    <t>18.7 5.7 -</t>
  </si>
  <si>
    <t>Japan</t>
  </si>
  <si>
    <t>14.3 1.1 -</t>
  </si>
  <si>
    <t>Jordan</t>
  </si>
  <si>
    <t>7.8 4.0 -</t>
  </si>
  <si>
    <t>South Korea</t>
  </si>
  <si>
    <t>6.5 3.5 -</t>
  </si>
  <si>
    <t>Mexico</t>
  </si>
  <si>
    <t>15.7 3.4 -</t>
  </si>
  <si>
    <t>Morocco</t>
  </si>
  <si>
    <t>8.9 2.6 -</t>
  </si>
  <si>
    <t>New Zealand</t>
  </si>
  <si>
    <t>14.9 6.2 -</t>
  </si>
  <si>
    <t>Nigeria</t>
  </si>
  <si>
    <t>7.0 0.6 -</t>
  </si>
  <si>
    <t>Peru</t>
  </si>
  <si>
    <t>19.2 5.8 -</t>
  </si>
  <si>
    <t>Philippines</t>
  </si>
  <si>
    <t>7.6 0.3 -</t>
  </si>
  <si>
    <t>Poland</t>
  </si>
  <si>
    <t>22.0 6.8 -</t>
  </si>
  <si>
    <t>7.5 3.1 -</t>
  </si>
  <si>
    <t>Romania</t>
  </si>
  <si>
    <t>12.5 3.7 -</t>
  </si>
  <si>
    <t>Russia</t>
  </si>
  <si>
    <t>20.5 6.7 0.1</t>
  </si>
  <si>
    <t>South Africa</t>
  </si>
  <si>
    <t>17.2 7.1 -</t>
  </si>
  <si>
    <t>Spain</t>
  </si>
  <si>
    <t>24.7 9.9 -</t>
  </si>
  <si>
    <t>Sweden</t>
  </si>
  <si>
    <t>24.2 6.0 0.1</t>
  </si>
  <si>
    <t>Turkey</t>
  </si>
  <si>
    <t>8.6 1.4 -</t>
  </si>
  <si>
    <t>Egypt</t>
  </si>
  <si>
    <t>11.2 6.9 -</t>
  </si>
  <si>
    <t>United States</t>
  </si>
  <si>
    <t>17.5 3.0 -</t>
  </si>
  <si>
    <t>Uruguay</t>
  </si>
  <si>
    <t>14.8 12.8 -</t>
  </si>
  <si>
    <t>21.4 5.7 -</t>
  </si>
  <si>
    <t>Serbia and Montenegro</t>
  </si>
  <si>
    <t>20.0 8.0 -</t>
  </si>
  <si>
    <t>16.1 3.3 3.5</t>
  </si>
  <si>
    <t>7.2 5.0 -</t>
  </si>
  <si>
    <t>8.0 2.3 -</t>
  </si>
  <si>
    <t>24.1 6.2 -</t>
  </si>
  <si>
    <t>27.2 8.8 0.1</t>
  </si>
  <si>
    <t>9.1 2.4 -</t>
  </si>
  <si>
    <t>16.5 5.0 0.2</t>
  </si>
  <si>
    <t>11.1 3.2 -</t>
  </si>
  <si>
    <t>19.5 8.1 -</t>
  </si>
  <si>
    <t>18.1 8.8 -</t>
  </si>
  <si>
    <t>39.1 18.4 -</t>
  </si>
  <si>
    <t>6.0 6.6 -</t>
  </si>
  <si>
    <t>8.7 1.1 -</t>
  </si>
  <si>
    <t>Moldova</t>
  </si>
  <si>
    <t>14.9 4.3 -</t>
  </si>
  <si>
    <t>*</t>
  </si>
  <si>
    <t>10.6 1.7 -</t>
  </si>
  <si>
    <t>16.6 1.4 -</t>
  </si>
  <si>
    <t>7.5 8.0 -</t>
  </si>
  <si>
    <t>19.4 8.1 -</t>
  </si>
  <si>
    <t>22.5 7.3 -</t>
  </si>
  <si>
    <t>6.1 0.3 -</t>
  </si>
  <si>
    <t>21.1 10.6 -</t>
  </si>
  <si>
    <t>20.8 8.6 -</t>
  </si>
  <si>
    <t>12.5 4.7 -</t>
  </si>
  <si>
    <t>Canada</t>
  </si>
  <si>
    <t>14.2 2.8 -</t>
  </si>
  <si>
    <t>18.1 8.9 -</t>
  </si>
  <si>
    <t>Rarely Never  Not asked bythe</t>
  </si>
  <si>
    <t>40.7 15.8 4.3 -</t>
  </si>
  <si>
    <t>Serbia</t>
  </si>
  <si>
    <t>31.0 8.9 1.8 -</t>
  </si>
  <si>
    <t>35.1 7.7 5.0 -</t>
  </si>
  <si>
    <t>37.7 22.0 3.5 -</t>
  </si>
  <si>
    <t>46.7 23.2 6.7 -</t>
  </si>
  <si>
    <t>32.8 8.2 2.2 -</t>
  </si>
  <si>
    <t>23.1 12.6 0.5 -</t>
  </si>
  <si>
    <t>30.6 12.9 2.4 -</t>
  </si>
  <si>
    <t>38.3 5.1 0.7 -</t>
  </si>
  <si>
    <t>20.5 4.7 2.3 -</t>
  </si>
  <si>
    <t>30.0 9.1 1.8 -</t>
  </si>
  <si>
    <t>30.6 17.2 6.1 -</t>
  </si>
  <si>
    <t>50.2 6.7 1.7 -</t>
  </si>
  <si>
    <t>29.3 6.0 4.2 0.2</t>
  </si>
  <si>
    <t>58.4 12.6 0.7 -</t>
  </si>
  <si>
    <t>31.2 9.8 7.2 0.6</t>
  </si>
  <si>
    <t>31.4 15.5 9.0 *</t>
  </si>
  <si>
    <t>37.1 17.1 12.3 1.5</t>
  </si>
  <si>
    <t>29.2 15.0 5.2 -</t>
  </si>
  <si>
    <t>32.1 11.9 4.2 -</t>
  </si>
  <si>
    <t>25.4 14.4 7.9 -</t>
  </si>
  <si>
    <t>Sometimes Rarely Never No answer</t>
  </si>
  <si>
    <t>36.5 15.5 3.8 1.6</t>
  </si>
  <si>
    <t>39.0 14.1 2.9 -</t>
  </si>
  <si>
    <t>38.1 11.9 3.6 -</t>
  </si>
  <si>
    <t>37.9 4.8 6.4 1.5</t>
  </si>
  <si>
    <t>44.5 21.9 5.1 -</t>
  </si>
  <si>
    <t>46.1 18.1 9.8 -</t>
  </si>
  <si>
    <t>32.7 11.8 3.6 -</t>
  </si>
  <si>
    <t>34.2 15.0 4.9 2.0</t>
  </si>
  <si>
    <t>28.4 14.6 2.6 2.5</t>
  </si>
  <si>
    <t>39.4 15.8 1.7 -</t>
  </si>
  <si>
    <t>37.3 15.7 3.6 -</t>
  </si>
  <si>
    <t>34.9 10.9 2.0 1.9</t>
  </si>
  <si>
    <t>40.0 12.2 2.3 1.6</t>
  </si>
  <si>
    <t>30.5 16.0 3.7 1.1</t>
  </si>
  <si>
    <t>31.3 26.3 5.2 *</t>
  </si>
  <si>
    <t>57.5 14.1 1.1 -</t>
  </si>
  <si>
    <t>41.7 18.0 7.4 -</t>
  </si>
  <si>
    <t>39.9 13.3 2.6 0.4</t>
  </si>
  <si>
    <t>19.3 6.4 1.1 1.1</t>
  </si>
  <si>
    <t>39.0 22.1 11.4 -</t>
  </si>
  <si>
    <t>32.1 14.0 3.3 -</t>
  </si>
  <si>
    <t>35.1 15.0 4.5 -</t>
  </si>
  <si>
    <t>29.4 12.2 6.2 -</t>
  </si>
  <si>
    <t>Sometimes Rarely Never NA</t>
  </si>
  <si>
    <t>Don't know</t>
  </si>
  <si>
    <t>Rarely</t>
  </si>
  <si>
    <t>Never</t>
  </si>
  <si>
    <t>Inappropriate</t>
  </si>
  <si>
    <t>Don't know</t>
  </si>
  <si>
    <t>Not asked</t>
  </si>
  <si>
    <t>Total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</si>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</sst>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workbookViewId="0">
      <selection activeCell="E1" sqref="E1"/>
    </sheetView>
  </sheetViews>
  <sheetFormatPr defaultRowHeight="15" x14ac:dyDescent="0.25"/>
  <cols>
    <col min="4" max="4" width="16.42578125" customWidth="1"/>
    <col min="5" max="5" width="28.42578125" customWidth="1"/>
    <col min="6" max="6" width="18.7109375" customWidth="1"/>
    <col min="7" max="7" width="20.85546875" customWidth="1"/>
    <col min="8" max="8" width="15" customWidth="1"/>
    <col min="9" max="9" width="13.5703125" customWidth="1"/>
    <col min="10" max="10" width="13.85546875" customWidth="1"/>
    <col min="11" max="11" width="13.42578125" customWidth="1"/>
  </cols>
  <sheetData>
    <row r="1" spans="1:11" x14ac:dyDescent="0.25">
      <c r="E1" t="s">
        <v>0</v>
      </c>
    </row>
    <row r="2" spans="1:11" x14ac:dyDescent="0.25">
      <c r="C2" t="s">
        <v>1</v>
      </c>
      <c r="D2" t="s">
        <v>2</v>
      </c>
      <c r="E2" t="s">
        <v>3</v>
      </c>
      <c r="F2" t="s">
        <v>4</v>
      </c>
      <c r="G2" t="s">
        <v>140</v>
      </c>
      <c r="H2" t="s">
        <v>141</v>
      </c>
      <c r="J2" t="s">
        <v>142</v>
      </c>
      <c r="K2" t="s">
        <v>143</v>
      </c>
    </row>
    <row r="3" spans="1:11" x14ac:dyDescent="0.25">
      <c r="A3" t="s">
        <v>6</v>
      </c>
      <c r="B3" s="1">
        <v>1030</v>
      </c>
      <c r="C3">
        <v>23</v>
      </c>
      <c r="D3">
        <v>38.1</v>
      </c>
      <c r="E3" t="s">
        <v>7</v>
      </c>
      <c r="F3">
        <v>0.2</v>
      </c>
      <c r="G3">
        <v>0.8</v>
      </c>
      <c r="H3" t="str">
        <f>LEFT(E3,FIND(" ",E3)-1)</f>
        <v>23.4</v>
      </c>
      <c r="I3" t="str">
        <f>RIGHT(E3,LEN(E3)-FIND(" ",E3))</f>
        <v>14.6 -</v>
      </c>
      <c r="J3" t="str">
        <f>LEFT(I3,FIND(" ",I3)-1)</f>
        <v>14.6</v>
      </c>
      <c r="K3" t="str">
        <f>RIGHT(I3,LEN(I3)-FIND(" ",I3))</f>
        <v>-</v>
      </c>
    </row>
    <row r="4" spans="1:11" x14ac:dyDescent="0.25">
      <c r="A4" t="s">
        <v>8</v>
      </c>
      <c r="B4" s="1">
        <v>1477</v>
      </c>
      <c r="C4">
        <v>38</v>
      </c>
      <c r="D4">
        <v>39.9</v>
      </c>
      <c r="E4" t="s">
        <v>9</v>
      </c>
      <c r="F4">
        <v>0.6</v>
      </c>
      <c r="G4" t="s">
        <v>5</v>
      </c>
      <c r="H4" t="str">
        <f t="shared" ref="H4:H29" si="0">LEFT(E4,FIND(" ",E4)-1)</f>
        <v>17.7</v>
      </c>
      <c r="I4" t="str">
        <f t="shared" ref="I4:I29" si="1">RIGHT(E4,LEN(E4)-FIND(" ",E4))</f>
        <v>3.8 -</v>
      </c>
      <c r="J4" t="str">
        <f t="shared" ref="J4:J29" si="2">LEFT(I4,FIND(" ",I4)-1)</f>
        <v>3.8</v>
      </c>
      <c r="K4" t="str">
        <f t="shared" ref="K4:K29" si="3">RIGHT(I4,LEN(I4)-FIND(" ",I4))</f>
        <v>-</v>
      </c>
    </row>
    <row r="5" spans="1:11" x14ac:dyDescent="0.25">
      <c r="A5" t="s">
        <v>10</v>
      </c>
      <c r="B5" s="1">
        <v>1000</v>
      </c>
      <c r="C5">
        <v>30.1</v>
      </c>
      <c r="D5">
        <v>49.6</v>
      </c>
      <c r="E5" t="s">
        <v>11</v>
      </c>
      <c r="F5">
        <v>1</v>
      </c>
      <c r="G5">
        <v>0.5</v>
      </c>
      <c r="H5" t="str">
        <f t="shared" si="0"/>
        <v>14.1</v>
      </c>
      <c r="I5" t="str">
        <f t="shared" si="1"/>
        <v>4.7 -</v>
      </c>
      <c r="J5" t="str">
        <f t="shared" si="2"/>
        <v>4.7</v>
      </c>
      <c r="K5" t="str">
        <f t="shared" si="3"/>
        <v>-</v>
      </c>
    </row>
    <row r="6" spans="1:11" x14ac:dyDescent="0.25">
      <c r="A6" t="s">
        <v>12</v>
      </c>
      <c r="B6" s="1">
        <v>2300</v>
      </c>
      <c r="C6">
        <v>9.6</v>
      </c>
      <c r="D6">
        <v>40.5</v>
      </c>
      <c r="E6" t="s">
        <v>13</v>
      </c>
      <c r="F6">
        <v>6.3</v>
      </c>
      <c r="G6">
        <v>0.2</v>
      </c>
      <c r="H6" t="str">
        <f t="shared" si="0"/>
        <v>32.3</v>
      </c>
      <c r="I6" t="str">
        <f t="shared" si="1"/>
        <v>11.0 -</v>
      </c>
      <c r="J6" t="str">
        <f t="shared" si="2"/>
        <v>11.0</v>
      </c>
      <c r="K6" t="str">
        <f t="shared" si="3"/>
        <v>-</v>
      </c>
    </row>
    <row r="7" spans="1:11" x14ac:dyDescent="0.25">
      <c r="A7" t="s">
        <v>14</v>
      </c>
      <c r="B7" s="1">
        <v>1202</v>
      </c>
      <c r="C7">
        <v>76.099999999999994</v>
      </c>
      <c r="D7">
        <v>19.100000000000001</v>
      </c>
      <c r="E7" t="s">
        <v>15</v>
      </c>
      <c r="F7" t="s">
        <v>5</v>
      </c>
      <c r="G7">
        <v>0.1</v>
      </c>
      <c r="H7" t="str">
        <f t="shared" si="0"/>
        <v>4.3</v>
      </c>
      <c r="I7" t="str">
        <f t="shared" si="1"/>
        <v>0.4 -</v>
      </c>
      <c r="J7" t="str">
        <f t="shared" si="2"/>
        <v>0.4</v>
      </c>
      <c r="K7" t="str">
        <f t="shared" si="3"/>
        <v>-</v>
      </c>
    </row>
    <row r="8" spans="1:11" x14ac:dyDescent="0.25">
      <c r="A8" t="s">
        <v>16</v>
      </c>
      <c r="B8" s="1">
        <v>2046</v>
      </c>
      <c r="C8">
        <v>28.9</v>
      </c>
      <c r="D8">
        <v>41</v>
      </c>
      <c r="E8" t="s">
        <v>17</v>
      </c>
      <c r="F8">
        <v>0.2</v>
      </c>
      <c r="G8">
        <v>0.3</v>
      </c>
      <c r="H8" t="str">
        <f t="shared" si="0"/>
        <v>19.0</v>
      </c>
      <c r="I8" t="str">
        <f t="shared" si="1"/>
        <v>10.7 -</v>
      </c>
      <c r="J8" t="str">
        <f t="shared" si="2"/>
        <v>10.7</v>
      </c>
      <c r="K8" t="str">
        <f t="shared" si="3"/>
        <v>-</v>
      </c>
    </row>
    <row r="9" spans="1:11" x14ac:dyDescent="0.25">
      <c r="A9" t="s">
        <v>18</v>
      </c>
      <c r="B9" s="1">
        <v>1581</v>
      </c>
      <c r="C9">
        <v>31.1</v>
      </c>
      <c r="D9">
        <v>35.299999999999997</v>
      </c>
      <c r="E9" t="s">
        <v>19</v>
      </c>
      <c r="F9" t="s">
        <v>5</v>
      </c>
      <c r="G9">
        <v>2.9</v>
      </c>
      <c r="H9" t="str">
        <f t="shared" si="0"/>
        <v>23.6</v>
      </c>
      <c r="I9" t="str">
        <f t="shared" si="1"/>
        <v>7.2 -</v>
      </c>
      <c r="J9" t="str">
        <f t="shared" si="2"/>
        <v>7.2</v>
      </c>
      <c r="K9" t="str">
        <f t="shared" si="3"/>
        <v>-</v>
      </c>
    </row>
    <row r="10" spans="1:11" x14ac:dyDescent="0.25">
      <c r="A10" t="s">
        <v>20</v>
      </c>
      <c r="B10" s="1">
        <v>1200</v>
      </c>
      <c r="C10">
        <v>31.5</v>
      </c>
      <c r="D10">
        <v>41.4</v>
      </c>
      <c r="E10" t="s">
        <v>21</v>
      </c>
      <c r="F10" t="s">
        <v>5</v>
      </c>
      <c r="G10">
        <v>2.8</v>
      </c>
      <c r="H10" t="str">
        <f t="shared" si="0"/>
        <v>18.7</v>
      </c>
      <c r="I10" t="str">
        <f t="shared" si="1"/>
        <v>5.7 -</v>
      </c>
      <c r="J10" t="str">
        <f t="shared" si="2"/>
        <v>5.7</v>
      </c>
      <c r="K10" t="str">
        <f t="shared" si="3"/>
        <v>-</v>
      </c>
    </row>
    <row r="11" spans="1:11" x14ac:dyDescent="0.25">
      <c r="A11" t="s">
        <v>22</v>
      </c>
      <c r="B11" s="1">
        <v>2443</v>
      </c>
      <c r="C11">
        <v>20.8</v>
      </c>
      <c r="D11">
        <v>58.5</v>
      </c>
      <c r="E11" t="s">
        <v>23</v>
      </c>
      <c r="F11" t="s">
        <v>5</v>
      </c>
      <c r="G11">
        <v>5.3</v>
      </c>
      <c r="H11" t="str">
        <f t="shared" si="0"/>
        <v>14.3</v>
      </c>
      <c r="I11" t="str">
        <f t="shared" si="1"/>
        <v>1.1 -</v>
      </c>
      <c r="J11" t="str">
        <f t="shared" si="2"/>
        <v>1.1</v>
      </c>
      <c r="K11" t="str">
        <f t="shared" si="3"/>
        <v>-</v>
      </c>
    </row>
    <row r="12" spans="1:11" x14ac:dyDescent="0.25">
      <c r="A12" t="s">
        <v>24</v>
      </c>
      <c r="B12" s="1">
        <v>1200</v>
      </c>
      <c r="C12">
        <v>53.2</v>
      </c>
      <c r="D12">
        <v>34.200000000000003</v>
      </c>
      <c r="E12" t="s">
        <v>25</v>
      </c>
      <c r="F12" t="s">
        <v>5</v>
      </c>
      <c r="G12">
        <v>0.8</v>
      </c>
      <c r="H12" t="str">
        <f t="shared" si="0"/>
        <v>7.8</v>
      </c>
      <c r="I12" t="str">
        <f t="shared" si="1"/>
        <v>4.0 -</v>
      </c>
      <c r="J12" t="str">
        <f t="shared" si="2"/>
        <v>4.0</v>
      </c>
      <c r="K12" t="str">
        <f t="shared" si="3"/>
        <v>-</v>
      </c>
    </row>
    <row r="13" spans="1:11" x14ac:dyDescent="0.25">
      <c r="A13" t="s">
        <v>26</v>
      </c>
      <c r="B13" s="1">
        <v>1200</v>
      </c>
      <c r="C13">
        <v>38</v>
      </c>
      <c r="D13">
        <v>51.8</v>
      </c>
      <c r="E13" t="s">
        <v>27</v>
      </c>
      <c r="F13">
        <v>0.2</v>
      </c>
      <c r="G13" t="s">
        <v>5</v>
      </c>
      <c r="H13" t="str">
        <f t="shared" si="0"/>
        <v>6.5</v>
      </c>
      <c r="I13" t="str">
        <f t="shared" si="1"/>
        <v>3.5 -</v>
      </c>
      <c r="J13" t="str">
        <f t="shared" si="2"/>
        <v>3.5</v>
      </c>
      <c r="K13" t="str">
        <f t="shared" si="3"/>
        <v>-</v>
      </c>
    </row>
    <row r="14" spans="1:11" x14ac:dyDescent="0.25">
      <c r="A14" t="s">
        <v>28</v>
      </c>
      <c r="B14" s="1">
        <v>2000</v>
      </c>
      <c r="C14">
        <v>51.7</v>
      </c>
      <c r="D14">
        <v>29</v>
      </c>
      <c r="E14" t="s">
        <v>29</v>
      </c>
      <c r="F14">
        <v>0</v>
      </c>
      <c r="G14">
        <v>0</v>
      </c>
      <c r="H14" t="str">
        <f t="shared" si="0"/>
        <v>15.7</v>
      </c>
      <c r="I14" t="str">
        <f t="shared" si="1"/>
        <v>3.4 -</v>
      </c>
      <c r="J14" t="str">
        <f t="shared" si="2"/>
        <v>3.4</v>
      </c>
      <c r="K14" t="str">
        <f t="shared" si="3"/>
        <v>-</v>
      </c>
    </row>
    <row r="15" spans="1:11" x14ac:dyDescent="0.25">
      <c r="A15" t="s">
        <v>30</v>
      </c>
      <c r="B15" s="1">
        <v>1200</v>
      </c>
      <c r="C15">
        <v>57.8</v>
      </c>
      <c r="D15">
        <v>24</v>
      </c>
      <c r="E15" t="s">
        <v>31</v>
      </c>
      <c r="F15">
        <v>2.8</v>
      </c>
      <c r="G15">
        <v>3.9</v>
      </c>
      <c r="H15" t="str">
        <f t="shared" si="0"/>
        <v>8.9</v>
      </c>
      <c r="I15" t="str">
        <f t="shared" si="1"/>
        <v>2.6 -</v>
      </c>
      <c r="J15" t="str">
        <f t="shared" si="2"/>
        <v>2.6</v>
      </c>
      <c r="K15" t="str">
        <f t="shared" si="3"/>
        <v>-</v>
      </c>
    </row>
    <row r="16" spans="1:11" x14ac:dyDescent="0.25">
      <c r="A16" t="s">
        <v>32</v>
      </c>
      <c r="B16">
        <v>841</v>
      </c>
      <c r="C16">
        <v>39.200000000000003</v>
      </c>
      <c r="D16">
        <v>36.9</v>
      </c>
      <c r="E16" t="s">
        <v>33</v>
      </c>
      <c r="F16">
        <v>1.7</v>
      </c>
      <c r="G16">
        <v>1.2</v>
      </c>
      <c r="H16" t="str">
        <f t="shared" si="0"/>
        <v>14.9</v>
      </c>
      <c r="I16" t="str">
        <f t="shared" si="1"/>
        <v>6.2 -</v>
      </c>
      <c r="J16" t="str">
        <f t="shared" si="2"/>
        <v>6.2</v>
      </c>
      <c r="K16" t="str">
        <f t="shared" si="3"/>
        <v>-</v>
      </c>
    </row>
    <row r="17" spans="1:11" x14ac:dyDescent="0.25">
      <c r="A17" t="s">
        <v>34</v>
      </c>
      <c r="B17" s="1">
        <v>1759</v>
      </c>
      <c r="C17">
        <v>55.9</v>
      </c>
      <c r="D17">
        <v>36.5</v>
      </c>
      <c r="E17" t="s">
        <v>35</v>
      </c>
      <c r="F17" t="s">
        <v>5</v>
      </c>
      <c r="G17" t="s">
        <v>5</v>
      </c>
      <c r="H17" t="str">
        <f t="shared" si="0"/>
        <v>7.0</v>
      </c>
      <c r="I17" t="str">
        <f t="shared" si="1"/>
        <v>0.6 -</v>
      </c>
      <c r="J17" t="str">
        <f t="shared" si="2"/>
        <v>0.6</v>
      </c>
      <c r="K17" t="str">
        <f t="shared" si="3"/>
        <v>-</v>
      </c>
    </row>
    <row r="18" spans="1:11" x14ac:dyDescent="0.25">
      <c r="A18" t="s">
        <v>36</v>
      </c>
      <c r="B18" s="1">
        <v>1210</v>
      </c>
      <c r="C18">
        <v>41.4</v>
      </c>
      <c r="D18">
        <v>31.9</v>
      </c>
      <c r="E18" t="s">
        <v>37</v>
      </c>
      <c r="F18">
        <v>0.6</v>
      </c>
      <c r="G18">
        <v>1.1000000000000001</v>
      </c>
      <c r="H18" t="str">
        <f t="shared" si="0"/>
        <v>19.2</v>
      </c>
      <c r="I18" t="str">
        <f t="shared" si="1"/>
        <v>5.8 -</v>
      </c>
      <c r="J18" t="str">
        <f t="shared" si="2"/>
        <v>5.8</v>
      </c>
      <c r="K18" t="str">
        <f t="shared" si="3"/>
        <v>-</v>
      </c>
    </row>
    <row r="19" spans="1:11" x14ac:dyDescent="0.25">
      <c r="A19" t="s">
        <v>38</v>
      </c>
      <c r="B19" s="1">
        <v>1200</v>
      </c>
      <c r="C19">
        <v>57.2</v>
      </c>
      <c r="D19">
        <v>34.799999999999997</v>
      </c>
      <c r="E19" t="s">
        <v>39</v>
      </c>
      <c r="F19">
        <v>0.1</v>
      </c>
      <c r="G19" t="s">
        <v>5</v>
      </c>
      <c r="H19" t="str">
        <f t="shared" si="0"/>
        <v>7.6</v>
      </c>
      <c r="I19" t="str">
        <f t="shared" si="1"/>
        <v>0.3 -</v>
      </c>
      <c r="J19" t="str">
        <f t="shared" si="2"/>
        <v>0.3</v>
      </c>
      <c r="K19" t="str">
        <f t="shared" si="3"/>
        <v>-</v>
      </c>
    </row>
    <row r="20" spans="1:11" x14ac:dyDescent="0.25">
      <c r="A20" t="s">
        <v>40</v>
      </c>
      <c r="B20">
        <v>966</v>
      </c>
      <c r="C20">
        <v>25.5</v>
      </c>
      <c r="D20">
        <v>44.5</v>
      </c>
      <c r="E20" t="s">
        <v>41</v>
      </c>
      <c r="F20" t="s">
        <v>5</v>
      </c>
      <c r="G20">
        <v>1.2</v>
      </c>
      <c r="H20" t="str">
        <f t="shared" si="0"/>
        <v>22.0</v>
      </c>
      <c r="I20" t="str">
        <f t="shared" si="1"/>
        <v>6.8 -</v>
      </c>
      <c r="J20" t="str">
        <f t="shared" si="2"/>
        <v>6.8</v>
      </c>
      <c r="K20" t="str">
        <f t="shared" si="3"/>
        <v>-</v>
      </c>
    </row>
    <row r="21" spans="1:11" x14ac:dyDescent="0.25">
      <c r="A21" t="s">
        <v>43</v>
      </c>
      <c r="B21" s="1">
        <v>1503</v>
      </c>
      <c r="C21">
        <v>53.4</v>
      </c>
      <c r="D21">
        <v>29.4</v>
      </c>
      <c r="E21" t="s">
        <v>44</v>
      </c>
      <c r="F21">
        <v>0.3</v>
      </c>
      <c r="G21">
        <v>0.7</v>
      </c>
      <c r="H21" t="str">
        <f t="shared" si="0"/>
        <v>12.5</v>
      </c>
      <c r="I21" t="str">
        <f t="shared" si="1"/>
        <v>3.7 -</v>
      </c>
      <c r="J21" t="str">
        <f t="shared" si="2"/>
        <v>3.7</v>
      </c>
      <c r="K21" t="str">
        <f t="shared" si="3"/>
        <v>-</v>
      </c>
    </row>
    <row r="22" spans="1:11" x14ac:dyDescent="0.25">
      <c r="A22" t="s">
        <v>45</v>
      </c>
      <c r="B22" s="1">
        <v>2500</v>
      </c>
      <c r="C22">
        <v>25.1</v>
      </c>
      <c r="D22">
        <v>46</v>
      </c>
      <c r="E22" t="s">
        <v>46</v>
      </c>
      <c r="F22">
        <v>0.3</v>
      </c>
      <c r="G22">
        <v>1.3</v>
      </c>
      <c r="H22" t="str">
        <f t="shared" si="0"/>
        <v>20.5</v>
      </c>
      <c r="I22" t="str">
        <f t="shared" si="1"/>
        <v>6.7 0.1</v>
      </c>
      <c r="J22" t="str">
        <f t="shared" si="2"/>
        <v>6.7</v>
      </c>
      <c r="K22" t="str">
        <f t="shared" si="3"/>
        <v>0.1</v>
      </c>
    </row>
    <row r="23" spans="1:11" x14ac:dyDescent="0.25">
      <c r="A23" t="s">
        <v>47</v>
      </c>
      <c r="B23" s="1">
        <v>3531</v>
      </c>
      <c r="C23">
        <v>33.200000000000003</v>
      </c>
      <c r="D23">
        <v>40.1</v>
      </c>
      <c r="E23" t="s">
        <v>48</v>
      </c>
      <c r="F23" t="s">
        <v>5</v>
      </c>
      <c r="G23">
        <v>2.4</v>
      </c>
      <c r="H23" t="str">
        <f t="shared" si="0"/>
        <v>17.2</v>
      </c>
      <c r="I23" t="str">
        <f t="shared" si="1"/>
        <v>7.1 -</v>
      </c>
      <c r="J23" t="str">
        <f t="shared" si="2"/>
        <v>7.1</v>
      </c>
      <c r="K23" t="str">
        <f t="shared" si="3"/>
        <v>-</v>
      </c>
    </row>
    <row r="24" spans="1:11" x14ac:dyDescent="0.25">
      <c r="A24" t="s">
        <v>49</v>
      </c>
      <c r="B24" s="1">
        <v>1189</v>
      </c>
      <c r="C24">
        <v>20.3</v>
      </c>
      <c r="D24">
        <v>44.6</v>
      </c>
      <c r="E24" t="s">
        <v>50</v>
      </c>
      <c r="F24">
        <v>0.3</v>
      </c>
      <c r="G24">
        <v>0.2</v>
      </c>
      <c r="H24" t="str">
        <f t="shared" si="0"/>
        <v>24.7</v>
      </c>
      <c r="I24" t="str">
        <f t="shared" si="1"/>
        <v>9.9 -</v>
      </c>
      <c r="J24" t="str">
        <f t="shared" si="2"/>
        <v>9.9</v>
      </c>
      <c r="K24" t="str">
        <f t="shared" si="3"/>
        <v>-</v>
      </c>
    </row>
    <row r="25" spans="1:11" x14ac:dyDescent="0.25">
      <c r="A25" t="s">
        <v>51</v>
      </c>
      <c r="B25" s="1">
        <v>1206</v>
      </c>
      <c r="C25">
        <v>27.7</v>
      </c>
      <c r="D25">
        <v>41.3</v>
      </c>
      <c r="E25" t="s">
        <v>52</v>
      </c>
      <c r="F25">
        <v>0.2</v>
      </c>
      <c r="G25">
        <v>0.5</v>
      </c>
      <c r="H25" t="str">
        <f t="shared" si="0"/>
        <v>24.2</v>
      </c>
      <c r="I25" t="str">
        <f t="shared" si="1"/>
        <v>6.0 0.1</v>
      </c>
      <c r="J25" t="str">
        <f t="shared" si="2"/>
        <v>6.0</v>
      </c>
      <c r="K25" t="str">
        <f t="shared" si="3"/>
        <v>0.1</v>
      </c>
    </row>
    <row r="26" spans="1:11" x14ac:dyDescent="0.25">
      <c r="A26" t="s">
        <v>53</v>
      </c>
      <c r="B26" s="1">
        <v>1605</v>
      </c>
      <c r="C26">
        <v>32.1</v>
      </c>
      <c r="D26">
        <v>56.4</v>
      </c>
      <c r="E26" t="s">
        <v>54</v>
      </c>
      <c r="F26">
        <v>0.7</v>
      </c>
      <c r="G26">
        <v>0.9</v>
      </c>
      <c r="H26" t="str">
        <f t="shared" si="0"/>
        <v>8.6</v>
      </c>
      <c r="I26" t="str">
        <f t="shared" si="1"/>
        <v>1.4 -</v>
      </c>
      <c r="J26" t="str">
        <f t="shared" si="2"/>
        <v>1.4</v>
      </c>
      <c r="K26" t="str">
        <f t="shared" si="3"/>
        <v>-</v>
      </c>
    </row>
    <row r="27" spans="1:11" x14ac:dyDescent="0.25">
      <c r="A27" t="s">
        <v>55</v>
      </c>
      <c r="B27" s="1">
        <v>1523</v>
      </c>
      <c r="C27">
        <v>53.5</v>
      </c>
      <c r="D27">
        <v>28.4</v>
      </c>
      <c r="E27" t="s">
        <v>56</v>
      </c>
      <c r="F27" t="s">
        <v>5</v>
      </c>
      <c r="G27" t="s">
        <v>5</v>
      </c>
      <c r="H27" t="str">
        <f t="shared" si="0"/>
        <v>11.2</v>
      </c>
      <c r="I27" t="str">
        <f t="shared" si="1"/>
        <v>6.9 -</v>
      </c>
      <c r="J27" t="str">
        <f t="shared" si="2"/>
        <v>6.9</v>
      </c>
      <c r="K27" t="str">
        <f t="shared" si="3"/>
        <v>-</v>
      </c>
    </row>
    <row r="28" spans="1:11" x14ac:dyDescent="0.25">
      <c r="A28" t="s">
        <v>57</v>
      </c>
      <c r="B28" s="1">
        <v>2232</v>
      </c>
      <c r="C28">
        <v>36.1</v>
      </c>
      <c r="D28">
        <v>41.7</v>
      </c>
      <c r="E28" t="s">
        <v>58</v>
      </c>
      <c r="F28">
        <v>1.7</v>
      </c>
      <c r="G28" t="s">
        <v>5</v>
      </c>
      <c r="H28" t="str">
        <f t="shared" si="0"/>
        <v>17.5</v>
      </c>
      <c r="I28" t="str">
        <f t="shared" si="1"/>
        <v>3.0 -</v>
      </c>
      <c r="J28" t="str">
        <f t="shared" si="2"/>
        <v>3.0</v>
      </c>
      <c r="K28" t="str">
        <f t="shared" si="3"/>
        <v>-</v>
      </c>
    </row>
    <row r="29" spans="1:11" x14ac:dyDescent="0.25">
      <c r="A29" t="s">
        <v>59</v>
      </c>
      <c r="B29" s="1">
        <v>1000</v>
      </c>
      <c r="C29">
        <v>36.4</v>
      </c>
      <c r="D29">
        <v>34.299999999999997</v>
      </c>
      <c r="E29" t="s">
        <v>60</v>
      </c>
      <c r="F29">
        <v>0.5</v>
      </c>
      <c r="G29">
        <v>1.2</v>
      </c>
      <c r="H29" t="str">
        <f t="shared" si="0"/>
        <v>14.8</v>
      </c>
      <c r="I29" t="str">
        <f t="shared" si="1"/>
        <v>12.8 -</v>
      </c>
      <c r="J29" t="str">
        <f t="shared" si="2"/>
        <v>12.8</v>
      </c>
      <c r="K29" t="str">
        <f t="shared" si="3"/>
        <v>-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E1" sqref="E1"/>
    </sheetView>
  </sheetViews>
  <sheetFormatPr defaultRowHeight="15" x14ac:dyDescent="0.25"/>
  <cols>
    <col min="4" max="4" width="16.7109375" customWidth="1"/>
    <col min="5" max="5" width="26.7109375" customWidth="1"/>
    <col min="6" max="6" width="14.85546875" customWidth="1"/>
    <col min="7" max="7" width="12.28515625" customWidth="1"/>
    <col min="8" max="8" width="22.140625" customWidth="1"/>
    <col min="9" max="9" width="13.140625" customWidth="1"/>
    <col min="10" max="10" width="16" customWidth="1"/>
    <col min="11" max="11" width="13.42578125" customWidth="1"/>
  </cols>
  <sheetData>
    <row r="1" spans="1:11" x14ac:dyDescent="0.25">
      <c r="E1" t="s">
        <v>0</v>
      </c>
    </row>
    <row r="2" spans="1:11" x14ac:dyDescent="0.25">
      <c r="C2" t="s">
        <v>1</v>
      </c>
      <c r="D2" t="s">
        <v>2</v>
      </c>
      <c r="E2" t="s">
        <v>92</v>
      </c>
      <c r="F2" t="s">
        <v>4</v>
      </c>
      <c r="G2" t="s">
        <v>144</v>
      </c>
      <c r="H2" t="s">
        <v>141</v>
      </c>
      <c r="J2" t="s">
        <v>142</v>
      </c>
      <c r="K2" t="s">
        <v>145</v>
      </c>
    </row>
    <row r="3" spans="1:11" x14ac:dyDescent="0.25">
      <c r="A3" t="s">
        <v>6</v>
      </c>
      <c r="B3" s="1">
        <v>1002</v>
      </c>
      <c r="C3">
        <v>34.1</v>
      </c>
      <c r="D3">
        <v>38</v>
      </c>
      <c r="E3" t="s">
        <v>91</v>
      </c>
      <c r="F3">
        <v>0.1</v>
      </c>
      <c r="G3">
        <v>0.8</v>
      </c>
      <c r="H3" t="str">
        <f>LEFT(E3,FIND(" ",E3)-1)</f>
        <v>18.1</v>
      </c>
      <c r="I3" t="str">
        <f>RIGHT(E3,LEN(E3)-FIND(" ",E3))</f>
        <v>8.9 -</v>
      </c>
      <c r="J3" t="str">
        <f>LEFT(I3,FIND(" ",I3)-1)</f>
        <v>8.9</v>
      </c>
      <c r="K3" t="str">
        <f>RIGHT(I3,LEN(I3)-FIND(" ",I3))</f>
        <v>-</v>
      </c>
    </row>
    <row r="4" spans="1:11" x14ac:dyDescent="0.25">
      <c r="A4" t="s">
        <v>8</v>
      </c>
      <c r="B4" s="1">
        <v>1421</v>
      </c>
      <c r="C4">
        <v>40.700000000000003</v>
      </c>
      <c r="D4">
        <v>40.4</v>
      </c>
      <c r="E4" t="s">
        <v>90</v>
      </c>
      <c r="F4">
        <v>2</v>
      </c>
      <c r="G4" t="s">
        <v>5</v>
      </c>
      <c r="H4" t="str">
        <f t="shared" ref="H4:H30" si="0">LEFT(E4,FIND(" ",E4)-1)</f>
        <v>14.2</v>
      </c>
      <c r="I4" t="str">
        <f t="shared" ref="I4:I30" si="1">RIGHT(E4,LEN(E4)-FIND(" ",E4))</f>
        <v>2.8 -</v>
      </c>
      <c r="J4" t="str">
        <f t="shared" ref="J4:J30" si="2">LEFT(I4,FIND(" ",I4)-1)</f>
        <v>2.8</v>
      </c>
      <c r="K4" t="str">
        <f t="shared" ref="K4:K30" si="3">RIGHT(I4,LEN(I4)-FIND(" ",I4))</f>
        <v>-</v>
      </c>
    </row>
    <row r="5" spans="1:11" x14ac:dyDescent="0.25">
      <c r="A5" t="s">
        <v>89</v>
      </c>
      <c r="B5" s="1">
        <v>2164</v>
      </c>
      <c r="C5">
        <v>46.5</v>
      </c>
      <c r="D5">
        <v>35.200000000000003</v>
      </c>
      <c r="E5" t="s">
        <v>88</v>
      </c>
      <c r="F5">
        <v>0.4</v>
      </c>
      <c r="G5">
        <v>0.7</v>
      </c>
      <c r="H5" t="str">
        <f t="shared" si="0"/>
        <v>12.5</v>
      </c>
      <c r="I5" t="str">
        <f t="shared" si="1"/>
        <v>4.7 -</v>
      </c>
      <c r="J5" t="str">
        <f t="shared" si="2"/>
        <v>4.7</v>
      </c>
      <c r="K5" t="str">
        <f t="shared" si="3"/>
        <v>-</v>
      </c>
    </row>
    <row r="6" spans="1:11" x14ac:dyDescent="0.25">
      <c r="A6" t="s">
        <v>10</v>
      </c>
      <c r="B6" s="1">
        <v>1000</v>
      </c>
      <c r="C6">
        <v>36.299999999999997</v>
      </c>
      <c r="D6">
        <v>33.799999999999997</v>
      </c>
      <c r="E6" t="s">
        <v>87</v>
      </c>
      <c r="F6">
        <v>0.4</v>
      </c>
      <c r="G6">
        <v>0.1</v>
      </c>
      <c r="H6" t="str">
        <f t="shared" si="0"/>
        <v>20.8</v>
      </c>
      <c r="I6" t="str">
        <f t="shared" si="1"/>
        <v>8.6 -</v>
      </c>
      <c r="J6" t="str">
        <f t="shared" si="2"/>
        <v>8.6</v>
      </c>
      <c r="K6" t="str">
        <f t="shared" si="3"/>
        <v>-</v>
      </c>
    </row>
    <row r="7" spans="1:11" x14ac:dyDescent="0.25">
      <c r="A7" t="s">
        <v>12</v>
      </c>
      <c r="B7" s="1">
        <v>1991</v>
      </c>
      <c r="C7">
        <v>27</v>
      </c>
      <c r="D7">
        <v>40</v>
      </c>
      <c r="E7" t="s">
        <v>86</v>
      </c>
      <c r="F7">
        <v>0.5</v>
      </c>
      <c r="G7">
        <v>0.7</v>
      </c>
      <c r="H7" t="str">
        <f t="shared" si="0"/>
        <v>21.1</v>
      </c>
      <c r="I7" t="str">
        <f t="shared" si="1"/>
        <v>10.6 -</v>
      </c>
      <c r="J7" t="str">
        <f t="shared" si="2"/>
        <v>10.6</v>
      </c>
      <c r="K7" t="str">
        <f t="shared" si="3"/>
        <v>-</v>
      </c>
    </row>
    <row r="8" spans="1:11" x14ac:dyDescent="0.25">
      <c r="A8" t="s">
        <v>14</v>
      </c>
      <c r="B8" s="1">
        <v>1500</v>
      </c>
      <c r="C8">
        <v>72.3</v>
      </c>
      <c r="D8">
        <v>19.3</v>
      </c>
      <c r="E8" t="s">
        <v>85</v>
      </c>
      <c r="F8">
        <v>0.3</v>
      </c>
      <c r="G8">
        <v>1.7</v>
      </c>
      <c r="H8" t="str">
        <f t="shared" si="0"/>
        <v>6.1</v>
      </c>
      <c r="I8" t="str">
        <f t="shared" si="1"/>
        <v>0.3 -</v>
      </c>
      <c r="J8" t="str">
        <f t="shared" si="2"/>
        <v>0.3</v>
      </c>
      <c r="K8" t="str">
        <f t="shared" si="3"/>
        <v>-</v>
      </c>
    </row>
    <row r="9" spans="1:11" x14ac:dyDescent="0.25">
      <c r="A9" t="s">
        <v>16</v>
      </c>
      <c r="B9" s="1">
        <v>2064</v>
      </c>
      <c r="C9">
        <v>28.4</v>
      </c>
      <c r="D9">
        <v>40.6</v>
      </c>
      <c r="E9" t="s">
        <v>84</v>
      </c>
      <c r="F9">
        <v>0.4</v>
      </c>
      <c r="G9">
        <v>0.8</v>
      </c>
      <c r="H9" t="str">
        <f t="shared" si="0"/>
        <v>22.5</v>
      </c>
      <c r="I9" t="str">
        <f t="shared" si="1"/>
        <v>7.3 -</v>
      </c>
      <c r="J9" t="str">
        <f t="shared" si="2"/>
        <v>7.3</v>
      </c>
      <c r="K9" t="str">
        <f t="shared" si="3"/>
        <v>-</v>
      </c>
    </row>
    <row r="10" spans="1:11" x14ac:dyDescent="0.25">
      <c r="A10" t="s">
        <v>18</v>
      </c>
      <c r="B10" s="1">
        <v>2001</v>
      </c>
      <c r="C10">
        <v>24.4</v>
      </c>
      <c r="D10">
        <v>31.3</v>
      </c>
      <c r="E10" t="s">
        <v>83</v>
      </c>
      <c r="F10">
        <v>0.2</v>
      </c>
      <c r="G10">
        <v>16.600000000000001</v>
      </c>
      <c r="H10" t="str">
        <f t="shared" si="0"/>
        <v>19.4</v>
      </c>
      <c r="I10" t="str">
        <f t="shared" si="1"/>
        <v>8.1 -</v>
      </c>
      <c r="J10" t="str">
        <f t="shared" si="2"/>
        <v>8.1</v>
      </c>
      <c r="K10" t="str">
        <f t="shared" si="3"/>
        <v>-</v>
      </c>
    </row>
    <row r="11" spans="1:11" x14ac:dyDescent="0.25">
      <c r="A11" t="s">
        <v>20</v>
      </c>
      <c r="B11" s="1">
        <v>2701</v>
      </c>
      <c r="C11">
        <v>42.6</v>
      </c>
      <c r="D11">
        <v>33</v>
      </c>
      <c r="E11" t="s">
        <v>82</v>
      </c>
      <c r="F11">
        <v>4.0999999999999996</v>
      </c>
      <c r="G11">
        <v>4.8</v>
      </c>
      <c r="H11" t="str">
        <f t="shared" si="0"/>
        <v>7.5</v>
      </c>
      <c r="I11" t="str">
        <f t="shared" si="1"/>
        <v>8.0 -</v>
      </c>
      <c r="J11" t="str">
        <f t="shared" si="2"/>
        <v>8.0</v>
      </c>
      <c r="K11" t="str">
        <f t="shared" si="3"/>
        <v>-</v>
      </c>
    </row>
    <row r="12" spans="1:11" x14ac:dyDescent="0.25">
      <c r="A12" t="s">
        <v>22</v>
      </c>
      <c r="B12" s="1">
        <v>1096</v>
      </c>
      <c r="C12">
        <v>23.6</v>
      </c>
      <c r="D12">
        <v>55.8</v>
      </c>
      <c r="E12" t="s">
        <v>81</v>
      </c>
      <c r="F12">
        <v>2.6</v>
      </c>
      <c r="G12" t="s">
        <v>5</v>
      </c>
      <c r="H12" t="str">
        <f t="shared" si="0"/>
        <v>16.6</v>
      </c>
      <c r="I12" t="str">
        <f t="shared" si="1"/>
        <v>1.4 -</v>
      </c>
      <c r="J12" t="str">
        <f t="shared" si="2"/>
        <v>1.4</v>
      </c>
      <c r="K12" t="str">
        <f t="shared" si="3"/>
        <v>-</v>
      </c>
    </row>
    <row r="13" spans="1:11" x14ac:dyDescent="0.25">
      <c r="A13" t="s">
        <v>24</v>
      </c>
      <c r="B13" s="1">
        <v>1200</v>
      </c>
      <c r="C13">
        <v>65.400000000000006</v>
      </c>
      <c r="D13">
        <v>23.4</v>
      </c>
      <c r="E13" t="s">
        <v>42</v>
      </c>
      <c r="F13">
        <v>0.6</v>
      </c>
      <c r="G13" t="s">
        <v>5</v>
      </c>
      <c r="H13" t="str">
        <f t="shared" si="0"/>
        <v>7.5</v>
      </c>
      <c r="I13" t="str">
        <f t="shared" si="1"/>
        <v>3.1 -</v>
      </c>
      <c r="J13" t="str">
        <f t="shared" si="2"/>
        <v>3.1</v>
      </c>
      <c r="K13" t="str">
        <f t="shared" si="3"/>
        <v>-</v>
      </c>
    </row>
    <row r="14" spans="1:11" x14ac:dyDescent="0.25">
      <c r="A14" t="s">
        <v>26</v>
      </c>
      <c r="B14" s="1">
        <v>1200</v>
      </c>
      <c r="C14">
        <v>39.6</v>
      </c>
      <c r="D14">
        <v>48.1</v>
      </c>
      <c r="E14" t="s">
        <v>80</v>
      </c>
      <c r="F14" t="s">
        <v>79</v>
      </c>
      <c r="G14" t="s">
        <v>5</v>
      </c>
      <c r="H14" t="str">
        <f t="shared" si="0"/>
        <v>10.6</v>
      </c>
      <c r="I14" t="str">
        <f t="shared" si="1"/>
        <v>1.7 -</v>
      </c>
      <c r="J14" t="str">
        <f t="shared" si="2"/>
        <v>1.7</v>
      </c>
      <c r="K14" t="str">
        <f t="shared" si="3"/>
        <v>-</v>
      </c>
    </row>
    <row r="15" spans="1:11" x14ac:dyDescent="0.25">
      <c r="A15" t="s">
        <v>28</v>
      </c>
      <c r="B15" s="1">
        <v>1560</v>
      </c>
      <c r="C15">
        <v>53</v>
      </c>
      <c r="D15">
        <v>26</v>
      </c>
      <c r="E15" t="s">
        <v>78</v>
      </c>
      <c r="F15">
        <v>0.6</v>
      </c>
      <c r="G15">
        <v>1.2</v>
      </c>
      <c r="H15" t="str">
        <f t="shared" si="0"/>
        <v>14.9</v>
      </c>
      <c r="I15" t="str">
        <f t="shared" si="1"/>
        <v>4.3 -</v>
      </c>
      <c r="J15" t="str">
        <f t="shared" si="2"/>
        <v>4.3</v>
      </c>
      <c r="K15" t="str">
        <f t="shared" si="3"/>
        <v>-</v>
      </c>
    </row>
    <row r="16" spans="1:11" x14ac:dyDescent="0.25">
      <c r="A16" t="s">
        <v>77</v>
      </c>
      <c r="B16" s="1">
        <v>1046</v>
      </c>
      <c r="C16">
        <v>59.9</v>
      </c>
      <c r="D16">
        <v>29.6</v>
      </c>
      <c r="E16" t="s">
        <v>76</v>
      </c>
      <c r="F16">
        <v>0.4</v>
      </c>
      <c r="G16">
        <v>0.2</v>
      </c>
      <c r="H16" t="str">
        <f t="shared" si="0"/>
        <v>8.7</v>
      </c>
      <c r="I16" t="str">
        <f t="shared" si="1"/>
        <v>1.1 -</v>
      </c>
      <c r="J16" t="str">
        <f t="shared" si="2"/>
        <v>1.1</v>
      </c>
      <c r="K16" t="str">
        <f t="shared" si="3"/>
        <v>-</v>
      </c>
    </row>
    <row r="17" spans="1:11" x14ac:dyDescent="0.25">
      <c r="A17" t="s">
        <v>30</v>
      </c>
      <c r="B17" s="1">
        <v>1200</v>
      </c>
      <c r="C17">
        <v>64.599999999999994</v>
      </c>
      <c r="D17">
        <v>22.1</v>
      </c>
      <c r="E17" t="s">
        <v>75</v>
      </c>
      <c r="F17">
        <v>0.8</v>
      </c>
      <c r="G17" t="s">
        <v>5</v>
      </c>
      <c r="H17" t="str">
        <f t="shared" si="0"/>
        <v>6.0</v>
      </c>
      <c r="I17" t="str">
        <f t="shared" si="1"/>
        <v>6.6 -</v>
      </c>
      <c r="J17" t="str">
        <f t="shared" si="2"/>
        <v>6.6</v>
      </c>
      <c r="K17" t="str">
        <f t="shared" si="3"/>
        <v>-</v>
      </c>
    </row>
    <row r="18" spans="1:11" x14ac:dyDescent="0.25">
      <c r="A18" t="s">
        <v>32</v>
      </c>
      <c r="B18">
        <v>954</v>
      </c>
      <c r="C18">
        <v>40.1</v>
      </c>
      <c r="D18" t="s">
        <v>5</v>
      </c>
      <c r="E18" t="s">
        <v>74</v>
      </c>
      <c r="F18">
        <v>1.4</v>
      </c>
      <c r="G18">
        <v>0.9</v>
      </c>
      <c r="H18" t="str">
        <f t="shared" si="0"/>
        <v>39.1</v>
      </c>
      <c r="I18" t="str">
        <f t="shared" si="1"/>
        <v>18.4 -</v>
      </c>
      <c r="J18" t="str">
        <f t="shared" si="2"/>
        <v>18.4</v>
      </c>
      <c r="K18" t="str">
        <f t="shared" si="3"/>
        <v>-</v>
      </c>
    </row>
    <row r="19" spans="1:11" x14ac:dyDescent="0.25">
      <c r="A19" t="s">
        <v>36</v>
      </c>
      <c r="B19" s="1">
        <v>1500</v>
      </c>
      <c r="C19">
        <v>35.700000000000003</v>
      </c>
      <c r="D19">
        <v>34.6</v>
      </c>
      <c r="E19" t="s">
        <v>73</v>
      </c>
      <c r="F19">
        <v>2.8</v>
      </c>
      <c r="G19" t="s">
        <v>5</v>
      </c>
      <c r="H19" t="str">
        <f t="shared" si="0"/>
        <v>18.1</v>
      </c>
      <c r="I19" t="str">
        <f t="shared" si="1"/>
        <v>8.8 -</v>
      </c>
      <c r="J19" t="str">
        <f t="shared" si="2"/>
        <v>8.8</v>
      </c>
      <c r="K19" t="str">
        <f t="shared" si="3"/>
        <v>-</v>
      </c>
    </row>
    <row r="20" spans="1:11" x14ac:dyDescent="0.25">
      <c r="A20" t="s">
        <v>40</v>
      </c>
      <c r="B20" s="1">
        <v>1000</v>
      </c>
      <c r="C20">
        <v>32.799999999999997</v>
      </c>
      <c r="D20">
        <v>39</v>
      </c>
      <c r="E20" t="s">
        <v>72</v>
      </c>
      <c r="F20">
        <v>0.2</v>
      </c>
      <c r="G20">
        <v>0.4</v>
      </c>
      <c r="H20" t="str">
        <f t="shared" si="0"/>
        <v>19.5</v>
      </c>
      <c r="I20" t="str">
        <f t="shared" si="1"/>
        <v>8.1 -</v>
      </c>
      <c r="J20" t="str">
        <f t="shared" si="2"/>
        <v>8.1</v>
      </c>
      <c r="K20" t="str">
        <f t="shared" si="3"/>
        <v>-</v>
      </c>
    </row>
    <row r="21" spans="1:11" x14ac:dyDescent="0.25">
      <c r="A21" t="s">
        <v>43</v>
      </c>
      <c r="B21" s="1">
        <v>1776</v>
      </c>
      <c r="C21">
        <v>51.2</v>
      </c>
      <c r="D21">
        <v>32.1</v>
      </c>
      <c r="E21" t="s">
        <v>71</v>
      </c>
      <c r="F21">
        <v>0.3</v>
      </c>
      <c r="G21">
        <v>2</v>
      </c>
      <c r="H21" t="str">
        <f t="shared" si="0"/>
        <v>11.1</v>
      </c>
      <c r="I21" t="str">
        <f t="shared" si="1"/>
        <v>3.2 -</v>
      </c>
      <c r="J21" t="str">
        <f t="shared" si="2"/>
        <v>3.2</v>
      </c>
      <c r="K21" t="str">
        <f t="shared" si="3"/>
        <v>-</v>
      </c>
    </row>
    <row r="22" spans="1:11" x14ac:dyDescent="0.25">
      <c r="A22" t="s">
        <v>45</v>
      </c>
      <c r="B22" s="1">
        <v>2033</v>
      </c>
      <c r="C22">
        <v>39.799999999999997</v>
      </c>
      <c r="D22">
        <v>35.9</v>
      </c>
      <c r="E22" t="s">
        <v>70</v>
      </c>
      <c r="F22">
        <v>0.3</v>
      </c>
      <c r="G22">
        <v>2.2999999999999998</v>
      </c>
      <c r="H22" t="str">
        <f t="shared" si="0"/>
        <v>16.5</v>
      </c>
      <c r="I22" t="str">
        <f t="shared" si="1"/>
        <v>5.0 0.2</v>
      </c>
      <c r="J22" t="str">
        <f t="shared" si="2"/>
        <v>5.0</v>
      </c>
      <c r="K22" t="str">
        <f t="shared" si="3"/>
        <v>0.2</v>
      </c>
    </row>
    <row r="23" spans="1:11" x14ac:dyDescent="0.25">
      <c r="A23" t="s">
        <v>47</v>
      </c>
      <c r="B23" s="1">
        <v>2988</v>
      </c>
      <c r="C23">
        <v>50.5</v>
      </c>
      <c r="D23">
        <v>36</v>
      </c>
      <c r="E23" t="s">
        <v>69</v>
      </c>
      <c r="F23" t="s">
        <v>5</v>
      </c>
      <c r="G23">
        <v>2</v>
      </c>
      <c r="H23" t="str">
        <f t="shared" si="0"/>
        <v>9.1</v>
      </c>
      <c r="I23" t="str">
        <f t="shared" si="1"/>
        <v>2.4 -</v>
      </c>
      <c r="J23" t="str">
        <f t="shared" si="2"/>
        <v>2.4</v>
      </c>
      <c r="K23" t="str">
        <f t="shared" si="3"/>
        <v>-</v>
      </c>
    </row>
    <row r="24" spans="1:11" x14ac:dyDescent="0.25">
      <c r="A24" t="s">
        <v>49</v>
      </c>
      <c r="B24" s="1">
        <v>1200</v>
      </c>
      <c r="C24">
        <v>16.100000000000001</v>
      </c>
      <c r="D24">
        <v>47.2</v>
      </c>
      <c r="E24" t="s">
        <v>68</v>
      </c>
      <c r="F24">
        <v>0.2</v>
      </c>
      <c r="G24">
        <v>0.5</v>
      </c>
      <c r="H24" t="str">
        <f t="shared" si="0"/>
        <v>27.2</v>
      </c>
      <c r="I24" t="str">
        <f t="shared" si="1"/>
        <v>8.8 0.1</v>
      </c>
      <c r="J24" t="str">
        <f t="shared" si="2"/>
        <v>8.8</v>
      </c>
      <c r="K24" t="str">
        <f t="shared" si="3"/>
        <v>0.1</v>
      </c>
    </row>
    <row r="25" spans="1:11" x14ac:dyDescent="0.25">
      <c r="A25" t="s">
        <v>51</v>
      </c>
      <c r="B25" s="1">
        <v>1003</v>
      </c>
      <c r="C25">
        <v>31.1</v>
      </c>
      <c r="D25">
        <v>38.4</v>
      </c>
      <c r="E25" t="s">
        <v>67</v>
      </c>
      <c r="F25">
        <v>0.2</v>
      </c>
      <c r="G25" t="s">
        <v>5</v>
      </c>
      <c r="H25" t="str">
        <f t="shared" si="0"/>
        <v>24.1</v>
      </c>
      <c r="I25" t="str">
        <f t="shared" si="1"/>
        <v>6.2 -</v>
      </c>
      <c r="J25" t="str">
        <f t="shared" si="2"/>
        <v>6.2</v>
      </c>
      <c r="K25" t="str">
        <f t="shared" si="3"/>
        <v>-</v>
      </c>
    </row>
    <row r="26" spans="1:11" x14ac:dyDescent="0.25">
      <c r="A26" t="s">
        <v>53</v>
      </c>
      <c r="B26" s="1">
        <v>1346</v>
      </c>
      <c r="C26">
        <v>48.3</v>
      </c>
      <c r="D26">
        <v>40.6</v>
      </c>
      <c r="E26" t="s">
        <v>66</v>
      </c>
      <c r="F26">
        <v>0.7</v>
      </c>
      <c r="G26" t="s">
        <v>5</v>
      </c>
      <c r="H26" t="str">
        <f t="shared" si="0"/>
        <v>8.0</v>
      </c>
      <c r="I26" t="str">
        <f t="shared" si="1"/>
        <v>2.3 -</v>
      </c>
      <c r="J26" t="str">
        <f t="shared" si="2"/>
        <v>2.3</v>
      </c>
      <c r="K26" t="str">
        <f t="shared" si="3"/>
        <v>-</v>
      </c>
    </row>
    <row r="27" spans="1:11" x14ac:dyDescent="0.25">
      <c r="A27" t="s">
        <v>55</v>
      </c>
      <c r="B27" s="1">
        <v>3051</v>
      </c>
      <c r="C27">
        <v>55.8</v>
      </c>
      <c r="D27">
        <v>31.7</v>
      </c>
      <c r="E27" t="s">
        <v>65</v>
      </c>
      <c r="F27">
        <v>0.1</v>
      </c>
      <c r="G27">
        <v>0.2</v>
      </c>
      <c r="H27" t="str">
        <f t="shared" si="0"/>
        <v>7.2</v>
      </c>
      <c r="I27" t="str">
        <f t="shared" si="1"/>
        <v>5.0 -</v>
      </c>
      <c r="J27" t="str">
        <f t="shared" si="2"/>
        <v>5.0</v>
      </c>
      <c r="K27" t="str">
        <f t="shared" si="3"/>
        <v>-</v>
      </c>
    </row>
    <row r="28" spans="1:11" x14ac:dyDescent="0.25">
      <c r="A28" t="s">
        <v>57</v>
      </c>
      <c r="B28" s="1">
        <v>1249</v>
      </c>
      <c r="C28">
        <v>34.9</v>
      </c>
      <c r="D28">
        <v>41.7</v>
      </c>
      <c r="E28" t="s">
        <v>64</v>
      </c>
      <c r="F28">
        <v>0.5</v>
      </c>
      <c r="G28" t="s">
        <v>5</v>
      </c>
      <c r="H28" t="str">
        <f t="shared" si="0"/>
        <v>16.1</v>
      </c>
      <c r="I28" t="str">
        <f t="shared" si="1"/>
        <v>3.3 3.5</v>
      </c>
      <c r="J28" t="str">
        <f t="shared" si="2"/>
        <v>3.3</v>
      </c>
      <c r="K28" t="str">
        <f t="shared" si="3"/>
        <v>3.5</v>
      </c>
    </row>
    <row r="29" spans="1:11" x14ac:dyDescent="0.25">
      <c r="A29" t="s">
        <v>59</v>
      </c>
      <c r="B29" s="1">
        <v>1000</v>
      </c>
      <c r="C29">
        <v>35.799999999999997</v>
      </c>
      <c r="D29">
        <v>34.700000000000003</v>
      </c>
      <c r="E29" t="s">
        <v>63</v>
      </c>
      <c r="F29">
        <v>1.5</v>
      </c>
      <c r="G29" t="s">
        <v>5</v>
      </c>
      <c r="H29" t="str">
        <f t="shared" si="0"/>
        <v>20.0</v>
      </c>
      <c r="I29" t="str">
        <f t="shared" si="1"/>
        <v>8.0 -</v>
      </c>
      <c r="J29" t="str">
        <f t="shared" si="2"/>
        <v>8.0</v>
      </c>
      <c r="K29" t="str">
        <f t="shared" si="3"/>
        <v>-</v>
      </c>
    </row>
    <row r="30" spans="1:11" x14ac:dyDescent="0.25">
      <c r="A30" t="s">
        <v>62</v>
      </c>
      <c r="B30" s="1">
        <v>1220</v>
      </c>
      <c r="C30">
        <v>31.6</v>
      </c>
      <c r="D30">
        <v>36.799999999999997</v>
      </c>
      <c r="E30" t="s">
        <v>61</v>
      </c>
      <c r="F30">
        <v>2.2999999999999998</v>
      </c>
      <c r="G30">
        <v>2.1</v>
      </c>
      <c r="H30" t="str">
        <f t="shared" si="0"/>
        <v>21.4</v>
      </c>
      <c r="I30" t="str">
        <f t="shared" si="1"/>
        <v>5.7 -</v>
      </c>
      <c r="J30" t="str">
        <f t="shared" si="2"/>
        <v>5.7</v>
      </c>
      <c r="K30" t="str">
        <f t="shared" si="3"/>
        <v>-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I3" sqref="I3"/>
    </sheetView>
  </sheetViews>
  <sheetFormatPr defaultRowHeight="15" x14ac:dyDescent="0.25"/>
  <cols>
    <col min="3" max="3" width="15" customWidth="1"/>
    <col min="4" max="4" width="38" customWidth="1"/>
    <col min="5" max="5" width="16.85546875" customWidth="1"/>
    <col min="6" max="6" width="16.5703125" customWidth="1"/>
    <col min="7" max="7" width="12.5703125" customWidth="1"/>
    <col min="8" max="8" width="10.140625" customWidth="1"/>
    <col min="9" max="9" width="18.7109375" customWidth="1"/>
  </cols>
  <sheetData>
    <row r="1" spans="1:11" x14ac:dyDescent="0.25">
      <c r="D1" t="s">
        <v>0</v>
      </c>
    </row>
    <row r="2" spans="1:11" x14ac:dyDescent="0.25">
      <c r="C2" t="s">
        <v>1</v>
      </c>
      <c r="D2" t="s">
        <v>115</v>
      </c>
      <c r="E2" t="s">
        <v>144</v>
      </c>
      <c r="F2" t="s">
        <v>2</v>
      </c>
      <c r="H2" t="s">
        <v>141</v>
      </c>
      <c r="J2" t="s">
        <v>142</v>
      </c>
      <c r="K2" t="s">
        <v>4</v>
      </c>
    </row>
    <row r="3" spans="1:11" x14ac:dyDescent="0.25">
      <c r="A3" t="s">
        <v>6</v>
      </c>
      <c r="B3" s="1">
        <v>1280</v>
      </c>
      <c r="C3">
        <v>50.3</v>
      </c>
      <c r="D3" t="s">
        <v>114</v>
      </c>
      <c r="E3">
        <v>2.1</v>
      </c>
      <c r="F3" t="str">
        <f>LEFT(D3,FIND(" ",D3)-1)</f>
        <v>25.4</v>
      </c>
      <c r="G3" t="str">
        <f>RIGHT(D3,LEN(D3)-FIND(" ",D3))</f>
        <v>14.4 7.9 -</v>
      </c>
      <c r="H3" t="str">
        <f>LEFT(G3,FIND(" ",G3)-1)</f>
        <v>14.4</v>
      </c>
      <c r="I3" t="str">
        <f>RIGHT(G3,LEN(G3)-FIND(" ",G3))</f>
        <v>7.9 -</v>
      </c>
      <c r="J3" t="str">
        <f>LEFT(I3,FIND(" ",I3)-1)</f>
        <v>7.9</v>
      </c>
      <c r="K3" t="str">
        <f>RIGHT(I3,LEN(I3)-FIND(" ",I3))</f>
        <v>-</v>
      </c>
    </row>
    <row r="4" spans="1:11" x14ac:dyDescent="0.25">
      <c r="A4" t="s">
        <v>89</v>
      </c>
      <c r="B4" s="1">
        <v>1931</v>
      </c>
      <c r="C4">
        <v>51.4</v>
      </c>
      <c r="D4" t="s">
        <v>113</v>
      </c>
      <c r="E4">
        <v>0.3</v>
      </c>
      <c r="F4" t="str">
        <f t="shared" ref="F4:F23" si="0">LEFT(D4,FIND(" ",D4)-1)</f>
        <v>32.1</v>
      </c>
      <c r="G4" t="str">
        <f t="shared" ref="G4:G23" si="1">RIGHT(D4,LEN(D4)-FIND(" ",D4))</f>
        <v>11.9 4.2 -</v>
      </c>
      <c r="H4" t="str">
        <f t="shared" ref="H4:H23" si="2">LEFT(G4,FIND(" ",G4)-1)</f>
        <v>11.9</v>
      </c>
      <c r="I4" t="str">
        <f t="shared" ref="I4:I23" si="3">RIGHT(G4,LEN(G4)-FIND(" ",G4))</f>
        <v>4.2 -</v>
      </c>
      <c r="J4" t="str">
        <f t="shared" ref="J4:J23" si="4">LEFT(I4,FIND(" ",I4)-1)</f>
        <v>4.2</v>
      </c>
      <c r="K4" t="str">
        <f t="shared" ref="K4:K23" si="5">RIGHT(I4,LEN(I4)-FIND(" ",I4))</f>
        <v>-</v>
      </c>
    </row>
    <row r="5" spans="1:11" x14ac:dyDescent="0.25">
      <c r="A5" t="s">
        <v>10</v>
      </c>
      <c r="B5" s="1">
        <v>1200</v>
      </c>
      <c r="C5">
        <v>50.3</v>
      </c>
      <c r="D5" t="s">
        <v>112</v>
      </c>
      <c r="E5">
        <v>0.2</v>
      </c>
      <c r="F5" t="str">
        <f t="shared" si="0"/>
        <v>29.2</v>
      </c>
      <c r="G5" t="str">
        <f t="shared" si="1"/>
        <v>15.0 5.2 -</v>
      </c>
      <c r="H5" t="str">
        <f t="shared" si="2"/>
        <v>15.0</v>
      </c>
      <c r="I5" t="str">
        <f t="shared" si="3"/>
        <v>5.2 -</v>
      </c>
      <c r="J5" t="str">
        <f t="shared" si="4"/>
        <v>5.2</v>
      </c>
      <c r="K5" t="str">
        <f t="shared" si="5"/>
        <v>-</v>
      </c>
    </row>
    <row r="6" spans="1:11" x14ac:dyDescent="0.25">
      <c r="A6" t="s">
        <v>12</v>
      </c>
      <c r="B6" s="1">
        <v>1000</v>
      </c>
      <c r="C6">
        <v>31.7</v>
      </c>
      <c r="D6" t="s">
        <v>111</v>
      </c>
      <c r="E6">
        <v>0.3</v>
      </c>
      <c r="F6" t="str">
        <f t="shared" si="0"/>
        <v>37.1</v>
      </c>
      <c r="G6" t="str">
        <f t="shared" si="1"/>
        <v>17.1 12.3 1.5</v>
      </c>
      <c r="H6" t="str">
        <f t="shared" si="2"/>
        <v>17.1</v>
      </c>
      <c r="I6" t="str">
        <f t="shared" si="3"/>
        <v>12.3 1.5</v>
      </c>
      <c r="J6" t="str">
        <f t="shared" si="4"/>
        <v>12.3</v>
      </c>
      <c r="K6" t="str">
        <f t="shared" si="5"/>
        <v>1.5</v>
      </c>
    </row>
    <row r="7" spans="1:11" x14ac:dyDescent="0.25">
      <c r="A7" t="s">
        <v>18</v>
      </c>
      <c r="B7" s="1">
        <v>2002</v>
      </c>
      <c r="C7">
        <v>31.8</v>
      </c>
      <c r="D7" t="s">
        <v>110</v>
      </c>
      <c r="E7">
        <v>12.1</v>
      </c>
      <c r="F7" t="str">
        <f t="shared" si="0"/>
        <v>31.4</v>
      </c>
      <c r="G7" t="str">
        <f t="shared" si="1"/>
        <v>15.5 9.0 *</v>
      </c>
      <c r="H7" t="str">
        <f t="shared" si="2"/>
        <v>15.5</v>
      </c>
      <c r="I7" t="str">
        <f t="shared" si="3"/>
        <v>9.0 *</v>
      </c>
      <c r="J7" t="str">
        <f t="shared" si="4"/>
        <v>9.0</v>
      </c>
      <c r="K7" t="str">
        <f t="shared" si="5"/>
        <v>*</v>
      </c>
    </row>
    <row r="8" spans="1:11" x14ac:dyDescent="0.25">
      <c r="A8" t="s">
        <v>20</v>
      </c>
      <c r="B8" s="1">
        <v>2325</v>
      </c>
      <c r="C8">
        <v>48.1</v>
      </c>
      <c r="D8" t="s">
        <v>109</v>
      </c>
      <c r="E8">
        <v>3.1</v>
      </c>
      <c r="F8" t="str">
        <f t="shared" si="0"/>
        <v>31.2</v>
      </c>
      <c r="G8" t="str">
        <f t="shared" si="1"/>
        <v>9.8 7.2 0.6</v>
      </c>
      <c r="H8" t="str">
        <f t="shared" si="2"/>
        <v>9.8</v>
      </c>
      <c r="I8" t="str">
        <f t="shared" si="3"/>
        <v>7.2 0.6</v>
      </c>
      <c r="J8" t="str">
        <f t="shared" si="4"/>
        <v>7.2</v>
      </c>
      <c r="K8" t="str">
        <f t="shared" si="5"/>
        <v>0.6</v>
      </c>
    </row>
    <row r="9" spans="1:11" x14ac:dyDescent="0.25">
      <c r="A9" t="s">
        <v>22</v>
      </c>
      <c r="B9" s="1">
        <v>1362</v>
      </c>
      <c r="C9">
        <v>25</v>
      </c>
      <c r="D9" t="s">
        <v>108</v>
      </c>
      <c r="E9">
        <v>3.4</v>
      </c>
      <c r="F9" t="str">
        <f t="shared" si="0"/>
        <v>58.4</v>
      </c>
      <c r="G9" t="str">
        <f t="shared" si="1"/>
        <v>12.6 0.7 -</v>
      </c>
      <c r="H9" t="str">
        <f t="shared" si="2"/>
        <v>12.6</v>
      </c>
      <c r="I9" t="str">
        <f t="shared" si="3"/>
        <v>0.7 -</v>
      </c>
      <c r="J9" t="str">
        <f t="shared" si="4"/>
        <v>0.7</v>
      </c>
      <c r="K9" t="str">
        <f t="shared" si="5"/>
        <v>-</v>
      </c>
    </row>
    <row r="10" spans="1:11" x14ac:dyDescent="0.25">
      <c r="A10" t="s">
        <v>24</v>
      </c>
      <c r="B10" s="1">
        <v>1223</v>
      </c>
      <c r="C10">
        <v>59.6</v>
      </c>
      <c r="D10" t="s">
        <v>107</v>
      </c>
      <c r="E10">
        <v>0.7</v>
      </c>
      <c r="F10" t="str">
        <f t="shared" si="0"/>
        <v>29.3</v>
      </c>
      <c r="G10" t="str">
        <f t="shared" si="1"/>
        <v>6.0 4.2 0.2</v>
      </c>
      <c r="H10" t="str">
        <f t="shared" si="2"/>
        <v>6.0</v>
      </c>
      <c r="I10" t="str">
        <f t="shared" si="3"/>
        <v>4.2 0.2</v>
      </c>
      <c r="J10" t="str">
        <f t="shared" si="4"/>
        <v>4.2</v>
      </c>
      <c r="K10" t="str">
        <f t="shared" si="5"/>
        <v>0.2</v>
      </c>
    </row>
    <row r="11" spans="1:11" x14ac:dyDescent="0.25">
      <c r="A11" t="s">
        <v>26</v>
      </c>
      <c r="B11" s="1">
        <v>1200</v>
      </c>
      <c r="C11">
        <v>41.3</v>
      </c>
      <c r="D11" t="s">
        <v>106</v>
      </c>
      <c r="E11">
        <v>0.2</v>
      </c>
      <c r="F11" t="str">
        <f t="shared" si="0"/>
        <v>50.2</v>
      </c>
      <c r="G11" t="str">
        <f t="shared" si="1"/>
        <v>6.7 1.7 -</v>
      </c>
      <c r="H11" t="str">
        <f t="shared" si="2"/>
        <v>6.7</v>
      </c>
      <c r="I11" t="str">
        <f t="shared" si="3"/>
        <v>1.7 -</v>
      </c>
      <c r="J11" t="str">
        <f t="shared" si="4"/>
        <v>1.7</v>
      </c>
      <c r="K11" t="str">
        <f t="shared" si="5"/>
        <v>-</v>
      </c>
    </row>
    <row r="12" spans="1:11" x14ac:dyDescent="0.25">
      <c r="A12" t="s">
        <v>28</v>
      </c>
      <c r="B12" s="1">
        <v>1535</v>
      </c>
      <c r="C12">
        <v>42.5</v>
      </c>
      <c r="D12" t="s">
        <v>105</v>
      </c>
      <c r="E12">
        <v>3.6</v>
      </c>
      <c r="F12" t="str">
        <f t="shared" si="0"/>
        <v>30.6</v>
      </c>
      <c r="G12" t="str">
        <f t="shared" si="1"/>
        <v>17.2 6.1 -</v>
      </c>
      <c r="H12" t="str">
        <f t="shared" si="2"/>
        <v>17.2</v>
      </c>
      <c r="I12" t="str">
        <f t="shared" si="3"/>
        <v>6.1 -</v>
      </c>
      <c r="J12" t="str">
        <f t="shared" si="4"/>
        <v>6.1</v>
      </c>
      <c r="K12" t="str">
        <f t="shared" si="5"/>
        <v>-</v>
      </c>
    </row>
    <row r="13" spans="1:11" x14ac:dyDescent="0.25">
      <c r="A13" t="s">
        <v>77</v>
      </c>
      <c r="B13" s="1">
        <v>1008</v>
      </c>
      <c r="C13">
        <v>54.7</v>
      </c>
      <c r="D13" t="s">
        <v>104</v>
      </c>
      <c r="E13">
        <v>4.4000000000000004</v>
      </c>
      <c r="F13" t="str">
        <f t="shared" si="0"/>
        <v>30.0</v>
      </c>
      <c r="G13" t="str">
        <f t="shared" si="1"/>
        <v>9.1 1.8 -</v>
      </c>
      <c r="H13" t="str">
        <f t="shared" si="2"/>
        <v>9.1</v>
      </c>
      <c r="I13" t="str">
        <f t="shared" si="3"/>
        <v>1.8 -</v>
      </c>
      <c r="J13" t="str">
        <f t="shared" si="4"/>
        <v>1.8</v>
      </c>
      <c r="K13" t="str">
        <f t="shared" si="5"/>
        <v>-</v>
      </c>
    </row>
    <row r="14" spans="1:11" x14ac:dyDescent="0.25">
      <c r="A14" t="s">
        <v>30</v>
      </c>
      <c r="B14" s="1">
        <v>1251</v>
      </c>
      <c r="C14">
        <v>71.400000000000006</v>
      </c>
      <c r="D14" t="s">
        <v>103</v>
      </c>
      <c r="E14">
        <v>1.1000000000000001</v>
      </c>
      <c r="F14" t="str">
        <f t="shared" si="0"/>
        <v>20.5</v>
      </c>
      <c r="G14" t="str">
        <f t="shared" si="1"/>
        <v>4.7 2.3 -</v>
      </c>
      <c r="H14" t="str">
        <f t="shared" si="2"/>
        <v>4.7</v>
      </c>
      <c r="I14" t="str">
        <f t="shared" si="3"/>
        <v>2.3 -</v>
      </c>
      <c r="J14" t="str">
        <f t="shared" si="4"/>
        <v>2.3</v>
      </c>
      <c r="K14" t="str">
        <f t="shared" si="5"/>
        <v>-</v>
      </c>
    </row>
    <row r="15" spans="1:11" x14ac:dyDescent="0.25">
      <c r="A15" t="s">
        <v>34</v>
      </c>
      <c r="B15" s="1">
        <v>2022</v>
      </c>
      <c r="C15">
        <v>55.5</v>
      </c>
      <c r="D15" t="s">
        <v>102</v>
      </c>
      <c r="E15">
        <v>0.4</v>
      </c>
      <c r="F15" t="str">
        <f t="shared" si="0"/>
        <v>38.3</v>
      </c>
      <c r="G15" t="str">
        <f t="shared" si="1"/>
        <v>5.1 0.7 -</v>
      </c>
      <c r="H15" t="str">
        <f t="shared" si="2"/>
        <v>5.1</v>
      </c>
      <c r="I15" t="str">
        <f t="shared" si="3"/>
        <v>0.7 -</v>
      </c>
      <c r="J15" t="str">
        <f t="shared" si="4"/>
        <v>0.7</v>
      </c>
      <c r="K15" t="str">
        <f t="shared" si="5"/>
        <v>-</v>
      </c>
    </row>
    <row r="16" spans="1:11" x14ac:dyDescent="0.25">
      <c r="A16" t="s">
        <v>36</v>
      </c>
      <c r="B16" s="1">
        <v>1501</v>
      </c>
      <c r="C16">
        <v>53.2</v>
      </c>
      <c r="D16" t="s">
        <v>101</v>
      </c>
      <c r="E16">
        <v>0.8</v>
      </c>
      <c r="F16" t="str">
        <f t="shared" si="0"/>
        <v>30.6</v>
      </c>
      <c r="G16" t="str">
        <f t="shared" si="1"/>
        <v>12.9 2.4 -</v>
      </c>
      <c r="H16" t="str">
        <f t="shared" si="2"/>
        <v>12.9</v>
      </c>
      <c r="I16" t="str">
        <f t="shared" si="3"/>
        <v>2.4 -</v>
      </c>
      <c r="J16" t="str">
        <f t="shared" si="4"/>
        <v>2.4</v>
      </c>
      <c r="K16" t="str">
        <f t="shared" si="5"/>
        <v>-</v>
      </c>
    </row>
    <row r="17" spans="1:11" x14ac:dyDescent="0.25">
      <c r="A17" t="s">
        <v>38</v>
      </c>
      <c r="B17" s="1">
        <v>1200</v>
      </c>
      <c r="C17">
        <v>63.7</v>
      </c>
      <c r="D17" t="s">
        <v>100</v>
      </c>
      <c r="E17" t="s">
        <v>5</v>
      </c>
      <c r="F17" t="str">
        <f t="shared" si="0"/>
        <v>23.1</v>
      </c>
      <c r="G17" t="str">
        <f t="shared" si="1"/>
        <v>12.6 0.5 -</v>
      </c>
      <c r="H17" t="str">
        <f t="shared" si="2"/>
        <v>12.6</v>
      </c>
      <c r="I17" t="str">
        <f t="shared" si="3"/>
        <v>0.5 -</v>
      </c>
      <c r="J17" t="str">
        <f t="shared" si="4"/>
        <v>0.5</v>
      </c>
      <c r="K17" t="str">
        <f t="shared" si="5"/>
        <v>-</v>
      </c>
    </row>
    <row r="18" spans="1:11" x14ac:dyDescent="0.25">
      <c r="A18" t="s">
        <v>47</v>
      </c>
      <c r="B18" s="1">
        <v>3000</v>
      </c>
      <c r="C18">
        <v>55.5</v>
      </c>
      <c r="D18" t="s">
        <v>99</v>
      </c>
      <c r="E18">
        <v>1.4</v>
      </c>
      <c r="F18" t="str">
        <f t="shared" si="0"/>
        <v>32.8</v>
      </c>
      <c r="G18" t="str">
        <f t="shared" si="1"/>
        <v>8.2 2.2 -</v>
      </c>
      <c r="H18" t="str">
        <f t="shared" si="2"/>
        <v>8.2</v>
      </c>
      <c r="I18" t="str">
        <f t="shared" si="3"/>
        <v>2.2 -</v>
      </c>
      <c r="J18" t="str">
        <f t="shared" si="4"/>
        <v>2.2</v>
      </c>
      <c r="K18" t="str">
        <f t="shared" si="5"/>
        <v>-</v>
      </c>
    </row>
    <row r="19" spans="1:11" x14ac:dyDescent="0.25">
      <c r="A19" t="s">
        <v>49</v>
      </c>
      <c r="B19" s="1">
        <v>1209</v>
      </c>
      <c r="C19">
        <v>21.8</v>
      </c>
      <c r="D19" t="s">
        <v>98</v>
      </c>
      <c r="E19">
        <v>1.6</v>
      </c>
      <c r="F19" t="str">
        <f t="shared" si="0"/>
        <v>46.7</v>
      </c>
      <c r="G19" t="str">
        <f t="shared" si="1"/>
        <v>23.2 6.7 -</v>
      </c>
      <c r="H19" t="str">
        <f t="shared" si="2"/>
        <v>23.2</v>
      </c>
      <c r="I19" t="str">
        <f t="shared" si="3"/>
        <v>6.7 -</v>
      </c>
      <c r="J19" t="str">
        <f t="shared" si="4"/>
        <v>6.7</v>
      </c>
      <c r="K19" t="str">
        <f t="shared" si="5"/>
        <v>-</v>
      </c>
    </row>
    <row r="20" spans="1:11" x14ac:dyDescent="0.25">
      <c r="A20" t="s">
        <v>51</v>
      </c>
      <c r="B20" s="1">
        <v>1014</v>
      </c>
      <c r="C20">
        <v>36.6</v>
      </c>
      <c r="D20" t="s">
        <v>97</v>
      </c>
      <c r="E20">
        <v>0.2</v>
      </c>
      <c r="F20" t="str">
        <f t="shared" si="0"/>
        <v>37.7</v>
      </c>
      <c r="G20" t="str">
        <f t="shared" si="1"/>
        <v>22.0 3.5 -</v>
      </c>
      <c r="H20" t="str">
        <f t="shared" si="2"/>
        <v>22.0</v>
      </c>
      <c r="I20" t="str">
        <f t="shared" si="3"/>
        <v>3.5 -</v>
      </c>
      <c r="J20" t="str">
        <f t="shared" si="4"/>
        <v>3.5</v>
      </c>
      <c r="K20" t="str">
        <f t="shared" si="5"/>
        <v>-</v>
      </c>
    </row>
    <row r="21" spans="1:11" x14ac:dyDescent="0.25">
      <c r="A21" t="s">
        <v>55</v>
      </c>
      <c r="B21" s="1">
        <v>3000</v>
      </c>
      <c r="C21">
        <v>51.2</v>
      </c>
      <c r="D21" t="s">
        <v>96</v>
      </c>
      <c r="E21">
        <v>1</v>
      </c>
      <c r="F21" t="str">
        <f t="shared" si="0"/>
        <v>35.1</v>
      </c>
      <c r="G21" t="str">
        <f t="shared" si="1"/>
        <v>7.7 5.0 -</v>
      </c>
      <c r="H21" t="str">
        <f t="shared" si="2"/>
        <v>7.7</v>
      </c>
      <c r="I21" t="str">
        <f t="shared" si="3"/>
        <v>5.0 -</v>
      </c>
      <c r="J21" t="str">
        <f t="shared" si="4"/>
        <v>5.0</v>
      </c>
      <c r="K21" t="str">
        <f t="shared" si="5"/>
        <v>-</v>
      </c>
    </row>
    <row r="22" spans="1:11" x14ac:dyDescent="0.25">
      <c r="A22" t="s">
        <v>57</v>
      </c>
      <c r="B22" s="1">
        <v>1200</v>
      </c>
      <c r="C22">
        <v>57.8</v>
      </c>
      <c r="D22" t="s">
        <v>95</v>
      </c>
      <c r="E22">
        <v>0.5</v>
      </c>
      <c r="F22" t="str">
        <f t="shared" si="0"/>
        <v>31.0</v>
      </c>
      <c r="G22" t="str">
        <f t="shared" si="1"/>
        <v>8.9 1.8 -</v>
      </c>
      <c r="H22" t="str">
        <f t="shared" si="2"/>
        <v>8.9</v>
      </c>
      <c r="I22" t="str">
        <f t="shared" si="3"/>
        <v>1.8 -</v>
      </c>
      <c r="J22" t="str">
        <f t="shared" si="4"/>
        <v>1.8</v>
      </c>
      <c r="K22" t="str">
        <f t="shared" si="5"/>
        <v>-</v>
      </c>
    </row>
    <row r="23" spans="1:11" x14ac:dyDescent="0.25">
      <c r="A23" t="s">
        <v>94</v>
      </c>
      <c r="B23" s="1">
        <v>1200</v>
      </c>
      <c r="C23">
        <v>38.1</v>
      </c>
      <c r="D23" t="s">
        <v>93</v>
      </c>
      <c r="E23">
        <v>1.1000000000000001</v>
      </c>
      <c r="F23" t="str">
        <f t="shared" si="0"/>
        <v>40.7</v>
      </c>
      <c r="G23" t="str">
        <f t="shared" si="1"/>
        <v>15.8 4.3 -</v>
      </c>
      <c r="H23" t="str">
        <f t="shared" si="2"/>
        <v>15.8</v>
      </c>
      <c r="I23" t="str">
        <f t="shared" si="3"/>
        <v>4.3 -</v>
      </c>
      <c r="J23" t="str">
        <f t="shared" si="4"/>
        <v>4.3</v>
      </c>
      <c r="K23" t="str">
        <f t="shared" si="5"/>
        <v>-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workbookViewId="0">
      <selection activeCell="A2" sqref="A2"/>
    </sheetView>
  </sheetViews>
  <sheetFormatPr defaultRowHeight="15" x14ac:dyDescent="0.25"/>
  <cols>
    <col min="4" max="4" width="29.140625" customWidth="1"/>
    <col min="5" max="5" width="18.140625" customWidth="1"/>
  </cols>
  <sheetData>
    <row r="1" spans="1:11" x14ac:dyDescent="0.25">
      <c r="A1" t="s">
        <v>147</v>
      </c>
      <c r="B1" t="s">
        <v>146</v>
      </c>
      <c r="C1" t="s">
        <v>1</v>
      </c>
      <c r="D1" t="s">
        <v>139</v>
      </c>
      <c r="E1" t="s">
        <v>144</v>
      </c>
      <c r="G1" t="s">
        <v>2</v>
      </c>
      <c r="I1" t="s">
        <v>141</v>
      </c>
      <c r="K1" t="s">
        <v>142</v>
      </c>
    </row>
    <row r="2" spans="1:11" x14ac:dyDescent="0.25">
      <c r="A2" t="s">
        <v>6</v>
      </c>
      <c r="B2" s="1">
        <v>1079</v>
      </c>
      <c r="C2">
        <v>49.8</v>
      </c>
      <c r="D2" t="s">
        <v>138</v>
      </c>
      <c r="E2">
        <v>2.4</v>
      </c>
      <c r="F2" t="str">
        <f>RIGHT(D2,LEN(D2)-FIND(" ",D2))</f>
        <v>12.2 6.2 -</v>
      </c>
      <c r="G2" t="str">
        <f>LEFT(D2,FIND(" ",D2)-1)</f>
        <v>29.4</v>
      </c>
      <c r="H2" t="str">
        <f>RIGHT(F2,LEN(F2)-FIND(" ",F2))</f>
        <v>6.2 -</v>
      </c>
      <c r="I2" t="str">
        <f>LEFT(F2,FIND(" ",F2)-1)</f>
        <v>12.2</v>
      </c>
      <c r="J2" t="str">
        <f>RIGHT(H2,LEN(H2)-FIND(" ",H2))</f>
        <v>-</v>
      </c>
      <c r="K2" t="str">
        <f>LEFT(H2,FIND(" ",H2)-1)</f>
        <v>6.2</v>
      </c>
    </row>
    <row r="3" spans="1:11" x14ac:dyDescent="0.25">
      <c r="A3" t="s">
        <v>8</v>
      </c>
      <c r="B3" s="1">
        <v>2048</v>
      </c>
      <c r="C3">
        <v>44.2</v>
      </c>
      <c r="D3" t="s">
        <v>137</v>
      </c>
      <c r="E3">
        <v>1.2</v>
      </c>
      <c r="F3" t="str">
        <f t="shared" ref="F3:F24" si="0">RIGHT(D3,LEN(D3)-FIND(" ",D3))</f>
        <v>15.0 4.5 -</v>
      </c>
      <c r="G3" t="str">
        <f t="shared" ref="G3:G24" si="1">LEFT(D3,FIND(" ",D3)-1)</f>
        <v>35.1</v>
      </c>
      <c r="H3" t="str">
        <f t="shared" ref="H3:H24" si="2">RIGHT(F3,LEN(F3)-FIND(" ",F3))</f>
        <v>4.5 -</v>
      </c>
      <c r="I3" t="str">
        <f t="shared" ref="I3:I24" si="3">LEFT(F3,FIND(" ",F3)-1)</f>
        <v>15.0</v>
      </c>
      <c r="J3" t="str">
        <f t="shared" ref="J3:J24" si="4">RIGHT(H3,LEN(H3)-FIND(" ",H3))</f>
        <v>-</v>
      </c>
      <c r="K3" t="str">
        <f t="shared" ref="K3:K24" si="5">LEFT(H3,FIND(" ",H3)-1)</f>
        <v>4.5</v>
      </c>
    </row>
    <row r="4" spans="1:11" x14ac:dyDescent="0.25">
      <c r="A4" t="s">
        <v>10</v>
      </c>
      <c r="B4" s="1">
        <v>1000</v>
      </c>
      <c r="C4">
        <v>50.3</v>
      </c>
      <c r="D4" t="s">
        <v>136</v>
      </c>
      <c r="E4">
        <v>0.3</v>
      </c>
      <c r="F4" t="str">
        <f t="shared" si="0"/>
        <v>14.0 3.3 -</v>
      </c>
      <c r="G4" t="str">
        <f t="shared" si="1"/>
        <v>32.1</v>
      </c>
      <c r="H4" t="str">
        <f t="shared" si="2"/>
        <v>3.3 -</v>
      </c>
      <c r="I4" t="str">
        <f t="shared" si="3"/>
        <v>14.0</v>
      </c>
      <c r="J4" t="str">
        <f t="shared" si="4"/>
        <v>-</v>
      </c>
      <c r="K4" t="str">
        <f t="shared" si="5"/>
        <v>3.3</v>
      </c>
    </row>
    <row r="5" spans="1:11" x14ac:dyDescent="0.25">
      <c r="A5" t="s">
        <v>12</v>
      </c>
      <c r="B5" s="1">
        <v>1500</v>
      </c>
      <c r="C5">
        <v>24.9</v>
      </c>
      <c r="D5" t="s">
        <v>135</v>
      </c>
      <c r="E5">
        <v>2.6</v>
      </c>
      <c r="F5" t="str">
        <f t="shared" si="0"/>
        <v>22.1 11.4 -</v>
      </c>
      <c r="G5" t="str">
        <f t="shared" si="1"/>
        <v>39.0</v>
      </c>
      <c r="H5" t="str">
        <f t="shared" si="2"/>
        <v>11.4 -</v>
      </c>
      <c r="I5" t="str">
        <f t="shared" si="3"/>
        <v>22.1</v>
      </c>
      <c r="J5" t="str">
        <f t="shared" si="4"/>
        <v>-</v>
      </c>
      <c r="K5" t="str">
        <f t="shared" si="5"/>
        <v>11.4</v>
      </c>
    </row>
    <row r="6" spans="1:11" x14ac:dyDescent="0.25">
      <c r="A6" t="s">
        <v>14</v>
      </c>
      <c r="B6" s="1">
        <v>2008</v>
      </c>
      <c r="C6">
        <v>72.099999999999994</v>
      </c>
      <c r="D6" t="s">
        <v>134</v>
      </c>
      <c r="E6" t="s">
        <v>5</v>
      </c>
      <c r="F6" t="str">
        <f t="shared" si="0"/>
        <v>6.4 1.1 1.1</v>
      </c>
      <c r="G6" t="str">
        <f t="shared" si="1"/>
        <v>19.3</v>
      </c>
      <c r="H6" t="str">
        <f t="shared" si="2"/>
        <v>1.1 1.1</v>
      </c>
      <c r="I6" t="str">
        <f t="shared" si="3"/>
        <v>6.4</v>
      </c>
      <c r="J6" t="str">
        <f t="shared" si="4"/>
        <v>1.1</v>
      </c>
      <c r="K6" t="str">
        <f t="shared" si="5"/>
        <v>1.1</v>
      </c>
    </row>
    <row r="7" spans="1:11" x14ac:dyDescent="0.25">
      <c r="A7" t="s">
        <v>16</v>
      </c>
      <c r="B7" s="1">
        <v>2026</v>
      </c>
      <c r="C7">
        <v>43.8</v>
      </c>
      <c r="D7" t="s">
        <v>133</v>
      </c>
      <c r="E7" t="s">
        <v>5</v>
      </c>
      <c r="F7" t="str">
        <f t="shared" si="0"/>
        <v>13.3 2.6 0.4</v>
      </c>
      <c r="G7" t="str">
        <f t="shared" si="1"/>
        <v>39.9</v>
      </c>
      <c r="H7" t="str">
        <f t="shared" si="2"/>
        <v>2.6 0.4</v>
      </c>
      <c r="I7" t="str">
        <f t="shared" si="3"/>
        <v>13.3</v>
      </c>
      <c r="J7" t="str">
        <f t="shared" si="4"/>
        <v>0.4</v>
      </c>
      <c r="K7" t="str">
        <f t="shared" si="5"/>
        <v>2.6</v>
      </c>
    </row>
    <row r="8" spans="1:11" x14ac:dyDescent="0.25">
      <c r="A8" t="s">
        <v>18</v>
      </c>
      <c r="B8" s="1">
        <v>2040</v>
      </c>
      <c r="C8">
        <v>22.6</v>
      </c>
      <c r="D8" t="s">
        <v>132</v>
      </c>
      <c r="E8">
        <v>10.199999999999999</v>
      </c>
      <c r="F8" t="str">
        <f t="shared" si="0"/>
        <v>18.0 7.4 -</v>
      </c>
      <c r="G8" t="str">
        <f t="shared" si="1"/>
        <v>41.7</v>
      </c>
      <c r="H8" t="str">
        <f t="shared" si="2"/>
        <v>7.4 -</v>
      </c>
      <c r="I8" t="str">
        <f t="shared" si="3"/>
        <v>18.0</v>
      </c>
      <c r="J8" t="str">
        <f t="shared" si="4"/>
        <v>-</v>
      </c>
      <c r="K8" t="str">
        <f t="shared" si="5"/>
        <v>7.4</v>
      </c>
    </row>
    <row r="9" spans="1:11" x14ac:dyDescent="0.25">
      <c r="A9" t="s">
        <v>22</v>
      </c>
      <c r="B9" s="1">
        <v>1054</v>
      </c>
      <c r="C9">
        <v>24.8</v>
      </c>
      <c r="D9" t="s">
        <v>131</v>
      </c>
      <c r="E9">
        <v>2.5</v>
      </c>
      <c r="F9" t="str">
        <f t="shared" si="0"/>
        <v>14.1 1.1 -</v>
      </c>
      <c r="G9" t="str">
        <f t="shared" si="1"/>
        <v>57.5</v>
      </c>
      <c r="H9" t="str">
        <f t="shared" si="2"/>
        <v>1.1 -</v>
      </c>
      <c r="I9" t="str">
        <f t="shared" si="3"/>
        <v>14.1</v>
      </c>
      <c r="J9" t="str">
        <f t="shared" si="4"/>
        <v>-</v>
      </c>
      <c r="K9" t="str">
        <f t="shared" si="5"/>
        <v>1.1</v>
      </c>
    </row>
    <row r="10" spans="1:11" x14ac:dyDescent="0.25">
      <c r="A10" t="s">
        <v>28</v>
      </c>
      <c r="B10" s="1">
        <v>2364</v>
      </c>
      <c r="C10">
        <v>33.299999999999997</v>
      </c>
      <c r="D10" t="s">
        <v>130</v>
      </c>
      <c r="E10">
        <v>3.8</v>
      </c>
      <c r="F10" t="str">
        <f t="shared" si="0"/>
        <v>26.3 5.2 *</v>
      </c>
      <c r="G10" t="str">
        <f t="shared" si="1"/>
        <v>31.3</v>
      </c>
      <c r="H10" t="str">
        <f t="shared" si="2"/>
        <v>5.2 *</v>
      </c>
      <c r="I10" t="str">
        <f t="shared" si="3"/>
        <v>26.3</v>
      </c>
      <c r="J10" t="str">
        <f t="shared" si="4"/>
        <v>*</v>
      </c>
      <c r="K10" t="str">
        <f t="shared" si="5"/>
        <v>5.2</v>
      </c>
    </row>
    <row r="11" spans="1:11" x14ac:dyDescent="0.25">
      <c r="A11" t="s">
        <v>77</v>
      </c>
      <c r="B11">
        <v>984</v>
      </c>
      <c r="C11">
        <v>48.8</v>
      </c>
      <c r="D11" t="s">
        <v>129</v>
      </c>
      <c r="E11" t="s">
        <v>5</v>
      </c>
      <c r="F11" t="str">
        <f t="shared" si="0"/>
        <v>16.0 3.7 1.1</v>
      </c>
      <c r="G11" t="str">
        <f t="shared" si="1"/>
        <v>30.5</v>
      </c>
      <c r="H11" t="str">
        <f t="shared" si="2"/>
        <v>3.7 1.1</v>
      </c>
      <c r="I11" t="str">
        <f t="shared" si="3"/>
        <v>16.0</v>
      </c>
      <c r="J11" t="str">
        <f t="shared" si="4"/>
        <v>1.1</v>
      </c>
      <c r="K11" t="str">
        <f t="shared" si="5"/>
        <v>3.7</v>
      </c>
    </row>
    <row r="12" spans="1:11" x14ac:dyDescent="0.25">
      <c r="A12" t="s">
        <v>32</v>
      </c>
      <c r="B12" s="1">
        <v>1201</v>
      </c>
      <c r="C12">
        <v>43</v>
      </c>
      <c r="D12" t="s">
        <v>128</v>
      </c>
      <c r="E12">
        <v>0.9</v>
      </c>
      <c r="F12" t="str">
        <f t="shared" si="0"/>
        <v>12.2 2.3 1.6</v>
      </c>
      <c r="G12" t="str">
        <f t="shared" si="1"/>
        <v>40.0</v>
      </c>
      <c r="H12" t="str">
        <f t="shared" si="2"/>
        <v>2.3 1.6</v>
      </c>
      <c r="I12" t="str">
        <f t="shared" si="3"/>
        <v>12.2</v>
      </c>
      <c r="J12" t="str">
        <f t="shared" si="4"/>
        <v>1.6</v>
      </c>
      <c r="K12" t="str">
        <f t="shared" si="5"/>
        <v>2.3</v>
      </c>
    </row>
    <row r="13" spans="1:11" x14ac:dyDescent="0.25">
      <c r="A13" t="s">
        <v>34</v>
      </c>
      <c r="B13" s="1">
        <v>1996</v>
      </c>
      <c r="C13">
        <v>50.4</v>
      </c>
      <c r="D13" t="s">
        <v>127</v>
      </c>
      <c r="E13">
        <v>0.1</v>
      </c>
      <c r="F13" t="str">
        <f t="shared" si="0"/>
        <v>10.9 2.0 1.9</v>
      </c>
      <c r="G13" t="str">
        <f t="shared" si="1"/>
        <v>34.9</v>
      </c>
      <c r="H13" t="str">
        <f t="shared" si="2"/>
        <v>2.0 1.9</v>
      </c>
      <c r="I13" t="str">
        <f t="shared" si="3"/>
        <v>10.9</v>
      </c>
      <c r="J13" t="str">
        <f t="shared" si="4"/>
        <v>1.9</v>
      </c>
      <c r="K13" t="str">
        <f t="shared" si="5"/>
        <v>2.0</v>
      </c>
    </row>
    <row r="14" spans="1:11" x14ac:dyDescent="0.25">
      <c r="A14" t="s">
        <v>36</v>
      </c>
      <c r="B14" s="1">
        <v>1211</v>
      </c>
      <c r="C14">
        <v>39.6</v>
      </c>
      <c r="D14" t="s">
        <v>126</v>
      </c>
      <c r="E14">
        <v>3.7</v>
      </c>
      <c r="F14" t="str">
        <f t="shared" si="0"/>
        <v>15.7 3.6 -</v>
      </c>
      <c r="G14" t="str">
        <f t="shared" si="1"/>
        <v>37.3</v>
      </c>
      <c r="H14" t="str">
        <f t="shared" si="2"/>
        <v>3.6 -</v>
      </c>
      <c r="I14" t="str">
        <f t="shared" si="3"/>
        <v>15.7</v>
      </c>
      <c r="J14" t="str">
        <f t="shared" si="4"/>
        <v>-</v>
      </c>
      <c r="K14" t="str">
        <f t="shared" si="5"/>
        <v>3.6</v>
      </c>
    </row>
    <row r="15" spans="1:11" x14ac:dyDescent="0.25">
      <c r="A15" t="s">
        <v>38</v>
      </c>
      <c r="B15" s="1">
        <v>1200</v>
      </c>
      <c r="C15">
        <v>43</v>
      </c>
      <c r="D15" t="s">
        <v>125</v>
      </c>
      <c r="E15">
        <v>0.1</v>
      </c>
      <c r="F15" t="str">
        <f t="shared" si="0"/>
        <v>15.8 1.7 -</v>
      </c>
      <c r="G15" t="str">
        <f t="shared" si="1"/>
        <v>39.4</v>
      </c>
      <c r="H15" t="str">
        <f t="shared" si="2"/>
        <v>1.7 -</v>
      </c>
      <c r="I15" t="str">
        <f t="shared" si="3"/>
        <v>15.8</v>
      </c>
      <c r="J15" t="str">
        <f t="shared" si="4"/>
        <v>-</v>
      </c>
      <c r="K15" t="str">
        <f t="shared" si="5"/>
        <v>1.7</v>
      </c>
    </row>
    <row r="16" spans="1:11" x14ac:dyDescent="0.25">
      <c r="A16" t="s">
        <v>43</v>
      </c>
      <c r="B16" s="1">
        <v>1239</v>
      </c>
      <c r="C16">
        <v>51.9</v>
      </c>
      <c r="D16" t="s">
        <v>124</v>
      </c>
      <c r="E16" t="s">
        <v>5</v>
      </c>
      <c r="F16" t="str">
        <f t="shared" si="0"/>
        <v>14.6 2.6 2.5</v>
      </c>
      <c r="G16" t="str">
        <f t="shared" si="1"/>
        <v>28.4</v>
      </c>
      <c r="H16" t="str">
        <f t="shared" si="2"/>
        <v>2.6 2.5</v>
      </c>
      <c r="I16" t="str">
        <f t="shared" si="3"/>
        <v>14.6</v>
      </c>
      <c r="J16" t="str">
        <f t="shared" si="4"/>
        <v>2.5</v>
      </c>
      <c r="K16" t="str">
        <f t="shared" si="5"/>
        <v>2.6</v>
      </c>
    </row>
    <row r="17" spans="1:11" x14ac:dyDescent="0.25">
      <c r="A17" t="s">
        <v>45</v>
      </c>
      <c r="B17" s="1">
        <v>2040</v>
      </c>
      <c r="C17">
        <v>44.1</v>
      </c>
      <c r="D17" t="s">
        <v>123</v>
      </c>
      <c r="E17" t="s">
        <v>5</v>
      </c>
      <c r="F17" t="str">
        <f t="shared" si="0"/>
        <v>15.0 4.9 2.0</v>
      </c>
      <c r="G17" t="str">
        <f t="shared" si="1"/>
        <v>34.2</v>
      </c>
      <c r="H17" t="str">
        <f t="shared" si="2"/>
        <v>4.9 2.0</v>
      </c>
      <c r="I17" t="str">
        <f t="shared" si="3"/>
        <v>15.0</v>
      </c>
      <c r="J17" t="str">
        <f t="shared" si="4"/>
        <v>2.0</v>
      </c>
      <c r="K17" t="str">
        <f t="shared" si="5"/>
        <v>4.9</v>
      </c>
    </row>
    <row r="18" spans="1:11" x14ac:dyDescent="0.25">
      <c r="A18" t="s">
        <v>47</v>
      </c>
      <c r="B18" s="1">
        <v>2935</v>
      </c>
      <c r="C18">
        <v>49.6</v>
      </c>
      <c r="D18" t="s">
        <v>122</v>
      </c>
      <c r="E18">
        <v>2.4</v>
      </c>
      <c r="F18" t="str">
        <f t="shared" si="0"/>
        <v>11.8 3.6 -</v>
      </c>
      <c r="G18" t="str">
        <f t="shared" si="1"/>
        <v>32.7</v>
      </c>
      <c r="H18" t="str">
        <f t="shared" si="2"/>
        <v>3.6 -</v>
      </c>
      <c r="I18" t="str">
        <f t="shared" si="3"/>
        <v>11.8</v>
      </c>
      <c r="J18" t="str">
        <f t="shared" si="4"/>
        <v>-</v>
      </c>
      <c r="K18" t="str">
        <f t="shared" si="5"/>
        <v>3.6</v>
      </c>
    </row>
    <row r="19" spans="1:11" x14ac:dyDescent="0.25">
      <c r="A19" t="s">
        <v>49</v>
      </c>
      <c r="B19" s="1">
        <v>1211</v>
      </c>
      <c r="C19">
        <v>23.9</v>
      </c>
      <c r="D19" t="s">
        <v>121</v>
      </c>
      <c r="E19">
        <v>2.1</v>
      </c>
      <c r="F19" t="str">
        <f t="shared" si="0"/>
        <v>18.1 9.8 -</v>
      </c>
      <c r="G19" t="str">
        <f t="shared" si="1"/>
        <v>46.1</v>
      </c>
      <c r="H19" t="str">
        <f t="shared" si="2"/>
        <v>9.8 -</v>
      </c>
      <c r="I19" t="str">
        <f t="shared" si="3"/>
        <v>18.1</v>
      </c>
      <c r="J19" t="str">
        <f t="shared" si="4"/>
        <v>-</v>
      </c>
      <c r="K19" t="str">
        <f t="shared" si="5"/>
        <v>9.8</v>
      </c>
    </row>
    <row r="20" spans="1:11" x14ac:dyDescent="0.25">
      <c r="A20" t="s">
        <v>51</v>
      </c>
      <c r="B20" s="1">
        <v>1009</v>
      </c>
      <c r="C20">
        <v>28</v>
      </c>
      <c r="D20" t="s">
        <v>120</v>
      </c>
      <c r="E20">
        <v>0.5</v>
      </c>
      <c r="F20" t="str">
        <f t="shared" si="0"/>
        <v>21.9 5.1 -</v>
      </c>
      <c r="G20" t="str">
        <f t="shared" si="1"/>
        <v>44.5</v>
      </c>
      <c r="H20" t="str">
        <f t="shared" si="2"/>
        <v>5.1 -</v>
      </c>
      <c r="I20" t="str">
        <f t="shared" si="3"/>
        <v>21.9</v>
      </c>
      <c r="J20" t="str">
        <f t="shared" si="4"/>
        <v>-</v>
      </c>
      <c r="K20" t="str">
        <f t="shared" si="5"/>
        <v>5.1</v>
      </c>
    </row>
    <row r="21" spans="1:11" x14ac:dyDescent="0.25">
      <c r="A21" t="s">
        <v>53</v>
      </c>
      <c r="B21" s="1">
        <v>1907</v>
      </c>
      <c r="C21">
        <v>48.1</v>
      </c>
      <c r="D21" t="s">
        <v>119</v>
      </c>
      <c r="E21">
        <v>1.3</v>
      </c>
      <c r="F21" t="str">
        <f t="shared" si="0"/>
        <v>4.8 6.4 1.5</v>
      </c>
      <c r="G21" t="str">
        <f t="shared" si="1"/>
        <v>37.9</v>
      </c>
      <c r="H21" t="str">
        <f t="shared" si="2"/>
        <v>6.4 1.5</v>
      </c>
      <c r="I21" t="str">
        <f t="shared" si="3"/>
        <v>4.8</v>
      </c>
      <c r="J21" t="str">
        <f t="shared" si="4"/>
        <v>1.5</v>
      </c>
      <c r="K21" t="str">
        <f t="shared" si="5"/>
        <v>6.4</v>
      </c>
    </row>
    <row r="22" spans="1:11" x14ac:dyDescent="0.25">
      <c r="A22" t="s">
        <v>57</v>
      </c>
      <c r="B22" s="1">
        <v>1542</v>
      </c>
      <c r="C22">
        <v>44.9</v>
      </c>
      <c r="D22" t="s">
        <v>118</v>
      </c>
      <c r="E22">
        <v>1.4</v>
      </c>
      <c r="F22" t="str">
        <f t="shared" si="0"/>
        <v>11.9 3.6 -</v>
      </c>
      <c r="G22" t="str">
        <f t="shared" si="1"/>
        <v>38.1</v>
      </c>
      <c r="H22" t="str">
        <f t="shared" si="2"/>
        <v>3.6 -</v>
      </c>
      <c r="I22" t="str">
        <f t="shared" si="3"/>
        <v>11.9</v>
      </c>
      <c r="J22" t="str">
        <f t="shared" si="4"/>
        <v>-</v>
      </c>
      <c r="K22" t="str">
        <f t="shared" si="5"/>
        <v>3.6</v>
      </c>
    </row>
    <row r="23" spans="1:11" x14ac:dyDescent="0.25">
      <c r="A23" t="s">
        <v>59</v>
      </c>
      <c r="B23" s="1">
        <v>1000</v>
      </c>
      <c r="C23">
        <v>41.8</v>
      </c>
      <c r="D23" t="s">
        <v>117</v>
      </c>
      <c r="E23">
        <v>2.2000000000000002</v>
      </c>
      <c r="F23" t="str">
        <f t="shared" si="0"/>
        <v>14.1 2.9 -</v>
      </c>
      <c r="G23" t="str">
        <f t="shared" si="1"/>
        <v>39.0</v>
      </c>
      <c r="H23" t="str">
        <f t="shared" si="2"/>
        <v>2.9 -</v>
      </c>
      <c r="I23" t="str">
        <f t="shared" si="3"/>
        <v>14.1</v>
      </c>
      <c r="J23" t="str">
        <f t="shared" si="4"/>
        <v>-</v>
      </c>
      <c r="K23" t="str">
        <f t="shared" si="5"/>
        <v>2.9</v>
      </c>
    </row>
    <row r="24" spans="1:11" x14ac:dyDescent="0.25">
      <c r="A24" t="s">
        <v>94</v>
      </c>
      <c r="B24" s="1">
        <v>1280</v>
      </c>
      <c r="C24">
        <v>42.6</v>
      </c>
      <c r="D24" t="s">
        <v>116</v>
      </c>
      <c r="E24" t="s">
        <v>5</v>
      </c>
      <c r="F24" t="str">
        <f t="shared" si="0"/>
        <v>15.5 3.8 1.6</v>
      </c>
      <c r="G24" t="str">
        <f t="shared" si="1"/>
        <v>36.5</v>
      </c>
      <c r="H24" t="str">
        <f t="shared" si="2"/>
        <v>3.8 1.6</v>
      </c>
      <c r="I24" t="str">
        <f t="shared" si="3"/>
        <v>15.5</v>
      </c>
      <c r="J24" t="str">
        <f t="shared" si="4"/>
        <v>1.6</v>
      </c>
      <c r="K24" t="str">
        <f t="shared" si="5"/>
        <v>3.8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827D-687F-40F2-B8F8-2497F6E088F3}">
  <dimension ref="A1:G24"/>
  <sheetViews>
    <sheetView zoomScale="130" zoomScaleNormal="130" workbookViewId="0">
      <selection activeCell="B1" sqref="B1"/>
    </sheetView>
  </sheetViews>
  <sheetFormatPr defaultRowHeight="15" x14ac:dyDescent="0.25"/>
  <cols>
    <col min="4" max="4" width="18.140625" customWidth="1"/>
  </cols>
  <sheetData>
    <row r="1" spans="1:7" x14ac:dyDescent="0.25">
      <c r="A1" t="s">
        <v>147</v>
      </c>
      <c r="B1" t="s">
        <v>146</v>
      </c>
      <c r="C1" t="s">
        <v>1</v>
      </c>
      <c r="D1" t="s">
        <v>144</v>
      </c>
      <c r="E1" t="s">
        <v>2</v>
      </c>
      <c r="F1" t="s">
        <v>141</v>
      </c>
      <c r="G1" t="s">
        <v>142</v>
      </c>
    </row>
    <row r="2" spans="1:7" x14ac:dyDescent="0.25">
      <c r="A2" t="s">
        <v>6</v>
      </c>
      <c r="B2" s="1">
        <v>1079</v>
      </c>
      <c r="C2">
        <v>49.8</v>
      </c>
      <c r="D2">
        <v>2.4</v>
      </c>
      <c r="E2" s="2">
        <v>29.4</v>
      </c>
      <c r="F2" s="2">
        <v>12.2</v>
      </c>
      <c r="G2" s="2">
        <v>6.2</v>
      </c>
    </row>
    <row r="3" spans="1:7" x14ac:dyDescent="0.25">
      <c r="A3" t="s">
        <v>8</v>
      </c>
      <c r="B3" s="1">
        <v>2048</v>
      </c>
      <c r="C3">
        <v>44.2</v>
      </c>
      <c r="D3">
        <v>1.2</v>
      </c>
      <c r="E3" s="2">
        <v>35.1</v>
      </c>
      <c r="F3" s="2">
        <v>15</v>
      </c>
      <c r="G3" s="2">
        <v>4.5</v>
      </c>
    </row>
    <row r="4" spans="1:7" x14ac:dyDescent="0.25">
      <c r="A4" t="s">
        <v>10</v>
      </c>
      <c r="B4" s="1">
        <v>1000</v>
      </c>
      <c r="C4">
        <v>50.3</v>
      </c>
      <c r="D4">
        <v>0.3</v>
      </c>
      <c r="E4" s="2">
        <v>32.1</v>
      </c>
      <c r="F4" s="2">
        <v>14</v>
      </c>
      <c r="G4" s="2">
        <v>3.3</v>
      </c>
    </row>
    <row r="5" spans="1:7" x14ac:dyDescent="0.25">
      <c r="A5" t="s">
        <v>12</v>
      </c>
      <c r="B5" s="1">
        <v>1500</v>
      </c>
      <c r="C5">
        <v>24.9</v>
      </c>
      <c r="D5">
        <v>2.6</v>
      </c>
      <c r="E5" s="2">
        <v>39</v>
      </c>
      <c r="F5" s="2">
        <v>22.1</v>
      </c>
      <c r="G5" s="2">
        <v>11.4</v>
      </c>
    </row>
    <row r="6" spans="1:7" x14ac:dyDescent="0.25">
      <c r="A6" t="s">
        <v>14</v>
      </c>
      <c r="B6" s="1">
        <v>2008</v>
      </c>
      <c r="C6">
        <v>72.099999999999994</v>
      </c>
      <c r="D6" t="s">
        <v>5</v>
      </c>
      <c r="E6" s="2">
        <v>19.3</v>
      </c>
      <c r="F6" s="2">
        <v>6.4</v>
      </c>
      <c r="G6" s="2">
        <v>1.1000000000000001</v>
      </c>
    </row>
    <row r="7" spans="1:7" x14ac:dyDescent="0.25">
      <c r="A7" t="s">
        <v>16</v>
      </c>
      <c r="B7" s="1">
        <v>2026</v>
      </c>
      <c r="C7">
        <v>43.8</v>
      </c>
      <c r="D7" t="s">
        <v>5</v>
      </c>
      <c r="E7" s="2">
        <v>39.9</v>
      </c>
      <c r="F7" s="2">
        <v>13.3</v>
      </c>
      <c r="G7" s="2">
        <v>2.6</v>
      </c>
    </row>
    <row r="8" spans="1:7" x14ac:dyDescent="0.25">
      <c r="A8" t="s">
        <v>18</v>
      </c>
      <c r="B8" s="1">
        <v>2040</v>
      </c>
      <c r="C8">
        <v>22.6</v>
      </c>
      <c r="D8">
        <v>10.199999999999999</v>
      </c>
      <c r="E8" s="2">
        <v>41.7</v>
      </c>
      <c r="F8" s="2">
        <v>18</v>
      </c>
      <c r="G8" s="2">
        <v>7.4</v>
      </c>
    </row>
    <row r="9" spans="1:7" x14ac:dyDescent="0.25">
      <c r="A9" t="s">
        <v>22</v>
      </c>
      <c r="B9" s="1">
        <v>1054</v>
      </c>
      <c r="C9">
        <v>24.8</v>
      </c>
      <c r="D9">
        <v>2.5</v>
      </c>
      <c r="E9" s="2">
        <v>57.5</v>
      </c>
      <c r="F9" s="2">
        <v>14.1</v>
      </c>
      <c r="G9" s="2">
        <v>1.1000000000000001</v>
      </c>
    </row>
    <row r="10" spans="1:7" x14ac:dyDescent="0.25">
      <c r="A10" t="s">
        <v>28</v>
      </c>
      <c r="B10" s="1">
        <v>2364</v>
      </c>
      <c r="C10">
        <v>33.299999999999997</v>
      </c>
      <c r="D10">
        <v>3.8</v>
      </c>
      <c r="E10" s="2">
        <v>31.3</v>
      </c>
      <c r="F10" s="2">
        <v>26.3</v>
      </c>
      <c r="G10" s="2">
        <v>5.2</v>
      </c>
    </row>
    <row r="11" spans="1:7" x14ac:dyDescent="0.25">
      <c r="A11" t="s">
        <v>77</v>
      </c>
      <c r="B11">
        <v>984</v>
      </c>
      <c r="C11">
        <v>48.8</v>
      </c>
      <c r="D11" t="s">
        <v>5</v>
      </c>
      <c r="E11" s="2">
        <v>30.5</v>
      </c>
      <c r="F11" s="2">
        <v>16</v>
      </c>
      <c r="G11" s="2">
        <v>3.7</v>
      </c>
    </row>
    <row r="12" spans="1:7" x14ac:dyDescent="0.25">
      <c r="A12" t="s">
        <v>32</v>
      </c>
      <c r="B12" s="1">
        <v>1201</v>
      </c>
      <c r="C12">
        <v>43</v>
      </c>
      <c r="D12">
        <v>0.9</v>
      </c>
      <c r="E12" s="2">
        <v>40</v>
      </c>
      <c r="F12" s="2">
        <v>12.2</v>
      </c>
      <c r="G12" s="2">
        <v>2.2999999999999998</v>
      </c>
    </row>
    <row r="13" spans="1:7" x14ac:dyDescent="0.25">
      <c r="A13" t="s">
        <v>34</v>
      </c>
      <c r="B13" s="1">
        <v>1996</v>
      </c>
      <c r="C13">
        <v>50.4</v>
      </c>
      <c r="D13">
        <v>0.1</v>
      </c>
      <c r="E13" s="2">
        <v>34.9</v>
      </c>
      <c r="F13" s="2">
        <v>10.9</v>
      </c>
      <c r="G13" s="2">
        <v>2</v>
      </c>
    </row>
    <row r="14" spans="1:7" x14ac:dyDescent="0.25">
      <c r="A14" t="s">
        <v>36</v>
      </c>
      <c r="B14" s="1">
        <v>1211</v>
      </c>
      <c r="C14">
        <v>39.6</v>
      </c>
      <c r="D14">
        <v>3.7</v>
      </c>
      <c r="E14" s="2">
        <v>37.299999999999997</v>
      </c>
      <c r="F14" s="2">
        <v>15.7</v>
      </c>
      <c r="G14" s="2">
        <v>3.6</v>
      </c>
    </row>
    <row r="15" spans="1:7" x14ac:dyDescent="0.25">
      <c r="A15" t="s">
        <v>38</v>
      </c>
      <c r="B15" s="1">
        <v>1200</v>
      </c>
      <c r="C15">
        <v>43</v>
      </c>
      <c r="D15">
        <v>0.1</v>
      </c>
      <c r="E15" s="2">
        <v>39.4</v>
      </c>
      <c r="F15" s="2">
        <v>15.8</v>
      </c>
      <c r="G15" s="2">
        <v>1.7</v>
      </c>
    </row>
    <row r="16" spans="1:7" x14ac:dyDescent="0.25">
      <c r="A16" t="s">
        <v>43</v>
      </c>
      <c r="B16" s="1">
        <v>1239</v>
      </c>
      <c r="C16">
        <v>51.9</v>
      </c>
      <c r="D16" t="s">
        <v>5</v>
      </c>
      <c r="E16" s="2">
        <v>28.4</v>
      </c>
      <c r="F16" s="2">
        <v>14.6</v>
      </c>
      <c r="G16" s="2">
        <v>2.6</v>
      </c>
    </row>
    <row r="17" spans="1:7" x14ac:dyDescent="0.25">
      <c r="A17" t="s">
        <v>45</v>
      </c>
      <c r="B17" s="1">
        <v>2040</v>
      </c>
      <c r="C17">
        <v>44.1</v>
      </c>
      <c r="D17" t="s">
        <v>5</v>
      </c>
      <c r="E17" s="2">
        <v>34.200000000000003</v>
      </c>
      <c r="F17" s="2">
        <v>15</v>
      </c>
      <c r="G17" s="2">
        <v>4.9000000000000004</v>
      </c>
    </row>
    <row r="18" spans="1:7" x14ac:dyDescent="0.25">
      <c r="A18" t="s">
        <v>47</v>
      </c>
      <c r="B18" s="1">
        <v>2935</v>
      </c>
      <c r="C18">
        <v>49.6</v>
      </c>
      <c r="D18">
        <v>2.4</v>
      </c>
      <c r="E18" s="2">
        <v>32.700000000000003</v>
      </c>
      <c r="F18" s="2">
        <v>11.8</v>
      </c>
      <c r="G18" s="2">
        <v>3.6</v>
      </c>
    </row>
    <row r="19" spans="1:7" x14ac:dyDescent="0.25">
      <c r="A19" t="s">
        <v>49</v>
      </c>
      <c r="B19" s="1">
        <v>1211</v>
      </c>
      <c r="C19">
        <v>23.9</v>
      </c>
      <c r="D19">
        <v>2.1</v>
      </c>
      <c r="E19" s="2">
        <v>46.1</v>
      </c>
      <c r="F19" s="2">
        <v>18.100000000000001</v>
      </c>
      <c r="G19" s="2">
        <v>9.8000000000000007</v>
      </c>
    </row>
    <row r="20" spans="1:7" x14ac:dyDescent="0.25">
      <c r="A20" t="s">
        <v>51</v>
      </c>
      <c r="B20" s="1">
        <v>1009</v>
      </c>
      <c r="C20">
        <v>28</v>
      </c>
      <c r="D20">
        <v>0.5</v>
      </c>
      <c r="E20" s="2">
        <v>44.5</v>
      </c>
      <c r="F20" s="2">
        <v>21.9</v>
      </c>
      <c r="G20" s="2">
        <v>5.0999999999999996</v>
      </c>
    </row>
    <row r="21" spans="1:7" x14ac:dyDescent="0.25">
      <c r="A21" t="s">
        <v>53</v>
      </c>
      <c r="B21" s="1">
        <v>1907</v>
      </c>
      <c r="C21">
        <v>48.1</v>
      </c>
      <c r="D21">
        <v>1.3</v>
      </c>
      <c r="E21" s="2">
        <v>37.9</v>
      </c>
      <c r="F21" s="2">
        <v>4.8</v>
      </c>
      <c r="G21" s="2">
        <v>6.4</v>
      </c>
    </row>
    <row r="22" spans="1:7" x14ac:dyDescent="0.25">
      <c r="A22" t="s">
        <v>57</v>
      </c>
      <c r="B22" s="1">
        <v>1542</v>
      </c>
      <c r="C22">
        <v>44.9</v>
      </c>
      <c r="D22">
        <v>1.4</v>
      </c>
      <c r="E22" s="2">
        <v>38.1</v>
      </c>
      <c r="F22" s="2">
        <v>11.9</v>
      </c>
      <c r="G22" s="2">
        <v>3.6</v>
      </c>
    </row>
    <row r="23" spans="1:7" x14ac:dyDescent="0.25">
      <c r="A23" t="s">
        <v>59</v>
      </c>
      <c r="B23" s="1">
        <v>1000</v>
      </c>
      <c r="C23">
        <v>41.8</v>
      </c>
      <c r="D23">
        <v>2.2000000000000002</v>
      </c>
      <c r="E23" s="2">
        <v>39</v>
      </c>
      <c r="F23" s="2">
        <v>14.1</v>
      </c>
      <c r="G23" s="2">
        <v>2.9</v>
      </c>
    </row>
    <row r="24" spans="1:7" x14ac:dyDescent="0.25">
      <c r="A24" t="s">
        <v>94</v>
      </c>
      <c r="B24" s="1">
        <v>1280</v>
      </c>
      <c r="C24">
        <v>42.6</v>
      </c>
      <c r="D24" t="s">
        <v>5</v>
      </c>
      <c r="E24" s="2">
        <v>36.5</v>
      </c>
      <c r="F24" s="2">
        <v>15.5</v>
      </c>
      <c r="G24" s="2">
        <v>3.8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DC23-14A4-4229-9BC2-C30F9F10598B}">
  <dimension ref="A1:H22"/>
  <sheetViews>
    <sheetView workbookViewId="0">
      <selection activeCell="A2" sqref="A2"/>
    </sheetView>
  </sheetViews>
  <sheetFormatPr defaultRowHeight="15" x14ac:dyDescent="0.25"/>
  <cols>
    <col min="3" max="3" width="15" customWidth="1"/>
    <col min="4" max="4" width="16.85546875" customWidth="1"/>
    <col min="5" max="5" width="16.5703125" customWidth="1"/>
    <col min="6" max="6" width="10.140625" customWidth="1"/>
    <col min="8" max="8" width="12.42578125" customWidth="1"/>
  </cols>
  <sheetData>
    <row r="1" spans="1:8" x14ac:dyDescent="0.25">
      <c r="A1" t="s">
        <v>147</v>
      </c>
      <c r="B1" t="s">
        <v>146</v>
      </c>
      <c r="C1" t="s">
        <v>1</v>
      </c>
      <c r="D1" t="s">
        <v>144</v>
      </c>
      <c r="E1" t="s">
        <v>2</v>
      </c>
      <c r="F1" t="s">
        <v>141</v>
      </c>
      <c r="G1" t="s">
        <v>142</v>
      </c>
      <c r="H1" t="s">
        <v>4</v>
      </c>
    </row>
    <row r="2" spans="1:8" x14ac:dyDescent="0.25">
      <c r="A2" t="s">
        <v>6</v>
      </c>
      <c r="B2" s="1">
        <v>1280</v>
      </c>
      <c r="C2">
        <v>50.3</v>
      </c>
      <c r="D2">
        <v>2.1</v>
      </c>
      <c r="E2" s="2">
        <v>25.4</v>
      </c>
      <c r="F2" s="2">
        <v>14.4</v>
      </c>
      <c r="G2" s="2">
        <v>7.9</v>
      </c>
      <c r="H2" t="s">
        <v>5</v>
      </c>
    </row>
    <row r="3" spans="1:8" x14ac:dyDescent="0.25">
      <c r="A3" t="s">
        <v>89</v>
      </c>
      <c r="B3" s="1">
        <v>1931</v>
      </c>
      <c r="C3">
        <v>51.4</v>
      </c>
      <c r="D3">
        <v>0.3</v>
      </c>
      <c r="E3" s="2">
        <v>32.1</v>
      </c>
      <c r="F3" s="2">
        <v>11.9</v>
      </c>
      <c r="G3" s="2">
        <v>4.2</v>
      </c>
      <c r="H3" t="s">
        <v>5</v>
      </c>
    </row>
    <row r="4" spans="1:8" x14ac:dyDescent="0.25">
      <c r="A4" t="s">
        <v>10</v>
      </c>
      <c r="B4" s="1">
        <v>1200</v>
      </c>
      <c r="C4">
        <v>50.3</v>
      </c>
      <c r="D4">
        <v>0.2</v>
      </c>
      <c r="E4" s="2">
        <v>29.2</v>
      </c>
      <c r="F4" s="2">
        <v>15</v>
      </c>
      <c r="G4" s="2">
        <v>5.2</v>
      </c>
      <c r="H4" t="s">
        <v>5</v>
      </c>
    </row>
    <row r="5" spans="1:8" x14ac:dyDescent="0.25">
      <c r="A5" t="s">
        <v>12</v>
      </c>
      <c r="B5" s="1">
        <v>1000</v>
      </c>
      <c r="C5">
        <v>31.7</v>
      </c>
      <c r="D5">
        <v>0.3</v>
      </c>
      <c r="E5" s="2">
        <v>37.1</v>
      </c>
      <c r="F5" s="2">
        <v>17.100000000000001</v>
      </c>
      <c r="G5" s="2">
        <v>12.3</v>
      </c>
      <c r="H5" s="2">
        <v>1.5</v>
      </c>
    </row>
    <row r="6" spans="1:8" x14ac:dyDescent="0.25">
      <c r="A6" t="s">
        <v>18</v>
      </c>
      <c r="B6" s="1">
        <v>2002</v>
      </c>
      <c r="C6">
        <v>31.8</v>
      </c>
      <c r="D6">
        <v>12.1</v>
      </c>
      <c r="E6" s="2">
        <v>31.4</v>
      </c>
      <c r="F6" s="2">
        <v>15.5</v>
      </c>
      <c r="G6" s="2">
        <v>9</v>
      </c>
      <c r="H6" t="s">
        <v>5</v>
      </c>
    </row>
    <row r="7" spans="1:8" x14ac:dyDescent="0.25">
      <c r="A7" t="s">
        <v>20</v>
      </c>
      <c r="B7" s="1">
        <v>2325</v>
      </c>
      <c r="C7">
        <v>48.1</v>
      </c>
      <c r="D7">
        <v>3.1</v>
      </c>
      <c r="E7" s="2">
        <v>31.2</v>
      </c>
      <c r="F7" s="2">
        <v>9.8000000000000007</v>
      </c>
      <c r="G7" s="2">
        <v>7.2</v>
      </c>
      <c r="H7" s="2">
        <v>0.6</v>
      </c>
    </row>
    <row r="8" spans="1:8" x14ac:dyDescent="0.25">
      <c r="A8" t="s">
        <v>22</v>
      </c>
      <c r="B8" s="1">
        <v>1362</v>
      </c>
      <c r="C8">
        <v>25</v>
      </c>
      <c r="D8">
        <v>3.4</v>
      </c>
      <c r="E8" s="2">
        <v>58.4</v>
      </c>
      <c r="F8" s="2">
        <v>12.6</v>
      </c>
      <c r="G8" s="2">
        <v>0.7</v>
      </c>
      <c r="H8" t="s">
        <v>5</v>
      </c>
    </row>
    <row r="9" spans="1:8" x14ac:dyDescent="0.25">
      <c r="A9" t="s">
        <v>24</v>
      </c>
      <c r="B9" s="1">
        <v>1223</v>
      </c>
      <c r="C9">
        <v>59.6</v>
      </c>
      <c r="D9">
        <v>0.7</v>
      </c>
      <c r="E9" s="2">
        <v>29.3</v>
      </c>
      <c r="F9" s="2">
        <v>6</v>
      </c>
      <c r="G9" s="2">
        <v>4.2</v>
      </c>
      <c r="H9" s="2">
        <v>0.2</v>
      </c>
    </row>
    <row r="10" spans="1:8" x14ac:dyDescent="0.25">
      <c r="A10" t="s">
        <v>26</v>
      </c>
      <c r="B10" s="1">
        <v>1200</v>
      </c>
      <c r="C10">
        <v>41.3</v>
      </c>
      <c r="D10">
        <v>0.2</v>
      </c>
      <c r="E10" s="2">
        <v>50.2</v>
      </c>
      <c r="F10" s="2">
        <v>6.7</v>
      </c>
      <c r="G10" s="2">
        <v>1.7</v>
      </c>
      <c r="H10" t="s">
        <v>5</v>
      </c>
    </row>
    <row r="11" spans="1:8" x14ac:dyDescent="0.25">
      <c r="A11" t="s">
        <v>28</v>
      </c>
      <c r="B11" s="1">
        <v>1535</v>
      </c>
      <c r="C11">
        <v>42.5</v>
      </c>
      <c r="D11">
        <v>3.6</v>
      </c>
      <c r="E11" s="2">
        <v>30.6</v>
      </c>
      <c r="F11" s="2">
        <v>17.2</v>
      </c>
      <c r="G11" s="2">
        <v>6.1</v>
      </c>
      <c r="H11" t="s">
        <v>5</v>
      </c>
    </row>
    <row r="12" spans="1:8" x14ac:dyDescent="0.25">
      <c r="A12" t="s">
        <v>77</v>
      </c>
      <c r="B12" s="1">
        <v>1008</v>
      </c>
      <c r="C12">
        <v>54.7</v>
      </c>
      <c r="D12">
        <v>4.4000000000000004</v>
      </c>
      <c r="E12" s="2">
        <v>30</v>
      </c>
      <c r="F12" s="2">
        <v>9.1</v>
      </c>
      <c r="G12" s="2">
        <v>1.8</v>
      </c>
      <c r="H12" t="s">
        <v>5</v>
      </c>
    </row>
    <row r="13" spans="1:8" x14ac:dyDescent="0.25">
      <c r="A13" t="s">
        <v>30</v>
      </c>
      <c r="B13" s="1">
        <v>1251</v>
      </c>
      <c r="C13">
        <v>71.400000000000006</v>
      </c>
      <c r="D13">
        <v>1.1000000000000001</v>
      </c>
      <c r="E13" s="2">
        <v>20.5</v>
      </c>
      <c r="F13" s="2">
        <v>4.7</v>
      </c>
      <c r="G13" s="2">
        <v>2.2999999999999998</v>
      </c>
      <c r="H13" t="s">
        <v>5</v>
      </c>
    </row>
    <row r="14" spans="1:8" x14ac:dyDescent="0.25">
      <c r="A14" t="s">
        <v>34</v>
      </c>
      <c r="B14" s="1">
        <v>2022</v>
      </c>
      <c r="C14">
        <v>55.5</v>
      </c>
      <c r="D14">
        <v>0.4</v>
      </c>
      <c r="E14" s="2">
        <v>38.299999999999997</v>
      </c>
      <c r="F14" s="2">
        <v>5.0999999999999996</v>
      </c>
      <c r="G14" s="2">
        <v>0.7</v>
      </c>
      <c r="H14" t="s">
        <v>5</v>
      </c>
    </row>
    <row r="15" spans="1:8" x14ac:dyDescent="0.25">
      <c r="A15" t="s">
        <v>36</v>
      </c>
      <c r="B15" s="1">
        <v>1501</v>
      </c>
      <c r="C15">
        <v>53.2</v>
      </c>
      <c r="D15">
        <v>0.8</v>
      </c>
      <c r="E15" s="2">
        <v>30.6</v>
      </c>
      <c r="F15" s="2">
        <v>12.9</v>
      </c>
      <c r="G15" s="2">
        <v>2.4</v>
      </c>
      <c r="H15" t="s">
        <v>5</v>
      </c>
    </row>
    <row r="16" spans="1:8" x14ac:dyDescent="0.25">
      <c r="A16" t="s">
        <v>38</v>
      </c>
      <c r="B16" s="1">
        <v>1200</v>
      </c>
      <c r="C16">
        <v>63.7</v>
      </c>
      <c r="D16" t="s">
        <v>5</v>
      </c>
      <c r="E16" s="2">
        <v>23.1</v>
      </c>
      <c r="F16" s="2">
        <v>12.6</v>
      </c>
      <c r="G16" s="2">
        <v>0.5</v>
      </c>
      <c r="H16" t="s">
        <v>5</v>
      </c>
    </row>
    <row r="17" spans="1:8" x14ac:dyDescent="0.25">
      <c r="A17" t="s">
        <v>47</v>
      </c>
      <c r="B17" s="1">
        <v>3000</v>
      </c>
      <c r="C17">
        <v>55.5</v>
      </c>
      <c r="D17">
        <v>1.4</v>
      </c>
      <c r="E17" s="2">
        <v>32.799999999999997</v>
      </c>
      <c r="F17" s="2">
        <v>8.1999999999999993</v>
      </c>
      <c r="G17" s="2">
        <v>2.2000000000000002</v>
      </c>
      <c r="H17" t="s">
        <v>5</v>
      </c>
    </row>
    <row r="18" spans="1:8" x14ac:dyDescent="0.25">
      <c r="A18" t="s">
        <v>49</v>
      </c>
      <c r="B18" s="1">
        <v>1209</v>
      </c>
      <c r="C18">
        <v>21.8</v>
      </c>
      <c r="D18">
        <v>1.6</v>
      </c>
      <c r="E18" s="2">
        <v>46.7</v>
      </c>
      <c r="F18" s="2">
        <v>23.2</v>
      </c>
      <c r="G18" s="2">
        <v>6.7</v>
      </c>
      <c r="H18" t="s">
        <v>5</v>
      </c>
    </row>
    <row r="19" spans="1:8" x14ac:dyDescent="0.25">
      <c r="A19" t="s">
        <v>51</v>
      </c>
      <c r="B19" s="1">
        <v>1014</v>
      </c>
      <c r="C19">
        <v>36.6</v>
      </c>
      <c r="D19">
        <v>0.2</v>
      </c>
      <c r="E19" s="2">
        <v>37.700000000000003</v>
      </c>
      <c r="F19" s="2">
        <v>22</v>
      </c>
      <c r="G19" s="2">
        <v>3.5</v>
      </c>
      <c r="H19" t="s">
        <v>5</v>
      </c>
    </row>
    <row r="20" spans="1:8" x14ac:dyDescent="0.25">
      <c r="A20" t="s">
        <v>55</v>
      </c>
      <c r="B20" s="1">
        <v>3000</v>
      </c>
      <c r="C20">
        <v>51.2</v>
      </c>
      <c r="D20">
        <v>1</v>
      </c>
      <c r="E20" s="2">
        <v>35.1</v>
      </c>
      <c r="F20" s="2">
        <v>7.7</v>
      </c>
      <c r="G20" s="2">
        <v>5</v>
      </c>
      <c r="H20" t="s">
        <v>5</v>
      </c>
    </row>
    <row r="21" spans="1:8" x14ac:dyDescent="0.25">
      <c r="A21" t="s">
        <v>57</v>
      </c>
      <c r="B21" s="1">
        <v>1200</v>
      </c>
      <c r="C21">
        <v>57.8</v>
      </c>
      <c r="D21">
        <v>0.5</v>
      </c>
      <c r="E21" s="2">
        <v>31</v>
      </c>
      <c r="F21" s="2">
        <v>8.9</v>
      </c>
      <c r="G21" s="2">
        <v>1.8</v>
      </c>
      <c r="H21" t="s">
        <v>5</v>
      </c>
    </row>
    <row r="22" spans="1:8" x14ac:dyDescent="0.25">
      <c r="A22" t="s">
        <v>94</v>
      </c>
      <c r="B22" s="1">
        <v>1200</v>
      </c>
      <c r="C22">
        <v>38.1</v>
      </c>
      <c r="D22">
        <v>1.1000000000000001</v>
      </c>
      <c r="E22" s="2">
        <v>40.700000000000003</v>
      </c>
      <c r="F22" s="2">
        <v>15.8</v>
      </c>
      <c r="G22" s="2">
        <v>4.3</v>
      </c>
      <c r="H2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F065-6588-4512-BCA2-8B77B230B95C}">
  <dimension ref="A1:I29"/>
  <sheetViews>
    <sheetView workbookViewId="0">
      <selection activeCell="A2" sqref="A2"/>
    </sheetView>
  </sheetViews>
  <sheetFormatPr defaultRowHeight="15" x14ac:dyDescent="0.25"/>
  <cols>
    <col min="4" max="4" width="16.7109375" customWidth="1"/>
    <col min="5" max="5" width="14.85546875" customWidth="1"/>
    <col min="6" max="6" width="12.28515625" customWidth="1"/>
    <col min="7" max="7" width="22.140625" customWidth="1"/>
    <col min="8" max="8" width="16" customWidth="1"/>
    <col min="9" max="9" width="13.42578125" customWidth="1"/>
  </cols>
  <sheetData>
    <row r="1" spans="1:9" x14ac:dyDescent="0.25">
      <c r="A1" t="s">
        <v>147</v>
      </c>
      <c r="B1" t="s">
        <v>146</v>
      </c>
      <c r="C1" t="s">
        <v>1</v>
      </c>
      <c r="D1" t="s">
        <v>2</v>
      </c>
      <c r="E1" t="s">
        <v>4</v>
      </c>
      <c r="F1" t="s">
        <v>144</v>
      </c>
      <c r="G1" t="s">
        <v>141</v>
      </c>
      <c r="H1" t="s">
        <v>142</v>
      </c>
      <c r="I1" t="s">
        <v>145</v>
      </c>
    </row>
    <row r="2" spans="1:9" x14ac:dyDescent="0.25">
      <c r="A2" t="s">
        <v>6</v>
      </c>
      <c r="B2" s="1">
        <v>1002</v>
      </c>
      <c r="C2">
        <v>34.1</v>
      </c>
      <c r="D2">
        <v>38</v>
      </c>
      <c r="E2">
        <v>0.1</v>
      </c>
      <c r="F2">
        <v>0.8</v>
      </c>
      <c r="G2" s="2">
        <v>18.100000000000001</v>
      </c>
      <c r="H2" s="2">
        <v>8.9</v>
      </c>
      <c r="I2" t="s">
        <v>5</v>
      </c>
    </row>
    <row r="3" spans="1:9" x14ac:dyDescent="0.25">
      <c r="A3" t="s">
        <v>8</v>
      </c>
      <c r="B3" s="1">
        <v>1421</v>
      </c>
      <c r="C3">
        <v>40.700000000000003</v>
      </c>
      <c r="D3">
        <v>40.4</v>
      </c>
      <c r="E3">
        <v>2</v>
      </c>
      <c r="F3" t="s">
        <v>5</v>
      </c>
      <c r="G3" s="2">
        <v>14.2</v>
      </c>
      <c r="H3" s="2">
        <v>2.8</v>
      </c>
      <c r="I3" t="s">
        <v>5</v>
      </c>
    </row>
    <row r="4" spans="1:9" x14ac:dyDescent="0.25">
      <c r="A4" t="s">
        <v>89</v>
      </c>
      <c r="B4" s="1">
        <v>2164</v>
      </c>
      <c r="C4">
        <v>46.5</v>
      </c>
      <c r="D4">
        <v>35.200000000000003</v>
      </c>
      <c r="E4">
        <v>0.4</v>
      </c>
      <c r="F4">
        <v>0.7</v>
      </c>
      <c r="G4" s="2">
        <v>12.5</v>
      </c>
      <c r="H4" s="2">
        <v>4.7</v>
      </c>
      <c r="I4" t="s">
        <v>5</v>
      </c>
    </row>
    <row r="5" spans="1:9" x14ac:dyDescent="0.25">
      <c r="A5" t="s">
        <v>10</v>
      </c>
      <c r="B5" s="1">
        <v>1000</v>
      </c>
      <c r="C5">
        <v>36.299999999999997</v>
      </c>
      <c r="D5">
        <v>33.799999999999997</v>
      </c>
      <c r="E5">
        <v>0.4</v>
      </c>
      <c r="F5">
        <v>0.1</v>
      </c>
      <c r="G5" s="2">
        <v>20.8</v>
      </c>
      <c r="H5" s="2">
        <v>8.6</v>
      </c>
      <c r="I5" t="s">
        <v>5</v>
      </c>
    </row>
    <row r="6" spans="1:9" x14ac:dyDescent="0.25">
      <c r="A6" t="s">
        <v>12</v>
      </c>
      <c r="B6" s="1">
        <v>1991</v>
      </c>
      <c r="C6">
        <v>27</v>
      </c>
      <c r="D6">
        <v>40</v>
      </c>
      <c r="E6">
        <v>0.5</v>
      </c>
      <c r="F6">
        <v>0.7</v>
      </c>
      <c r="G6" s="2">
        <v>21.1</v>
      </c>
      <c r="H6" s="2">
        <v>10.6</v>
      </c>
      <c r="I6" t="s">
        <v>5</v>
      </c>
    </row>
    <row r="7" spans="1:9" x14ac:dyDescent="0.25">
      <c r="A7" t="s">
        <v>14</v>
      </c>
      <c r="B7" s="1">
        <v>1500</v>
      </c>
      <c r="C7">
        <v>72.3</v>
      </c>
      <c r="D7">
        <v>19.3</v>
      </c>
      <c r="E7">
        <v>0.3</v>
      </c>
      <c r="F7">
        <v>1.7</v>
      </c>
      <c r="G7" s="2">
        <v>6.1</v>
      </c>
      <c r="H7" s="2">
        <v>0.3</v>
      </c>
      <c r="I7" t="s">
        <v>5</v>
      </c>
    </row>
    <row r="8" spans="1:9" x14ac:dyDescent="0.25">
      <c r="A8" t="s">
        <v>16</v>
      </c>
      <c r="B8" s="1">
        <v>2064</v>
      </c>
      <c r="C8">
        <v>28.4</v>
      </c>
      <c r="D8">
        <v>40.6</v>
      </c>
      <c r="E8">
        <v>0.4</v>
      </c>
      <c r="F8">
        <v>0.8</v>
      </c>
      <c r="G8" s="2">
        <v>22.5</v>
      </c>
      <c r="H8" s="2">
        <v>7.3</v>
      </c>
      <c r="I8" t="s">
        <v>5</v>
      </c>
    </row>
    <row r="9" spans="1:9" x14ac:dyDescent="0.25">
      <c r="A9" t="s">
        <v>18</v>
      </c>
      <c r="B9" s="1">
        <v>2001</v>
      </c>
      <c r="C9">
        <v>24.4</v>
      </c>
      <c r="D9">
        <v>31.3</v>
      </c>
      <c r="E9">
        <v>0.2</v>
      </c>
      <c r="F9">
        <v>16.600000000000001</v>
      </c>
      <c r="G9" s="2">
        <v>19.399999999999999</v>
      </c>
      <c r="H9" s="2">
        <v>8.1</v>
      </c>
      <c r="I9" t="s">
        <v>5</v>
      </c>
    </row>
    <row r="10" spans="1:9" x14ac:dyDescent="0.25">
      <c r="A10" t="s">
        <v>20</v>
      </c>
      <c r="B10" s="1">
        <v>2701</v>
      </c>
      <c r="C10">
        <v>42.6</v>
      </c>
      <c r="D10">
        <v>33</v>
      </c>
      <c r="E10">
        <v>4.0999999999999996</v>
      </c>
      <c r="F10">
        <v>4.8</v>
      </c>
      <c r="G10" s="2">
        <v>7.5</v>
      </c>
      <c r="H10" s="2">
        <v>8</v>
      </c>
      <c r="I10" t="s">
        <v>5</v>
      </c>
    </row>
    <row r="11" spans="1:9" x14ac:dyDescent="0.25">
      <c r="A11" t="s">
        <v>22</v>
      </c>
      <c r="B11" s="1">
        <v>1096</v>
      </c>
      <c r="C11">
        <v>23.6</v>
      </c>
      <c r="D11">
        <v>55.8</v>
      </c>
      <c r="E11">
        <v>2.6</v>
      </c>
      <c r="F11" t="s">
        <v>5</v>
      </c>
      <c r="G11" s="2">
        <v>16.600000000000001</v>
      </c>
      <c r="H11" s="2">
        <v>1.4</v>
      </c>
      <c r="I11" t="s">
        <v>5</v>
      </c>
    </row>
    <row r="12" spans="1:9" x14ac:dyDescent="0.25">
      <c r="A12" t="s">
        <v>24</v>
      </c>
      <c r="B12" s="1">
        <v>1200</v>
      </c>
      <c r="C12">
        <v>65.400000000000006</v>
      </c>
      <c r="D12">
        <v>23.4</v>
      </c>
      <c r="E12">
        <v>0.6</v>
      </c>
      <c r="F12" t="s">
        <v>5</v>
      </c>
      <c r="G12" s="2">
        <v>7.5</v>
      </c>
      <c r="H12" s="2">
        <v>3.1</v>
      </c>
      <c r="I12" t="s">
        <v>5</v>
      </c>
    </row>
    <row r="13" spans="1:9" x14ac:dyDescent="0.25">
      <c r="A13" t="s">
        <v>26</v>
      </c>
      <c r="B13" s="1">
        <v>1200</v>
      </c>
      <c r="C13">
        <v>39.6</v>
      </c>
      <c r="D13">
        <v>48.1</v>
      </c>
      <c r="E13" t="s">
        <v>5</v>
      </c>
      <c r="F13" t="s">
        <v>5</v>
      </c>
      <c r="G13" s="2">
        <v>10.6</v>
      </c>
      <c r="H13" s="2">
        <v>1.7</v>
      </c>
      <c r="I13" t="s">
        <v>5</v>
      </c>
    </row>
    <row r="14" spans="1:9" x14ac:dyDescent="0.25">
      <c r="A14" t="s">
        <v>28</v>
      </c>
      <c r="B14" s="1">
        <v>1560</v>
      </c>
      <c r="C14">
        <v>53</v>
      </c>
      <c r="D14">
        <v>26</v>
      </c>
      <c r="E14">
        <v>0.6</v>
      </c>
      <c r="F14">
        <v>1.2</v>
      </c>
      <c r="G14" s="2">
        <v>14.9</v>
      </c>
      <c r="H14" s="2">
        <v>4.3</v>
      </c>
      <c r="I14" t="s">
        <v>5</v>
      </c>
    </row>
    <row r="15" spans="1:9" x14ac:dyDescent="0.25">
      <c r="A15" t="s">
        <v>77</v>
      </c>
      <c r="B15" s="1">
        <v>1046</v>
      </c>
      <c r="C15">
        <v>59.9</v>
      </c>
      <c r="D15">
        <v>29.6</v>
      </c>
      <c r="E15">
        <v>0.4</v>
      </c>
      <c r="F15">
        <v>0.2</v>
      </c>
      <c r="G15" s="2">
        <v>8.6999999999999993</v>
      </c>
      <c r="H15" s="2">
        <v>1.1000000000000001</v>
      </c>
      <c r="I15" t="s">
        <v>5</v>
      </c>
    </row>
    <row r="16" spans="1:9" x14ac:dyDescent="0.25">
      <c r="A16" t="s">
        <v>30</v>
      </c>
      <c r="B16" s="1">
        <v>1200</v>
      </c>
      <c r="C16">
        <v>64.599999999999994</v>
      </c>
      <c r="D16">
        <v>22.1</v>
      </c>
      <c r="E16">
        <v>0.8</v>
      </c>
      <c r="F16" t="s">
        <v>5</v>
      </c>
      <c r="G16" s="2">
        <v>6</v>
      </c>
      <c r="H16" s="2">
        <v>6.6</v>
      </c>
      <c r="I16" t="s">
        <v>5</v>
      </c>
    </row>
    <row r="17" spans="1:9" x14ac:dyDescent="0.25">
      <c r="A17" t="s">
        <v>32</v>
      </c>
      <c r="B17">
        <v>954</v>
      </c>
      <c r="C17">
        <v>40.1</v>
      </c>
      <c r="D17" t="s">
        <v>5</v>
      </c>
      <c r="E17">
        <v>1.4</v>
      </c>
      <c r="F17">
        <v>0.9</v>
      </c>
      <c r="G17" s="2">
        <v>39.1</v>
      </c>
      <c r="H17" s="2">
        <v>18.399999999999999</v>
      </c>
      <c r="I17" t="s">
        <v>5</v>
      </c>
    </row>
    <row r="18" spans="1:9" x14ac:dyDescent="0.25">
      <c r="A18" t="s">
        <v>36</v>
      </c>
      <c r="B18" s="1">
        <v>1500</v>
      </c>
      <c r="C18">
        <v>35.700000000000003</v>
      </c>
      <c r="D18">
        <v>34.6</v>
      </c>
      <c r="E18">
        <v>2.8</v>
      </c>
      <c r="F18" t="s">
        <v>5</v>
      </c>
      <c r="G18" s="2">
        <v>18.100000000000001</v>
      </c>
      <c r="H18" s="2">
        <v>8.8000000000000007</v>
      </c>
      <c r="I18" t="s">
        <v>5</v>
      </c>
    </row>
    <row r="19" spans="1:9" x14ac:dyDescent="0.25">
      <c r="A19" t="s">
        <v>40</v>
      </c>
      <c r="B19" s="1">
        <v>1000</v>
      </c>
      <c r="C19">
        <v>32.799999999999997</v>
      </c>
      <c r="D19">
        <v>39</v>
      </c>
      <c r="E19">
        <v>0.2</v>
      </c>
      <c r="F19">
        <v>0.4</v>
      </c>
      <c r="G19" s="2">
        <v>19.5</v>
      </c>
      <c r="H19" s="2">
        <v>8.1</v>
      </c>
      <c r="I19" t="s">
        <v>5</v>
      </c>
    </row>
    <row r="20" spans="1:9" x14ac:dyDescent="0.25">
      <c r="A20" t="s">
        <v>43</v>
      </c>
      <c r="B20" s="1">
        <v>1776</v>
      </c>
      <c r="C20">
        <v>51.2</v>
      </c>
      <c r="D20">
        <v>32.1</v>
      </c>
      <c r="E20">
        <v>0.3</v>
      </c>
      <c r="F20">
        <v>2</v>
      </c>
      <c r="G20" s="2">
        <v>11.1</v>
      </c>
      <c r="H20" s="2">
        <v>3.2</v>
      </c>
      <c r="I20" t="s">
        <v>5</v>
      </c>
    </row>
    <row r="21" spans="1:9" x14ac:dyDescent="0.25">
      <c r="A21" t="s">
        <v>45</v>
      </c>
      <c r="B21" s="1">
        <v>2033</v>
      </c>
      <c r="C21">
        <v>39.799999999999997</v>
      </c>
      <c r="D21">
        <v>35.9</v>
      </c>
      <c r="E21">
        <v>0.3</v>
      </c>
      <c r="F21">
        <v>2.2999999999999998</v>
      </c>
      <c r="G21" s="2">
        <v>16.5</v>
      </c>
      <c r="H21" s="2">
        <v>5</v>
      </c>
      <c r="I21" s="2">
        <v>0.2</v>
      </c>
    </row>
    <row r="22" spans="1:9" x14ac:dyDescent="0.25">
      <c r="A22" t="s">
        <v>47</v>
      </c>
      <c r="B22" s="1">
        <v>2988</v>
      </c>
      <c r="C22">
        <v>50.5</v>
      </c>
      <c r="D22">
        <v>36</v>
      </c>
      <c r="E22" t="s">
        <v>5</v>
      </c>
      <c r="F22">
        <v>2</v>
      </c>
      <c r="G22" s="2">
        <v>9.1</v>
      </c>
      <c r="H22" s="2">
        <v>2.4</v>
      </c>
      <c r="I22" t="s">
        <v>5</v>
      </c>
    </row>
    <row r="23" spans="1:9" x14ac:dyDescent="0.25">
      <c r="A23" t="s">
        <v>49</v>
      </c>
      <c r="B23" s="1">
        <v>1200</v>
      </c>
      <c r="C23">
        <v>16.100000000000001</v>
      </c>
      <c r="D23">
        <v>47.2</v>
      </c>
      <c r="E23">
        <v>0.2</v>
      </c>
      <c r="F23">
        <v>0.5</v>
      </c>
      <c r="G23" s="2">
        <v>27.2</v>
      </c>
      <c r="H23" s="2">
        <v>8.8000000000000007</v>
      </c>
      <c r="I23" s="2">
        <v>0.1</v>
      </c>
    </row>
    <row r="24" spans="1:9" x14ac:dyDescent="0.25">
      <c r="A24" t="s">
        <v>51</v>
      </c>
      <c r="B24" s="1">
        <v>1003</v>
      </c>
      <c r="C24">
        <v>31.1</v>
      </c>
      <c r="D24">
        <v>38.4</v>
      </c>
      <c r="E24">
        <v>0.2</v>
      </c>
      <c r="F24" t="s">
        <v>5</v>
      </c>
      <c r="G24" s="2">
        <v>24.1</v>
      </c>
      <c r="H24" s="2">
        <v>6.2</v>
      </c>
      <c r="I24" t="s">
        <v>5</v>
      </c>
    </row>
    <row r="25" spans="1:9" x14ac:dyDescent="0.25">
      <c r="A25" t="s">
        <v>53</v>
      </c>
      <c r="B25" s="1">
        <v>1346</v>
      </c>
      <c r="C25">
        <v>48.3</v>
      </c>
      <c r="D25">
        <v>40.6</v>
      </c>
      <c r="E25">
        <v>0.7</v>
      </c>
      <c r="F25" t="s">
        <v>5</v>
      </c>
      <c r="G25" s="2">
        <v>8</v>
      </c>
      <c r="H25" s="2">
        <v>2.2999999999999998</v>
      </c>
      <c r="I25" t="s">
        <v>5</v>
      </c>
    </row>
    <row r="26" spans="1:9" x14ac:dyDescent="0.25">
      <c r="A26" t="s">
        <v>55</v>
      </c>
      <c r="B26" s="1">
        <v>3051</v>
      </c>
      <c r="C26">
        <v>55.8</v>
      </c>
      <c r="D26">
        <v>31.7</v>
      </c>
      <c r="E26">
        <v>0.1</v>
      </c>
      <c r="F26">
        <v>0.2</v>
      </c>
      <c r="G26" s="2">
        <v>7.2</v>
      </c>
      <c r="H26" s="2">
        <v>5</v>
      </c>
      <c r="I26" t="s">
        <v>5</v>
      </c>
    </row>
    <row r="27" spans="1:9" x14ac:dyDescent="0.25">
      <c r="A27" t="s">
        <v>57</v>
      </c>
      <c r="B27" s="1">
        <v>1249</v>
      </c>
      <c r="C27">
        <v>34.9</v>
      </c>
      <c r="D27">
        <v>41.7</v>
      </c>
      <c r="E27">
        <v>0.5</v>
      </c>
      <c r="F27" t="s">
        <v>5</v>
      </c>
      <c r="G27" s="2">
        <v>16.100000000000001</v>
      </c>
      <c r="H27" s="2">
        <v>3.3</v>
      </c>
      <c r="I27" s="2">
        <v>3.5</v>
      </c>
    </row>
    <row r="28" spans="1:9" x14ac:dyDescent="0.25">
      <c r="A28" t="s">
        <v>59</v>
      </c>
      <c r="B28" s="1">
        <v>1000</v>
      </c>
      <c r="C28">
        <v>35.799999999999997</v>
      </c>
      <c r="D28">
        <v>34.700000000000003</v>
      </c>
      <c r="E28">
        <v>1.5</v>
      </c>
      <c r="F28" t="s">
        <v>5</v>
      </c>
      <c r="G28" s="2">
        <v>20</v>
      </c>
      <c r="H28" s="2">
        <v>8</v>
      </c>
      <c r="I28" t="s">
        <v>5</v>
      </c>
    </row>
    <row r="29" spans="1:9" x14ac:dyDescent="0.25">
      <c r="A29" t="s">
        <v>62</v>
      </c>
      <c r="B29" s="1">
        <v>1220</v>
      </c>
      <c r="C29">
        <v>31.6</v>
      </c>
      <c r="D29">
        <v>36.799999999999997</v>
      </c>
      <c r="E29">
        <v>2.2999999999999998</v>
      </c>
      <c r="F29">
        <v>2.1</v>
      </c>
      <c r="G29" s="2">
        <v>21.4</v>
      </c>
      <c r="H29" s="2">
        <v>5.7</v>
      </c>
      <c r="I29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311E-74FB-482C-A4D3-6631141690BA}">
  <dimension ref="A1:I28"/>
  <sheetViews>
    <sheetView tabSelected="1" workbookViewId="0">
      <selection activeCell="A2" sqref="A2"/>
    </sheetView>
  </sheetViews>
  <sheetFormatPr defaultRowHeight="15" x14ac:dyDescent="0.25"/>
  <cols>
    <col min="4" max="4" width="16.42578125" customWidth="1"/>
    <col min="5" max="5" width="18.7109375" customWidth="1"/>
    <col min="6" max="6" width="20.85546875" customWidth="1"/>
    <col min="7" max="7" width="15" customWidth="1"/>
    <col min="8" max="8" width="13.85546875" customWidth="1"/>
    <col min="9" max="9" width="13.42578125" customWidth="1"/>
  </cols>
  <sheetData>
    <row r="1" spans="1:9" x14ac:dyDescent="0.25">
      <c r="A1" t="s">
        <v>147</v>
      </c>
      <c r="B1" t="s">
        <v>146</v>
      </c>
      <c r="C1" t="s">
        <v>1</v>
      </c>
      <c r="D1" t="s">
        <v>2</v>
      </c>
      <c r="E1" t="s">
        <v>4</v>
      </c>
      <c r="F1" t="s">
        <v>140</v>
      </c>
      <c r="G1" t="s">
        <v>141</v>
      </c>
      <c r="H1" t="s">
        <v>142</v>
      </c>
      <c r="I1" t="s">
        <v>143</v>
      </c>
    </row>
    <row r="2" spans="1:9" x14ac:dyDescent="0.25">
      <c r="A2" t="s">
        <v>6</v>
      </c>
      <c r="B2" s="1">
        <v>1030</v>
      </c>
      <c r="C2">
        <v>23</v>
      </c>
      <c r="D2">
        <v>38.1</v>
      </c>
      <c r="E2">
        <v>0.2</v>
      </c>
      <c r="F2">
        <v>0.8</v>
      </c>
      <c r="G2" s="2">
        <v>23.4</v>
      </c>
      <c r="H2" s="2">
        <v>14.6</v>
      </c>
      <c r="I2" t="s">
        <v>5</v>
      </c>
    </row>
    <row r="3" spans="1:9" x14ac:dyDescent="0.25">
      <c r="A3" t="s">
        <v>8</v>
      </c>
      <c r="B3" s="1">
        <v>1477</v>
      </c>
      <c r="C3">
        <v>38</v>
      </c>
      <c r="D3">
        <v>39.9</v>
      </c>
      <c r="E3">
        <v>0.6</v>
      </c>
      <c r="F3" t="s">
        <v>5</v>
      </c>
      <c r="G3" s="2">
        <v>17.7</v>
      </c>
      <c r="H3" s="2">
        <v>3.8</v>
      </c>
      <c r="I3" t="s">
        <v>5</v>
      </c>
    </row>
    <row r="4" spans="1:9" x14ac:dyDescent="0.25">
      <c r="A4" t="s">
        <v>10</v>
      </c>
      <c r="B4" s="1">
        <v>1000</v>
      </c>
      <c r="C4">
        <v>30.1</v>
      </c>
      <c r="D4">
        <v>49.6</v>
      </c>
      <c r="E4">
        <v>1</v>
      </c>
      <c r="F4">
        <v>0.5</v>
      </c>
      <c r="G4" s="2">
        <v>14.1</v>
      </c>
      <c r="H4" s="2">
        <v>4.7</v>
      </c>
      <c r="I4" t="s">
        <v>5</v>
      </c>
    </row>
    <row r="5" spans="1:9" x14ac:dyDescent="0.25">
      <c r="A5" t="s">
        <v>12</v>
      </c>
      <c r="B5" s="1">
        <v>2300</v>
      </c>
      <c r="C5">
        <v>9.6</v>
      </c>
      <c r="D5">
        <v>40.5</v>
      </c>
      <c r="E5">
        <v>6.3</v>
      </c>
      <c r="F5">
        <v>0.2</v>
      </c>
      <c r="G5" s="2">
        <v>32.299999999999997</v>
      </c>
      <c r="H5" s="2">
        <v>11</v>
      </c>
      <c r="I5" t="s">
        <v>5</v>
      </c>
    </row>
    <row r="6" spans="1:9" x14ac:dyDescent="0.25">
      <c r="A6" t="s">
        <v>14</v>
      </c>
      <c r="B6" s="1">
        <v>1202</v>
      </c>
      <c r="C6">
        <v>76.099999999999994</v>
      </c>
      <c r="D6">
        <v>19.100000000000001</v>
      </c>
      <c r="E6" t="s">
        <v>5</v>
      </c>
      <c r="F6">
        <v>0.1</v>
      </c>
      <c r="G6" s="2">
        <v>4.3</v>
      </c>
      <c r="H6" s="2">
        <v>0.4</v>
      </c>
      <c r="I6" t="s">
        <v>5</v>
      </c>
    </row>
    <row r="7" spans="1:9" x14ac:dyDescent="0.25">
      <c r="A7" t="s">
        <v>16</v>
      </c>
      <c r="B7" s="1">
        <v>2046</v>
      </c>
      <c r="C7">
        <v>28.9</v>
      </c>
      <c r="D7">
        <v>41</v>
      </c>
      <c r="E7">
        <v>0.2</v>
      </c>
      <c r="F7">
        <v>0.3</v>
      </c>
      <c r="G7" s="2">
        <v>19</v>
      </c>
      <c r="H7" s="2">
        <v>10.7</v>
      </c>
      <c r="I7" t="s">
        <v>5</v>
      </c>
    </row>
    <row r="8" spans="1:9" x14ac:dyDescent="0.25">
      <c r="A8" t="s">
        <v>18</v>
      </c>
      <c r="B8" s="1">
        <v>1581</v>
      </c>
      <c r="C8">
        <v>31.1</v>
      </c>
      <c r="D8">
        <v>35.299999999999997</v>
      </c>
      <c r="E8" t="s">
        <v>5</v>
      </c>
      <c r="F8">
        <v>2.9</v>
      </c>
      <c r="G8" s="2">
        <v>23.6</v>
      </c>
      <c r="H8" s="2">
        <v>7.2</v>
      </c>
      <c r="I8" t="s">
        <v>5</v>
      </c>
    </row>
    <row r="9" spans="1:9" x14ac:dyDescent="0.25">
      <c r="A9" t="s">
        <v>20</v>
      </c>
      <c r="B9" s="1">
        <v>1200</v>
      </c>
      <c r="C9">
        <v>31.5</v>
      </c>
      <c r="D9">
        <v>41.4</v>
      </c>
      <c r="E9" t="s">
        <v>5</v>
      </c>
      <c r="F9">
        <v>2.8</v>
      </c>
      <c r="G9" s="2">
        <v>18.7</v>
      </c>
      <c r="H9" s="2">
        <v>5.7</v>
      </c>
      <c r="I9" t="s">
        <v>5</v>
      </c>
    </row>
    <row r="10" spans="1:9" x14ac:dyDescent="0.25">
      <c r="A10" t="s">
        <v>22</v>
      </c>
      <c r="B10" s="1">
        <v>2443</v>
      </c>
      <c r="C10">
        <v>20.8</v>
      </c>
      <c r="D10">
        <v>58.5</v>
      </c>
      <c r="E10" t="s">
        <v>5</v>
      </c>
      <c r="F10">
        <v>5.3</v>
      </c>
      <c r="G10" s="2">
        <v>14.3</v>
      </c>
      <c r="H10" s="2">
        <v>1.1000000000000001</v>
      </c>
      <c r="I10" t="s">
        <v>5</v>
      </c>
    </row>
    <row r="11" spans="1:9" x14ac:dyDescent="0.25">
      <c r="A11" t="s">
        <v>24</v>
      </c>
      <c r="B11" s="1">
        <v>1200</v>
      </c>
      <c r="C11">
        <v>53.2</v>
      </c>
      <c r="D11">
        <v>34.200000000000003</v>
      </c>
      <c r="E11" t="s">
        <v>5</v>
      </c>
      <c r="F11">
        <v>0.8</v>
      </c>
      <c r="G11" s="2">
        <v>7.8</v>
      </c>
      <c r="H11" s="2">
        <v>4</v>
      </c>
      <c r="I11" t="s">
        <v>5</v>
      </c>
    </row>
    <row r="12" spans="1:9" x14ac:dyDescent="0.25">
      <c r="A12" t="s">
        <v>26</v>
      </c>
      <c r="B12" s="1">
        <v>1200</v>
      </c>
      <c r="C12">
        <v>38</v>
      </c>
      <c r="D12">
        <v>51.8</v>
      </c>
      <c r="E12">
        <v>0.2</v>
      </c>
      <c r="F12" t="s">
        <v>5</v>
      </c>
      <c r="G12" s="2">
        <v>6.5</v>
      </c>
      <c r="H12" s="2">
        <v>3.5</v>
      </c>
      <c r="I12" t="s">
        <v>5</v>
      </c>
    </row>
    <row r="13" spans="1:9" x14ac:dyDescent="0.25">
      <c r="A13" t="s">
        <v>28</v>
      </c>
      <c r="B13" s="1">
        <v>2000</v>
      </c>
      <c r="C13">
        <v>51.7</v>
      </c>
      <c r="D13">
        <v>29</v>
      </c>
      <c r="E13">
        <v>0</v>
      </c>
      <c r="F13">
        <v>0</v>
      </c>
      <c r="G13" s="2">
        <v>15.7</v>
      </c>
      <c r="H13" s="2">
        <v>3.4</v>
      </c>
      <c r="I13" t="s">
        <v>5</v>
      </c>
    </row>
    <row r="14" spans="1:9" x14ac:dyDescent="0.25">
      <c r="A14" t="s">
        <v>30</v>
      </c>
      <c r="B14" s="1">
        <v>1200</v>
      </c>
      <c r="C14">
        <v>57.8</v>
      </c>
      <c r="D14">
        <v>24</v>
      </c>
      <c r="E14">
        <v>2.8</v>
      </c>
      <c r="F14">
        <v>3.9</v>
      </c>
      <c r="G14" s="2">
        <v>8.9</v>
      </c>
      <c r="H14" s="2">
        <v>2.6</v>
      </c>
      <c r="I14" t="s">
        <v>5</v>
      </c>
    </row>
    <row r="15" spans="1:9" x14ac:dyDescent="0.25">
      <c r="A15" t="s">
        <v>32</v>
      </c>
      <c r="B15">
        <v>841</v>
      </c>
      <c r="C15">
        <v>39.200000000000003</v>
      </c>
      <c r="D15">
        <v>36.9</v>
      </c>
      <c r="E15">
        <v>1.7</v>
      </c>
      <c r="F15">
        <v>1.2</v>
      </c>
      <c r="G15" s="2">
        <v>14.9</v>
      </c>
      <c r="H15" s="2">
        <v>6.2</v>
      </c>
      <c r="I15" t="s">
        <v>5</v>
      </c>
    </row>
    <row r="16" spans="1:9" x14ac:dyDescent="0.25">
      <c r="A16" t="s">
        <v>34</v>
      </c>
      <c r="B16" s="1">
        <v>1759</v>
      </c>
      <c r="C16">
        <v>55.9</v>
      </c>
      <c r="D16">
        <v>36.5</v>
      </c>
      <c r="E16" t="s">
        <v>5</v>
      </c>
      <c r="F16" t="s">
        <v>5</v>
      </c>
      <c r="G16" s="2">
        <v>7</v>
      </c>
      <c r="H16" s="2">
        <v>0.6</v>
      </c>
      <c r="I16" t="s">
        <v>5</v>
      </c>
    </row>
    <row r="17" spans="1:9" x14ac:dyDescent="0.25">
      <c r="A17" t="s">
        <v>36</v>
      </c>
      <c r="B17" s="1">
        <v>1210</v>
      </c>
      <c r="C17">
        <v>41.4</v>
      </c>
      <c r="D17">
        <v>31.9</v>
      </c>
      <c r="E17">
        <v>0.6</v>
      </c>
      <c r="F17">
        <v>1.1000000000000001</v>
      </c>
      <c r="G17" s="2">
        <v>19.2</v>
      </c>
      <c r="H17" s="2">
        <v>5.8</v>
      </c>
      <c r="I17" t="s">
        <v>5</v>
      </c>
    </row>
    <row r="18" spans="1:9" x14ac:dyDescent="0.25">
      <c r="A18" t="s">
        <v>38</v>
      </c>
      <c r="B18" s="1">
        <v>1200</v>
      </c>
      <c r="C18">
        <v>57.2</v>
      </c>
      <c r="D18">
        <v>34.799999999999997</v>
      </c>
      <c r="E18">
        <v>0.1</v>
      </c>
      <c r="F18" t="s">
        <v>5</v>
      </c>
      <c r="G18" s="2">
        <v>7.6</v>
      </c>
      <c r="H18" s="2">
        <v>0.3</v>
      </c>
      <c r="I18" t="s">
        <v>5</v>
      </c>
    </row>
    <row r="19" spans="1:9" x14ac:dyDescent="0.25">
      <c r="A19" t="s">
        <v>40</v>
      </c>
      <c r="B19">
        <v>966</v>
      </c>
      <c r="C19">
        <v>25.5</v>
      </c>
      <c r="D19">
        <v>44.5</v>
      </c>
      <c r="E19" t="s">
        <v>5</v>
      </c>
      <c r="F19">
        <v>1.2</v>
      </c>
      <c r="G19" s="2">
        <v>22</v>
      </c>
      <c r="H19" s="2">
        <v>6.8</v>
      </c>
      <c r="I19" t="s">
        <v>5</v>
      </c>
    </row>
    <row r="20" spans="1:9" x14ac:dyDescent="0.25">
      <c r="A20" t="s">
        <v>43</v>
      </c>
      <c r="B20" s="1">
        <v>1503</v>
      </c>
      <c r="C20">
        <v>53.4</v>
      </c>
      <c r="D20">
        <v>29.4</v>
      </c>
      <c r="E20">
        <v>0.3</v>
      </c>
      <c r="F20">
        <v>0.7</v>
      </c>
      <c r="G20" s="2">
        <v>12.5</v>
      </c>
      <c r="H20" s="2">
        <v>3.7</v>
      </c>
      <c r="I20" t="s">
        <v>5</v>
      </c>
    </row>
    <row r="21" spans="1:9" x14ac:dyDescent="0.25">
      <c r="A21" t="s">
        <v>45</v>
      </c>
      <c r="B21" s="1">
        <v>2500</v>
      </c>
      <c r="C21">
        <v>25.1</v>
      </c>
      <c r="D21">
        <v>46</v>
      </c>
      <c r="E21">
        <v>0.3</v>
      </c>
      <c r="F21">
        <v>1.3</v>
      </c>
      <c r="G21" s="2">
        <v>20.5</v>
      </c>
      <c r="H21" s="2">
        <v>6.7</v>
      </c>
      <c r="I21" s="2">
        <v>0.1</v>
      </c>
    </row>
    <row r="22" spans="1:9" x14ac:dyDescent="0.25">
      <c r="A22" t="s">
        <v>47</v>
      </c>
      <c r="B22" s="1">
        <v>3531</v>
      </c>
      <c r="C22">
        <v>33.200000000000003</v>
      </c>
      <c r="D22">
        <v>40.1</v>
      </c>
      <c r="E22" t="s">
        <v>5</v>
      </c>
      <c r="F22">
        <v>2.4</v>
      </c>
      <c r="G22" s="2">
        <v>17.2</v>
      </c>
      <c r="H22" s="2">
        <v>7.1</v>
      </c>
      <c r="I22" t="s">
        <v>5</v>
      </c>
    </row>
    <row r="23" spans="1:9" x14ac:dyDescent="0.25">
      <c r="A23" t="s">
        <v>49</v>
      </c>
      <c r="B23" s="1">
        <v>1189</v>
      </c>
      <c r="C23">
        <v>20.3</v>
      </c>
      <c r="D23">
        <v>44.6</v>
      </c>
      <c r="E23">
        <v>0.3</v>
      </c>
      <c r="F23">
        <v>0.2</v>
      </c>
      <c r="G23" s="2">
        <v>24.7</v>
      </c>
      <c r="H23" s="2">
        <v>9.9</v>
      </c>
      <c r="I23" t="s">
        <v>5</v>
      </c>
    </row>
    <row r="24" spans="1:9" x14ac:dyDescent="0.25">
      <c r="A24" t="s">
        <v>51</v>
      </c>
      <c r="B24" s="1">
        <v>1206</v>
      </c>
      <c r="C24">
        <v>27.7</v>
      </c>
      <c r="D24">
        <v>41.3</v>
      </c>
      <c r="E24">
        <v>0.2</v>
      </c>
      <c r="F24">
        <v>0.5</v>
      </c>
      <c r="G24" s="2">
        <v>24.2</v>
      </c>
      <c r="H24" s="2">
        <v>6</v>
      </c>
      <c r="I24" s="2">
        <v>0.1</v>
      </c>
    </row>
    <row r="25" spans="1:9" x14ac:dyDescent="0.25">
      <c r="A25" t="s">
        <v>53</v>
      </c>
      <c r="B25" s="1">
        <v>1605</v>
      </c>
      <c r="C25">
        <v>32.1</v>
      </c>
      <c r="D25">
        <v>56.4</v>
      </c>
      <c r="E25">
        <v>0.7</v>
      </c>
      <c r="F25">
        <v>0.9</v>
      </c>
      <c r="G25" s="2">
        <v>8.6</v>
      </c>
      <c r="H25" s="2">
        <v>1.4</v>
      </c>
      <c r="I25" t="s">
        <v>5</v>
      </c>
    </row>
    <row r="26" spans="1:9" x14ac:dyDescent="0.25">
      <c r="A26" t="s">
        <v>55</v>
      </c>
      <c r="B26" s="1">
        <v>1523</v>
      </c>
      <c r="C26">
        <v>53.5</v>
      </c>
      <c r="D26">
        <v>28.4</v>
      </c>
      <c r="E26" t="s">
        <v>5</v>
      </c>
      <c r="F26" t="s">
        <v>5</v>
      </c>
      <c r="G26" s="2">
        <v>11.2</v>
      </c>
      <c r="H26" s="2">
        <v>6.9</v>
      </c>
      <c r="I26" t="s">
        <v>5</v>
      </c>
    </row>
    <row r="27" spans="1:9" x14ac:dyDescent="0.25">
      <c r="A27" t="s">
        <v>57</v>
      </c>
      <c r="B27" s="1">
        <v>2232</v>
      </c>
      <c r="C27">
        <v>36.1</v>
      </c>
      <c r="D27">
        <v>41.7</v>
      </c>
      <c r="E27">
        <v>1.7</v>
      </c>
      <c r="F27" t="s">
        <v>5</v>
      </c>
      <c r="G27" s="2">
        <v>17.5</v>
      </c>
      <c r="H27" s="2">
        <v>3</v>
      </c>
      <c r="I27" t="s">
        <v>5</v>
      </c>
    </row>
    <row r="28" spans="1:9" x14ac:dyDescent="0.25">
      <c r="A28" t="s">
        <v>59</v>
      </c>
      <c r="B28" s="1">
        <v>1000</v>
      </c>
      <c r="C28">
        <v>36.4</v>
      </c>
      <c r="D28">
        <v>34.299999999999997</v>
      </c>
      <c r="E28">
        <v>0.5</v>
      </c>
      <c r="F28">
        <v>1.2</v>
      </c>
      <c r="G28" s="2">
        <v>14.8</v>
      </c>
      <c r="H28" s="2">
        <v>12.8</v>
      </c>
      <c r="I2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Wave 6</vt:lpstr>
      <vt:lpstr>Wave 5</vt:lpstr>
      <vt:lpstr>Wave 4</vt:lpstr>
      <vt:lpstr>Wave 3</vt:lpstr>
      <vt:lpstr>V143W3</vt:lpstr>
      <vt:lpstr>V143W4</vt:lpstr>
      <vt:lpstr>V143W5</vt:lpstr>
      <vt:lpstr>V143W6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Gandhi</dc:creator>
  <cp:lastModifiedBy>Ansh Gandhi</cp:lastModifiedBy>
  <dcterms:created xsi:type="dcterms:W3CDTF">2018-02-13T17:47:39Z</dcterms:created>
  <dcterms:modified xsi:type="dcterms:W3CDTF">2018-02-18T15:30:41Z</dcterms:modified>
</cp:coreProperties>
</file>