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3\pages\"/>
    </mc:Choice>
  </mc:AlternateContent>
  <bookViews>
    <workbookView xWindow="0" yWindow="0" windowWidth="21570" windowHeight="7965" activeTab="5" xr2:uid="{00000000-000D-0000-FFFF-FFFF00000000}"/>
  </bookViews>
  <sheets>
    <sheet name="Wave 6" sheetId="1" r:id="rId1"/>
    <sheet name="Wave 5" sheetId="2" r:id="rId2"/>
    <sheet name="Wave 4" sheetId="3" r:id="rId3"/>
    <sheet name="V96W3" sheetId="4" r:id="rId4"/>
    <sheet name="V96W4" sheetId="5" r:id="rId5"/>
    <sheet name="V96W5" sheetId="6" r:id="rId6"/>
    <sheet name="V96W6" sheetId="7" r:id="rId7"/>
  </sheets>
  <calcPr calcId="171027"/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22" i="1"/>
  <c r="J9" i="1"/>
  <c r="J13" i="1"/>
  <c r="J17" i="1"/>
  <c r="J18" i="1"/>
  <c r="J21" i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I19" i="1"/>
  <c r="J19" i="1" s="1"/>
  <c r="I20" i="1"/>
  <c r="J20" i="1" s="1"/>
  <c r="I21" i="1"/>
  <c r="I3" i="1"/>
  <c r="J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J28" i="2"/>
  <c r="J29" i="2"/>
  <c r="J30" i="2"/>
  <c r="J31" i="2"/>
  <c r="J32" i="2"/>
  <c r="J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C24" i="3"/>
  <c r="H4" i="3"/>
  <c r="H5" i="3"/>
  <c r="H6" i="3"/>
  <c r="H7" i="3"/>
  <c r="H8" i="3"/>
  <c r="H9" i="3"/>
  <c r="H10" i="3"/>
  <c r="H11" i="3"/>
  <c r="H12" i="3"/>
  <c r="H14" i="3"/>
  <c r="H15" i="3"/>
  <c r="H16" i="3"/>
  <c r="H17" i="3"/>
  <c r="H18" i="3"/>
  <c r="H19" i="3"/>
  <c r="H20" i="3"/>
  <c r="H21" i="3"/>
  <c r="H22" i="3"/>
  <c r="H23" i="3"/>
  <c r="H3" i="3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3" i="3"/>
  <c r="F4" i="3"/>
  <c r="F5" i="3"/>
  <c r="F6" i="3"/>
  <c r="F7" i="3"/>
  <c r="F8" i="3"/>
  <c r="F9" i="3"/>
  <c r="F10" i="3"/>
  <c r="F11" i="3"/>
  <c r="F12" i="3"/>
  <c r="F14" i="3"/>
  <c r="F15" i="3"/>
  <c r="F16" i="3"/>
  <c r="F17" i="3"/>
  <c r="F18" i="3"/>
  <c r="F19" i="3"/>
  <c r="F20" i="3"/>
  <c r="F21" i="3"/>
  <c r="F22" i="3"/>
  <c r="F23" i="3"/>
  <c r="F3" i="3"/>
</calcChain>
</file>

<file path=xl/sharedStrings.xml><?xml version="1.0" encoding="utf-8"?>
<sst xmlns="http://schemas.openxmlformats.org/spreadsheetml/2006/main" count="509" uniqueCount="113">
  <si>
    <t>Income equality</t>
  </si>
  <si>
    <t>No answer</t>
  </si>
  <si>
    <t>Don Ìt know Base mean</t>
  </si>
  <si>
    <t>Mean</t>
  </si>
  <si>
    <t>StandardDeviation</t>
  </si>
  <si>
    <t>-</t>
  </si>
  <si>
    <t>Argentina</t>
  </si>
  <si>
    <t>1.3 (973)</t>
  </si>
  <si>
    <t>Australia</t>
  </si>
  <si>
    <t>- (1,449)</t>
  </si>
  <si>
    <t>Armenia</t>
  </si>
  <si>
    <t>1.8 (1,081)</t>
  </si>
  <si>
    <t>Chile</t>
  </si>
  <si>
    <t>1.2 (984)</t>
  </si>
  <si>
    <t>China</t>
  </si>
  <si>
    <t>1.6 (2,153)</t>
  </si>
  <si>
    <t>Georgia</t>
  </si>
  <si>
    <t>3.7 (1,156)</t>
  </si>
  <si>
    <t>Germany</t>
  </si>
  <si>
    <t>1.1 (2,019)</t>
  </si>
  <si>
    <t>India</t>
  </si>
  <si>
    <t>- (1,581)</t>
  </si>
  <si>
    <t>Iraq</t>
  </si>
  <si>
    <t>2.3 (1,170)</t>
  </si>
  <si>
    <t>Japan</t>
  </si>
  <si>
    <t>9.0 (2,224)</t>
  </si>
  <si>
    <t>Jordan</t>
  </si>
  <si>
    <t>0.2 (1,197)</t>
  </si>
  <si>
    <t>South Korea</t>
  </si>
  <si>
    <t>- (1,198)</t>
  </si>
  <si>
    <t>Mexico</t>
  </si>
  <si>
    <t>0.4 (1,986)</t>
  </si>
  <si>
    <t>Morocco</t>
  </si>
  <si>
    <t>20.6 (858)</t>
  </si>
  <si>
    <t>New Zealand</t>
  </si>
  <si>
    <t>2.7 (784)</t>
  </si>
  <si>
    <t>Nigeria</t>
  </si>
  <si>
    <t>- (1,759)</t>
  </si>
  <si>
    <t>- (1,200)</t>
  </si>
  <si>
    <t>Peru</t>
  </si>
  <si>
    <t>3.0 (1,161)</t>
  </si>
  <si>
    <t>Philippines</t>
  </si>
  <si>
    <t>Poland</t>
  </si>
  <si>
    <t>3.3 (931)</t>
  </si>
  <si>
    <t>Romania</t>
  </si>
  <si>
    <t>Russia</t>
  </si>
  <si>
    <t>South Africa</t>
  </si>
  <si>
    <t>Spain</t>
  </si>
  <si>
    <t>Sweden</t>
  </si>
  <si>
    <t>Thailand</t>
  </si>
  <si>
    <t>Turkey</t>
  </si>
  <si>
    <t>Egypt</t>
  </si>
  <si>
    <t>United States</t>
  </si>
  <si>
    <t>Uruguay</t>
  </si>
  <si>
    <t>Serbia and Montenegro</t>
  </si>
  <si>
    <t>1.5 (1,179)</t>
  </si>
  <si>
    <t>2.4 (2,916)</t>
  </si>
  <si>
    <t>2.8 (1,968)</t>
  </si>
  <si>
    <t>3.7 (1,701)</t>
  </si>
  <si>
    <t>6.1 (939)</t>
  </si>
  <si>
    <t>- (1,486)</t>
  </si>
  <si>
    <t>2.5 (900)</t>
  </si>
  <si>
    <t>- (1,175)</t>
  </si>
  <si>
    <t>3.3 (1,011)</t>
  </si>
  <si>
    <t>Moldova</t>
  </si>
  <si>
    <t>2.6 (1,503)</t>
  </si>
  <si>
    <t>- (1,199)</t>
  </si>
  <si>
    <t>- (1,141)</t>
  </si>
  <si>
    <t>- (1,030)</t>
  </si>
  <si>
    <t>1.3 (987)</t>
  </si>
  <si>
    <t>Italy</t>
  </si>
  <si>
    <t>11.0 (2,371)</t>
  </si>
  <si>
    <t>17.8 (1,643)</t>
  </si>
  <si>
    <t>3.8 (1,961)</t>
  </si>
  <si>
    <t>7.3 (1,385)</t>
  </si>
  <si>
    <t>13.9 (1,712)</t>
  </si>
  <si>
    <t>1.5 (983)</t>
  </si>
  <si>
    <t>1.7 (2,121)</t>
  </si>
  <si>
    <t>Canada</t>
  </si>
  <si>
    <t>- (1,388)</t>
  </si>
  <si>
    <t>2.6 (974)</t>
  </si>
  <si>
    <t>Incomes more equal</t>
  </si>
  <si>
    <t>Montenegro</t>
  </si>
  <si>
    <t>- (1,145)</t>
  </si>
  <si>
    <t>Serbia</t>
  </si>
  <si>
    <t>- (1,196)</t>
  </si>
  <si>
    <t>- (3,000)</t>
  </si>
  <si>
    <t>0.4 (3,386)</t>
  </si>
  <si>
    <t>- (1,178)</t>
  </si>
  <si>
    <t>- (2,990)</t>
  </si>
  <si>
    <t>- (1,197)</t>
  </si>
  <si>
    <t>- (1,483)</t>
  </si>
  <si>
    <t>- (2,022)</t>
  </si>
  <si>
    <t>- (1,205)</t>
  </si>
  <si>
    <t>- (1,408)</t>
  </si>
  <si>
    <t>0.1 (1,161)</t>
  </si>
  <si>
    <t>- (1,248)</t>
  </si>
  <si>
    <t>- (2,325)</t>
  </si>
  <si>
    <t>* (1,618)</t>
  </si>
  <si>
    <t>9.1 (909)</t>
  </si>
  <si>
    <t>- (1,187)</t>
  </si>
  <si>
    <t>0.1 (1,911)</t>
  </si>
  <si>
    <t>- (1,240)</t>
  </si>
  <si>
    <t>No answer Base mean</t>
  </si>
  <si>
    <t>Country</t>
  </si>
  <si>
    <t>Base mean</t>
  </si>
  <si>
    <t>Don't know</t>
  </si>
  <si>
    <t>Not asked</t>
  </si>
  <si>
    <t>Standard Deviation</t>
  </si>
  <si>
    <t>Don't know</t>
  </si>
  <si>
    <t>Base Mean</t>
  </si>
  <si>
    <t>Don't Know</t>
  </si>
  <si>
    <t>Inappropriate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</si>
</sst>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D16" sqref="D16"/>
    </sheetView>
  </sheetViews>
  <sheetFormatPr defaultRowHeight="15" x14ac:dyDescent="0.25"/>
  <cols>
    <col min="2" max="2" width="13.42578125" customWidth="1"/>
    <col min="3" max="3" width="14" customWidth="1"/>
    <col min="4" max="4" width="27.5703125" customWidth="1"/>
    <col min="5" max="5" width="20.85546875" customWidth="1"/>
    <col min="6" max="6" width="24" customWidth="1"/>
    <col min="7" max="7" width="16.7109375" customWidth="1"/>
    <col min="8" max="8" width="12.42578125" customWidth="1"/>
  </cols>
  <sheetData>
    <row r="1" spans="1:10" x14ac:dyDescent="0.25">
      <c r="D1" t="s">
        <v>0</v>
      </c>
    </row>
    <row r="2" spans="1:10" x14ac:dyDescent="0.25">
      <c r="B2" t="s">
        <v>112</v>
      </c>
      <c r="C2" t="s">
        <v>1</v>
      </c>
      <c r="D2" t="s">
        <v>2</v>
      </c>
      <c r="E2" t="s">
        <v>3</v>
      </c>
      <c r="F2" t="s">
        <v>4</v>
      </c>
      <c r="G2" t="s">
        <v>3</v>
      </c>
      <c r="H2" t="s">
        <v>111</v>
      </c>
      <c r="J2" t="s">
        <v>110</v>
      </c>
    </row>
    <row r="3" spans="1:10" x14ac:dyDescent="0.25">
      <c r="A3" t="s">
        <v>6</v>
      </c>
      <c r="B3" t="s">
        <v>5</v>
      </c>
      <c r="C3">
        <v>4.3</v>
      </c>
      <c r="D3" t="s">
        <v>7</v>
      </c>
      <c r="F3">
        <v>2.57</v>
      </c>
      <c r="G3">
        <v>4.9400000000000004</v>
      </c>
      <c r="H3" t="str">
        <f>LEFT(D3,FIND("(",D3)-2)</f>
        <v>1.3</v>
      </c>
      <c r="I3" t="str">
        <f>RIGHT(D3,LEN(D3)-FIND("(",D3))</f>
        <v>973)</v>
      </c>
      <c r="J3" t="str">
        <f>LEFT(I3,LEN(I3)-1)</f>
        <v>973</v>
      </c>
    </row>
    <row r="4" spans="1:10" x14ac:dyDescent="0.25">
      <c r="A4" t="s">
        <v>8</v>
      </c>
      <c r="B4" t="s">
        <v>5</v>
      </c>
      <c r="C4">
        <v>1.9</v>
      </c>
      <c r="D4" t="s">
        <v>9</v>
      </c>
      <c r="F4">
        <v>2.69</v>
      </c>
      <c r="G4">
        <v>4.7699999999999996</v>
      </c>
      <c r="H4" t="str">
        <f t="shared" ref="H4:H21" si="0">LEFT(D4,FIND("(",D4)-2)</f>
        <v>-</v>
      </c>
      <c r="I4" t="str">
        <f t="shared" ref="I4:I21" si="1">RIGHT(D4,LEN(D4)-FIND("(",D4))</f>
        <v>1,449)</v>
      </c>
      <c r="J4" t="str">
        <f t="shared" ref="J4:J21" si="2">LEFT(I4,LEN(I4)-1)</f>
        <v>1,449</v>
      </c>
    </row>
    <row r="5" spans="1:10" x14ac:dyDescent="0.25">
      <c r="A5" t="s">
        <v>10</v>
      </c>
      <c r="B5" t="s">
        <v>5</v>
      </c>
      <c r="C5" t="s">
        <v>5</v>
      </c>
      <c r="D5" t="s">
        <v>11</v>
      </c>
      <c r="F5">
        <v>3.2</v>
      </c>
      <c r="G5">
        <v>5.84</v>
      </c>
      <c r="H5" t="str">
        <f t="shared" si="0"/>
        <v>1.8</v>
      </c>
      <c r="I5" t="str">
        <f t="shared" si="1"/>
        <v>1,081)</v>
      </c>
      <c r="J5" t="str">
        <f t="shared" si="2"/>
        <v>1,081</v>
      </c>
    </row>
    <row r="6" spans="1:10" x14ac:dyDescent="0.25">
      <c r="A6" t="s">
        <v>12</v>
      </c>
      <c r="B6" t="s">
        <v>5</v>
      </c>
      <c r="C6">
        <v>0.4</v>
      </c>
      <c r="D6" t="s">
        <v>13</v>
      </c>
      <c r="F6">
        <v>2.4900000000000002</v>
      </c>
      <c r="G6">
        <v>3.5</v>
      </c>
      <c r="H6" t="str">
        <f t="shared" si="0"/>
        <v>1.2</v>
      </c>
      <c r="I6" t="str">
        <f t="shared" si="1"/>
        <v>984)</v>
      </c>
      <c r="J6" t="str">
        <f t="shared" si="2"/>
        <v>984</v>
      </c>
    </row>
    <row r="7" spans="1:10" x14ac:dyDescent="0.25">
      <c r="A7" t="s">
        <v>14</v>
      </c>
      <c r="B7" t="s">
        <v>5</v>
      </c>
      <c r="C7">
        <v>4.8</v>
      </c>
      <c r="D7" t="s">
        <v>15</v>
      </c>
      <c r="F7">
        <v>2.75</v>
      </c>
      <c r="G7">
        <v>4.45</v>
      </c>
      <c r="H7" t="str">
        <f t="shared" si="0"/>
        <v>1.6</v>
      </c>
      <c r="I7" t="str">
        <f t="shared" si="1"/>
        <v>2,153)</v>
      </c>
      <c r="J7" t="str">
        <f t="shared" si="2"/>
        <v>2,153</v>
      </c>
    </row>
    <row r="8" spans="1:10" x14ac:dyDescent="0.25">
      <c r="A8" t="s">
        <v>16</v>
      </c>
      <c r="B8" t="s">
        <v>5</v>
      </c>
      <c r="C8">
        <v>0.2</v>
      </c>
      <c r="D8" t="s">
        <v>17</v>
      </c>
      <c r="F8">
        <v>2.81</v>
      </c>
      <c r="G8">
        <v>6.12</v>
      </c>
      <c r="H8" t="str">
        <f t="shared" si="0"/>
        <v>3.7</v>
      </c>
      <c r="I8" t="str">
        <f t="shared" si="1"/>
        <v>1,156)</v>
      </c>
      <c r="J8" t="str">
        <f t="shared" si="2"/>
        <v>1,156</v>
      </c>
    </row>
    <row r="9" spans="1:10" x14ac:dyDescent="0.25">
      <c r="A9" t="s">
        <v>18</v>
      </c>
      <c r="B9" t="s">
        <v>5</v>
      </c>
      <c r="C9">
        <v>0.2</v>
      </c>
      <c r="D9" t="s">
        <v>19</v>
      </c>
      <c r="F9">
        <v>2.2200000000000002</v>
      </c>
      <c r="G9">
        <v>4.08</v>
      </c>
      <c r="H9" t="str">
        <f t="shared" si="0"/>
        <v>1.1</v>
      </c>
      <c r="I9" t="str">
        <f t="shared" si="1"/>
        <v>2,019)</v>
      </c>
      <c r="J9" t="str">
        <f t="shared" si="2"/>
        <v>2,019</v>
      </c>
    </row>
    <row r="10" spans="1:10" x14ac:dyDescent="0.25">
      <c r="A10" t="s">
        <v>20</v>
      </c>
      <c r="B10" t="s">
        <v>5</v>
      </c>
      <c r="C10" t="s">
        <v>5</v>
      </c>
      <c r="D10" t="s">
        <v>21</v>
      </c>
      <c r="F10">
        <v>2.65</v>
      </c>
      <c r="G10">
        <v>5.57</v>
      </c>
      <c r="H10" t="str">
        <f t="shared" si="0"/>
        <v>-</v>
      </c>
      <c r="I10" t="str">
        <f t="shared" si="1"/>
        <v>1,581)</v>
      </c>
      <c r="J10" t="str">
        <f t="shared" si="2"/>
        <v>1,581</v>
      </c>
    </row>
    <row r="11" spans="1:10" x14ac:dyDescent="0.25">
      <c r="A11" t="s">
        <v>22</v>
      </c>
      <c r="B11" t="s">
        <v>5</v>
      </c>
      <c r="C11">
        <v>0.2</v>
      </c>
      <c r="D11" t="s">
        <v>23</v>
      </c>
      <c r="F11">
        <v>2.73</v>
      </c>
      <c r="G11">
        <v>5.31</v>
      </c>
      <c r="H11" t="str">
        <f t="shared" si="0"/>
        <v>2.3</v>
      </c>
      <c r="I11" t="str">
        <f t="shared" si="1"/>
        <v>1,170)</v>
      </c>
      <c r="J11" t="str">
        <f t="shared" si="2"/>
        <v>1,170</v>
      </c>
    </row>
    <row r="12" spans="1:10" x14ac:dyDescent="0.25">
      <c r="A12" t="s">
        <v>24</v>
      </c>
      <c r="B12" t="s">
        <v>5</v>
      </c>
      <c r="C12" t="s">
        <v>5</v>
      </c>
      <c r="D12" t="s">
        <v>25</v>
      </c>
      <c r="F12">
        <v>2.16</v>
      </c>
      <c r="G12">
        <v>5.2</v>
      </c>
      <c r="H12" t="str">
        <f t="shared" si="0"/>
        <v>9.0</v>
      </c>
      <c r="I12" t="str">
        <f t="shared" si="1"/>
        <v>2,224)</v>
      </c>
      <c r="J12" t="str">
        <f t="shared" si="2"/>
        <v>2,224</v>
      </c>
    </row>
    <row r="13" spans="1:10" x14ac:dyDescent="0.25">
      <c r="A13" t="s">
        <v>26</v>
      </c>
      <c r="B13" t="s">
        <v>5</v>
      </c>
      <c r="C13" t="s">
        <v>5</v>
      </c>
      <c r="D13" t="s">
        <v>27</v>
      </c>
      <c r="F13">
        <v>2.44</v>
      </c>
      <c r="G13">
        <v>7.15</v>
      </c>
      <c r="H13" t="str">
        <f t="shared" si="0"/>
        <v>0.2</v>
      </c>
      <c r="I13" t="str">
        <f t="shared" si="1"/>
        <v>1,197)</v>
      </c>
      <c r="J13" t="str">
        <f t="shared" si="2"/>
        <v>1,197</v>
      </c>
    </row>
    <row r="14" spans="1:10" x14ac:dyDescent="0.25">
      <c r="A14" t="s">
        <v>28</v>
      </c>
      <c r="B14" t="s">
        <v>5</v>
      </c>
      <c r="C14">
        <v>0.1</v>
      </c>
      <c r="D14" t="s">
        <v>29</v>
      </c>
      <c r="F14">
        <v>2.4700000000000002</v>
      </c>
      <c r="G14">
        <v>6.45</v>
      </c>
      <c r="H14" t="str">
        <f t="shared" si="0"/>
        <v>-</v>
      </c>
      <c r="I14" t="str">
        <f t="shared" si="1"/>
        <v>1,198)</v>
      </c>
      <c r="J14" t="str">
        <f t="shared" si="2"/>
        <v>1,198</v>
      </c>
    </row>
    <row r="15" spans="1:10" x14ac:dyDescent="0.25">
      <c r="A15" t="s">
        <v>30</v>
      </c>
      <c r="B15" t="s">
        <v>5</v>
      </c>
      <c r="C15">
        <v>0.2</v>
      </c>
      <c r="D15" t="s">
        <v>31</v>
      </c>
      <c r="F15">
        <v>3.33</v>
      </c>
      <c r="G15">
        <v>5.36</v>
      </c>
      <c r="H15" t="str">
        <f t="shared" si="0"/>
        <v>0.4</v>
      </c>
      <c r="I15" t="str">
        <f t="shared" si="1"/>
        <v>1,986)</v>
      </c>
      <c r="J15" t="str">
        <f t="shared" si="2"/>
        <v>1,986</v>
      </c>
    </row>
    <row r="16" spans="1:10" x14ac:dyDescent="0.25">
      <c r="A16" t="s">
        <v>32</v>
      </c>
      <c r="B16" t="s">
        <v>5</v>
      </c>
      <c r="C16">
        <v>7.9</v>
      </c>
      <c r="D16" t="s">
        <v>33</v>
      </c>
      <c r="F16">
        <v>3.11</v>
      </c>
      <c r="G16">
        <v>5</v>
      </c>
      <c r="H16" t="str">
        <f t="shared" si="0"/>
        <v>20.6</v>
      </c>
      <c r="I16" t="str">
        <f t="shared" si="1"/>
        <v>858)</v>
      </c>
      <c r="J16" t="str">
        <f t="shared" si="2"/>
        <v>858</v>
      </c>
    </row>
    <row r="17" spans="1:10" x14ac:dyDescent="0.25">
      <c r="A17" t="s">
        <v>34</v>
      </c>
      <c r="B17" t="s">
        <v>5</v>
      </c>
      <c r="C17">
        <v>4</v>
      </c>
      <c r="D17" t="s">
        <v>35</v>
      </c>
      <c r="F17">
        <v>2.7</v>
      </c>
      <c r="G17">
        <v>5.16</v>
      </c>
      <c r="H17" t="str">
        <f t="shared" si="0"/>
        <v>2.7</v>
      </c>
      <c r="I17" t="str">
        <f t="shared" si="1"/>
        <v>784)</v>
      </c>
      <c r="J17" t="str">
        <f t="shared" si="2"/>
        <v>784</v>
      </c>
    </row>
    <row r="18" spans="1:10" x14ac:dyDescent="0.25">
      <c r="A18" t="s">
        <v>36</v>
      </c>
      <c r="B18" t="s">
        <v>5</v>
      </c>
      <c r="C18" t="s">
        <v>5</v>
      </c>
      <c r="D18" t="s">
        <v>37</v>
      </c>
      <c r="F18">
        <v>2.4500000000000002</v>
      </c>
      <c r="G18">
        <v>6.44</v>
      </c>
      <c r="H18" t="str">
        <f t="shared" si="0"/>
        <v>-</v>
      </c>
      <c r="I18" t="str">
        <f t="shared" si="1"/>
        <v>1,759)</v>
      </c>
      <c r="J18" t="str">
        <f t="shared" si="2"/>
        <v>1,759</v>
      </c>
    </row>
    <row r="19" spans="1:10" x14ac:dyDescent="0.25">
      <c r="A19" t="s">
        <v>39</v>
      </c>
      <c r="B19" t="s">
        <v>5</v>
      </c>
      <c r="C19">
        <v>1.1000000000000001</v>
      </c>
      <c r="D19" t="s">
        <v>40</v>
      </c>
      <c r="F19">
        <v>2.91</v>
      </c>
      <c r="G19">
        <v>5.76</v>
      </c>
      <c r="H19" t="str">
        <f t="shared" si="0"/>
        <v>3.0</v>
      </c>
      <c r="I19" t="str">
        <f t="shared" si="1"/>
        <v>1,161)</v>
      </c>
      <c r="J19" t="str">
        <f t="shared" si="2"/>
        <v>1,161</v>
      </c>
    </row>
    <row r="20" spans="1:10" x14ac:dyDescent="0.25">
      <c r="A20" t="s">
        <v>41</v>
      </c>
      <c r="B20" t="s">
        <v>5</v>
      </c>
      <c r="C20" t="s">
        <v>5</v>
      </c>
      <c r="D20" t="s">
        <v>38</v>
      </c>
      <c r="F20">
        <v>3.14</v>
      </c>
      <c r="G20">
        <v>6.3</v>
      </c>
      <c r="H20" t="str">
        <f t="shared" si="0"/>
        <v>-</v>
      </c>
      <c r="I20" t="str">
        <f t="shared" si="1"/>
        <v>1,200)</v>
      </c>
      <c r="J20" t="str">
        <f t="shared" si="2"/>
        <v>1,200</v>
      </c>
    </row>
    <row r="21" spans="1:10" x14ac:dyDescent="0.25">
      <c r="A21" t="s">
        <v>42</v>
      </c>
      <c r="B21" t="s">
        <v>5</v>
      </c>
      <c r="C21">
        <v>0.3</v>
      </c>
      <c r="D21" t="s">
        <v>43</v>
      </c>
      <c r="F21">
        <v>3.01</v>
      </c>
      <c r="G21">
        <v>6.32</v>
      </c>
      <c r="H21" t="str">
        <f t="shared" si="0"/>
        <v>3.3</v>
      </c>
      <c r="I21" t="str">
        <f t="shared" si="1"/>
        <v>931)</v>
      </c>
      <c r="J21" t="str">
        <f t="shared" si="2"/>
        <v>931</v>
      </c>
    </row>
    <row r="22" spans="1:10" x14ac:dyDescent="0.25">
      <c r="A22" t="s">
        <v>44</v>
      </c>
      <c r="B22" t="s">
        <v>5</v>
      </c>
      <c r="C22">
        <v>0.5</v>
      </c>
      <c r="E22" s="1">
        <v>-1454</v>
      </c>
      <c r="F22">
        <v>6.05</v>
      </c>
      <c r="G22">
        <v>3.43</v>
      </c>
      <c r="H22">
        <v>2.7</v>
      </c>
      <c r="J22" t="str">
        <f t="shared" ref="J22:J31" si="3">RIGHT(E22,LEN(E22)-1)</f>
        <v>1454</v>
      </c>
    </row>
    <row r="23" spans="1:10" x14ac:dyDescent="0.25">
      <c r="A23" t="s">
        <v>45</v>
      </c>
      <c r="B23">
        <v>1.6</v>
      </c>
      <c r="C23">
        <v>0.5</v>
      </c>
      <c r="E23" s="1">
        <v>-2322</v>
      </c>
      <c r="F23">
        <v>3.37</v>
      </c>
      <c r="G23">
        <v>2.57</v>
      </c>
      <c r="H23">
        <v>5.0999999999999996</v>
      </c>
      <c r="J23" t="str">
        <f t="shared" si="3"/>
        <v>2322</v>
      </c>
    </row>
    <row r="24" spans="1:10" x14ac:dyDescent="0.25">
      <c r="A24" t="s">
        <v>46</v>
      </c>
      <c r="B24" t="s">
        <v>5</v>
      </c>
      <c r="C24" t="s">
        <v>5</v>
      </c>
      <c r="E24" s="1">
        <v>-3444</v>
      </c>
      <c r="F24">
        <v>6.09</v>
      </c>
      <c r="G24">
        <v>2.72</v>
      </c>
      <c r="H24">
        <v>2.5</v>
      </c>
      <c r="J24" t="str">
        <f t="shared" si="3"/>
        <v>3444</v>
      </c>
    </row>
    <row r="25" spans="1:10" x14ac:dyDescent="0.25">
      <c r="A25" t="s">
        <v>47</v>
      </c>
      <c r="B25" t="s">
        <v>5</v>
      </c>
      <c r="C25">
        <v>0.7</v>
      </c>
      <c r="E25" s="1">
        <v>-1164</v>
      </c>
      <c r="F25">
        <v>5.14</v>
      </c>
      <c r="G25">
        <v>2.4900000000000002</v>
      </c>
      <c r="H25">
        <v>1.5</v>
      </c>
      <c r="J25" t="str">
        <f t="shared" si="3"/>
        <v>1164</v>
      </c>
    </row>
    <row r="26" spans="1:10" x14ac:dyDescent="0.25">
      <c r="A26" t="s">
        <v>48</v>
      </c>
      <c r="B26">
        <v>0.1</v>
      </c>
      <c r="C26">
        <v>0.4</v>
      </c>
      <c r="E26" s="1">
        <v>-1186</v>
      </c>
      <c r="F26">
        <v>4.88</v>
      </c>
      <c r="G26">
        <v>2.5299999999999998</v>
      </c>
      <c r="H26">
        <v>1.1000000000000001</v>
      </c>
      <c r="J26" t="str">
        <f t="shared" si="3"/>
        <v>1186</v>
      </c>
    </row>
    <row r="27" spans="1:10" x14ac:dyDescent="0.25">
      <c r="A27" t="s">
        <v>49</v>
      </c>
      <c r="B27" t="s">
        <v>5</v>
      </c>
      <c r="C27">
        <v>0.1</v>
      </c>
      <c r="E27" s="1">
        <v>-1199</v>
      </c>
      <c r="F27">
        <v>5.25</v>
      </c>
      <c r="G27">
        <v>2.97</v>
      </c>
      <c r="H27" t="s">
        <v>5</v>
      </c>
      <c r="J27" t="str">
        <f t="shared" si="3"/>
        <v>1199</v>
      </c>
    </row>
    <row r="28" spans="1:10" x14ac:dyDescent="0.25">
      <c r="A28" t="s">
        <v>50</v>
      </c>
      <c r="B28">
        <v>1.5</v>
      </c>
      <c r="C28">
        <v>0.3</v>
      </c>
      <c r="E28" s="1">
        <v>-1570</v>
      </c>
      <c r="F28">
        <v>4.49</v>
      </c>
      <c r="G28">
        <v>2.67</v>
      </c>
      <c r="H28">
        <v>0.4</v>
      </c>
      <c r="J28" t="str">
        <f t="shared" si="3"/>
        <v>1570</v>
      </c>
    </row>
    <row r="29" spans="1:10" x14ac:dyDescent="0.25">
      <c r="A29" t="s">
        <v>51</v>
      </c>
      <c r="B29" t="s">
        <v>5</v>
      </c>
      <c r="C29" t="s">
        <v>5</v>
      </c>
      <c r="E29" s="1">
        <v>-1523</v>
      </c>
      <c r="F29">
        <v>4.3</v>
      </c>
      <c r="G29">
        <v>3.33</v>
      </c>
      <c r="H29" t="s">
        <v>5</v>
      </c>
      <c r="J29" t="str">
        <f t="shared" si="3"/>
        <v>1523</v>
      </c>
    </row>
    <row r="30" spans="1:10" x14ac:dyDescent="0.25">
      <c r="A30" t="s">
        <v>52</v>
      </c>
      <c r="B30" t="s">
        <v>5</v>
      </c>
      <c r="C30">
        <v>1.8</v>
      </c>
      <c r="E30" s="1">
        <v>-2191</v>
      </c>
      <c r="F30">
        <v>5.58</v>
      </c>
      <c r="G30">
        <v>2.5499999999999998</v>
      </c>
      <c r="H30" t="s">
        <v>5</v>
      </c>
      <c r="J30" t="str">
        <f t="shared" si="3"/>
        <v>2191</v>
      </c>
    </row>
    <row r="31" spans="1:10" x14ac:dyDescent="0.25">
      <c r="A31" t="s">
        <v>53</v>
      </c>
      <c r="B31" t="s">
        <v>5</v>
      </c>
      <c r="C31">
        <v>1</v>
      </c>
      <c r="E31">
        <v>-952</v>
      </c>
      <c r="F31">
        <v>5.1100000000000003</v>
      </c>
      <c r="G31">
        <v>2.92</v>
      </c>
      <c r="H31">
        <v>3.8</v>
      </c>
      <c r="J31" t="str">
        <f t="shared" si="3"/>
        <v>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workbookViewId="0">
      <selection activeCell="D3" sqref="D3"/>
    </sheetView>
  </sheetViews>
  <sheetFormatPr defaultRowHeight="15" x14ac:dyDescent="0.25"/>
  <cols>
    <col min="1" max="1" width="14.5703125" customWidth="1"/>
    <col min="2" max="2" width="17.42578125" customWidth="1"/>
    <col min="3" max="3" width="15.7109375" customWidth="1"/>
    <col min="4" max="4" width="30.28515625" customWidth="1"/>
    <col min="5" max="5" width="17.5703125" customWidth="1"/>
    <col min="6" max="6" width="18.5703125" customWidth="1"/>
    <col min="8" max="8" width="24.7109375" customWidth="1"/>
    <col min="10" max="10" width="11" customWidth="1"/>
  </cols>
  <sheetData>
    <row r="1" spans="1:10" x14ac:dyDescent="0.25">
      <c r="D1" t="s">
        <v>81</v>
      </c>
    </row>
    <row r="2" spans="1:10" x14ac:dyDescent="0.25">
      <c r="B2" t="s">
        <v>107</v>
      </c>
      <c r="C2" t="s">
        <v>1</v>
      </c>
      <c r="D2" t="s">
        <v>2</v>
      </c>
      <c r="E2" t="s">
        <v>3</v>
      </c>
      <c r="F2" t="s">
        <v>4</v>
      </c>
      <c r="G2" t="s">
        <v>3</v>
      </c>
      <c r="H2" t="s">
        <v>106</v>
      </c>
      <c r="J2" t="s">
        <v>110</v>
      </c>
    </row>
    <row r="3" spans="1:10" x14ac:dyDescent="0.25">
      <c r="A3" t="s">
        <v>6</v>
      </c>
      <c r="B3" t="s">
        <v>5</v>
      </c>
      <c r="C3">
        <v>0.3</v>
      </c>
      <c r="D3" t="s">
        <v>80</v>
      </c>
      <c r="F3">
        <v>3.42</v>
      </c>
      <c r="G3">
        <v>5.27</v>
      </c>
      <c r="H3" t="str">
        <f>LEFT(D3,FIND("(",D3)-2)</f>
        <v>2.6</v>
      </c>
      <c r="I3" t="str">
        <f>RIGHT(D3,LEN(D3)-FIND("(",D3))</f>
        <v>974)</v>
      </c>
      <c r="J3" t="str">
        <f>LEFT(I3,LEN(I3)-1)</f>
        <v>974</v>
      </c>
    </row>
    <row r="4" spans="1:10" x14ac:dyDescent="0.25">
      <c r="A4" t="s">
        <v>8</v>
      </c>
      <c r="B4" t="s">
        <v>5</v>
      </c>
      <c r="C4">
        <v>2.2999999999999998</v>
      </c>
      <c r="D4" t="s">
        <v>79</v>
      </c>
      <c r="F4">
        <v>2.58</v>
      </c>
      <c r="G4">
        <v>5.66</v>
      </c>
      <c r="H4" t="str">
        <f t="shared" ref="H4:H25" si="0">LEFT(D4,FIND("(",D4)-2)</f>
        <v>-</v>
      </c>
      <c r="I4" t="str">
        <f t="shared" ref="I4:I25" si="1">RIGHT(D4,LEN(D4)-FIND("(",D4))</f>
        <v>1,388)</v>
      </c>
      <c r="J4" t="str">
        <f t="shared" ref="J4:J25" si="2">LEFT(I4,LEN(I4)-1)</f>
        <v>1,388</v>
      </c>
    </row>
    <row r="5" spans="1:10" x14ac:dyDescent="0.25">
      <c r="A5" t="s">
        <v>78</v>
      </c>
      <c r="B5" t="s">
        <v>5</v>
      </c>
      <c r="C5">
        <v>0.2</v>
      </c>
      <c r="D5" t="s">
        <v>77</v>
      </c>
      <c r="F5">
        <v>2.42</v>
      </c>
      <c r="G5">
        <v>5.82</v>
      </c>
      <c r="H5" t="str">
        <f t="shared" si="0"/>
        <v>1.7</v>
      </c>
      <c r="I5" t="str">
        <f t="shared" si="1"/>
        <v>2,121)</v>
      </c>
      <c r="J5" t="str">
        <f t="shared" si="2"/>
        <v>2,121</v>
      </c>
    </row>
    <row r="6" spans="1:10" x14ac:dyDescent="0.25">
      <c r="A6" t="s">
        <v>12</v>
      </c>
      <c r="B6" t="s">
        <v>5</v>
      </c>
      <c r="C6">
        <v>0.2</v>
      </c>
      <c r="D6" t="s">
        <v>76</v>
      </c>
      <c r="F6">
        <v>2.97</v>
      </c>
      <c r="G6">
        <v>4.72</v>
      </c>
      <c r="H6" t="str">
        <f t="shared" si="0"/>
        <v>1.5</v>
      </c>
      <c r="I6" t="str">
        <f t="shared" si="1"/>
        <v>983)</v>
      </c>
      <c r="J6" t="str">
        <f t="shared" si="2"/>
        <v>983</v>
      </c>
    </row>
    <row r="7" spans="1:10" x14ac:dyDescent="0.25">
      <c r="A7" t="s">
        <v>14</v>
      </c>
      <c r="B7" t="s">
        <v>5</v>
      </c>
      <c r="C7">
        <v>0.1</v>
      </c>
      <c r="D7" t="s">
        <v>75</v>
      </c>
      <c r="F7">
        <v>3.11</v>
      </c>
      <c r="G7">
        <v>5.97</v>
      </c>
      <c r="H7" t="str">
        <f t="shared" si="0"/>
        <v>13.9</v>
      </c>
      <c r="I7" t="str">
        <f t="shared" si="1"/>
        <v>1,712)</v>
      </c>
      <c r="J7" t="str">
        <f t="shared" si="2"/>
        <v>1,712</v>
      </c>
    </row>
    <row r="8" spans="1:10" x14ac:dyDescent="0.25">
      <c r="A8" t="s">
        <v>16</v>
      </c>
      <c r="B8" t="s">
        <v>5</v>
      </c>
      <c r="C8">
        <v>0.4</v>
      </c>
      <c r="D8" t="s">
        <v>74</v>
      </c>
      <c r="F8">
        <v>2.77</v>
      </c>
      <c r="G8">
        <v>6.87</v>
      </c>
      <c r="H8" t="str">
        <f t="shared" si="0"/>
        <v>7.3</v>
      </c>
      <c r="I8" t="str">
        <f t="shared" si="1"/>
        <v>1,385)</v>
      </c>
      <c r="J8" t="str">
        <f t="shared" si="2"/>
        <v>1,385</v>
      </c>
    </row>
    <row r="9" spans="1:10" x14ac:dyDescent="0.25">
      <c r="A9" t="s">
        <v>18</v>
      </c>
      <c r="B9" t="s">
        <v>5</v>
      </c>
      <c r="C9">
        <v>1.2</v>
      </c>
      <c r="D9" t="s">
        <v>73</v>
      </c>
      <c r="F9">
        <v>2.38</v>
      </c>
      <c r="G9">
        <v>4.53</v>
      </c>
      <c r="H9" t="str">
        <f t="shared" si="0"/>
        <v>3.8</v>
      </c>
      <c r="I9" t="str">
        <f t="shared" si="1"/>
        <v>1,961)</v>
      </c>
      <c r="J9" t="str">
        <f t="shared" si="2"/>
        <v>1,961</v>
      </c>
    </row>
    <row r="10" spans="1:10" x14ac:dyDescent="0.25">
      <c r="A10" t="s">
        <v>20</v>
      </c>
      <c r="B10" t="s">
        <v>5</v>
      </c>
      <c r="C10" t="s">
        <v>5</v>
      </c>
      <c r="D10" t="s">
        <v>72</v>
      </c>
      <c r="F10">
        <v>3.72</v>
      </c>
      <c r="G10">
        <v>4.79</v>
      </c>
      <c r="H10" t="str">
        <f t="shared" si="0"/>
        <v>17.8</v>
      </c>
      <c r="I10" t="str">
        <f t="shared" si="1"/>
        <v>1,643)</v>
      </c>
      <c r="J10" t="str">
        <f t="shared" si="2"/>
        <v>1,643</v>
      </c>
    </row>
    <row r="11" spans="1:10" x14ac:dyDescent="0.25">
      <c r="A11" t="s">
        <v>22</v>
      </c>
      <c r="B11" t="s">
        <v>5</v>
      </c>
      <c r="C11">
        <v>1.2</v>
      </c>
      <c r="D11" t="s">
        <v>71</v>
      </c>
      <c r="F11">
        <v>2.79</v>
      </c>
      <c r="G11">
        <v>4.91</v>
      </c>
      <c r="H11" t="str">
        <f t="shared" si="0"/>
        <v>11.0</v>
      </c>
      <c r="I11" t="str">
        <f t="shared" si="1"/>
        <v>2,371)</v>
      </c>
      <c r="J11" t="str">
        <f t="shared" si="2"/>
        <v>2,371</v>
      </c>
    </row>
    <row r="12" spans="1:10" x14ac:dyDescent="0.25">
      <c r="A12" t="s">
        <v>70</v>
      </c>
      <c r="B12" t="s">
        <v>5</v>
      </c>
      <c r="C12">
        <v>1.2</v>
      </c>
      <c r="D12" t="s">
        <v>69</v>
      </c>
      <c r="F12">
        <v>2.4300000000000002</v>
      </c>
      <c r="G12">
        <v>5.94</v>
      </c>
      <c r="H12" t="str">
        <f t="shared" si="0"/>
        <v>1.3</v>
      </c>
      <c r="I12" t="str">
        <f t="shared" si="1"/>
        <v>987)</v>
      </c>
      <c r="J12" t="str">
        <f t="shared" si="2"/>
        <v>987</v>
      </c>
    </row>
    <row r="13" spans="1:10" x14ac:dyDescent="0.25">
      <c r="A13" t="s">
        <v>24</v>
      </c>
      <c r="B13" t="s">
        <v>5</v>
      </c>
      <c r="C13">
        <v>6</v>
      </c>
      <c r="D13" t="s">
        <v>68</v>
      </c>
      <c r="F13">
        <v>2.08</v>
      </c>
      <c r="G13">
        <v>6.15</v>
      </c>
      <c r="H13" t="str">
        <f t="shared" si="0"/>
        <v>-</v>
      </c>
      <c r="I13" t="str">
        <f t="shared" si="1"/>
        <v>1,030)</v>
      </c>
      <c r="J13" t="str">
        <f t="shared" si="2"/>
        <v>1,030</v>
      </c>
    </row>
    <row r="14" spans="1:10" x14ac:dyDescent="0.25">
      <c r="A14" t="s">
        <v>26</v>
      </c>
      <c r="B14" t="s">
        <v>5</v>
      </c>
      <c r="C14">
        <v>4.9000000000000004</v>
      </c>
      <c r="D14" t="s">
        <v>67</v>
      </c>
      <c r="F14">
        <v>3.58</v>
      </c>
      <c r="G14">
        <v>6.82</v>
      </c>
      <c r="H14" t="str">
        <f t="shared" si="0"/>
        <v>-</v>
      </c>
      <c r="I14" t="str">
        <f t="shared" si="1"/>
        <v>1,141)</v>
      </c>
      <c r="J14" t="str">
        <f t="shared" si="2"/>
        <v>1,141</v>
      </c>
    </row>
    <row r="15" spans="1:10" x14ac:dyDescent="0.25">
      <c r="A15" t="s">
        <v>28</v>
      </c>
      <c r="B15" t="s">
        <v>5</v>
      </c>
      <c r="C15">
        <v>0.1</v>
      </c>
      <c r="D15" t="s">
        <v>66</v>
      </c>
      <c r="F15">
        <v>2.5299999999999998</v>
      </c>
      <c r="G15">
        <v>6.47</v>
      </c>
      <c r="H15" t="str">
        <f t="shared" si="0"/>
        <v>-</v>
      </c>
      <c r="I15" t="str">
        <f t="shared" si="1"/>
        <v>1,199)</v>
      </c>
      <c r="J15" t="str">
        <f t="shared" si="2"/>
        <v>1,199</v>
      </c>
    </row>
    <row r="16" spans="1:10" x14ac:dyDescent="0.25">
      <c r="A16" t="s">
        <v>30</v>
      </c>
      <c r="B16" t="s">
        <v>5</v>
      </c>
      <c r="C16">
        <v>1.1000000000000001</v>
      </c>
      <c r="D16" t="s">
        <v>65</v>
      </c>
      <c r="F16">
        <v>3.37</v>
      </c>
      <c r="G16">
        <v>6.11</v>
      </c>
      <c r="H16" t="str">
        <f t="shared" si="0"/>
        <v>2.6</v>
      </c>
      <c r="I16" t="str">
        <f t="shared" si="1"/>
        <v>1,503)</v>
      </c>
      <c r="J16" t="str">
        <f t="shared" si="2"/>
        <v>1,503</v>
      </c>
    </row>
    <row r="17" spans="1:10" x14ac:dyDescent="0.25">
      <c r="A17" t="s">
        <v>64</v>
      </c>
      <c r="B17" t="s">
        <v>5</v>
      </c>
      <c r="C17" t="s">
        <v>5</v>
      </c>
      <c r="D17" t="s">
        <v>63</v>
      </c>
      <c r="F17">
        <v>2.58</v>
      </c>
      <c r="G17">
        <v>5.8</v>
      </c>
      <c r="H17" t="str">
        <f t="shared" si="0"/>
        <v>3.3</v>
      </c>
      <c r="I17" t="str">
        <f t="shared" si="1"/>
        <v>1,011)</v>
      </c>
      <c r="J17" t="str">
        <f t="shared" si="2"/>
        <v>1,011</v>
      </c>
    </row>
    <row r="18" spans="1:10" x14ac:dyDescent="0.25">
      <c r="A18" t="s">
        <v>32</v>
      </c>
      <c r="B18" t="s">
        <v>5</v>
      </c>
      <c r="C18">
        <v>2.1</v>
      </c>
      <c r="D18" t="s">
        <v>62</v>
      </c>
      <c r="F18">
        <v>2.81</v>
      </c>
      <c r="G18">
        <v>5.35</v>
      </c>
      <c r="H18" t="str">
        <f t="shared" si="0"/>
        <v>-</v>
      </c>
      <c r="I18" t="str">
        <f t="shared" si="1"/>
        <v>1,175)</v>
      </c>
      <c r="J18" t="str">
        <f t="shared" si="2"/>
        <v>1,175</v>
      </c>
    </row>
    <row r="19" spans="1:10" x14ac:dyDescent="0.25">
      <c r="A19" t="s">
        <v>34</v>
      </c>
      <c r="B19" t="s">
        <v>5</v>
      </c>
      <c r="C19">
        <v>3.1</v>
      </c>
      <c r="D19" t="s">
        <v>61</v>
      </c>
      <c r="F19">
        <v>2.62</v>
      </c>
      <c r="G19">
        <v>5.43</v>
      </c>
      <c r="H19" t="str">
        <f t="shared" si="0"/>
        <v>2.5</v>
      </c>
      <c r="I19" t="str">
        <f t="shared" si="1"/>
        <v>900)</v>
      </c>
      <c r="J19" t="str">
        <f t="shared" si="2"/>
        <v>900</v>
      </c>
    </row>
    <row r="20" spans="1:10" x14ac:dyDescent="0.25">
      <c r="A20" t="s">
        <v>39</v>
      </c>
      <c r="B20" t="s">
        <v>5</v>
      </c>
      <c r="C20">
        <v>0.9</v>
      </c>
      <c r="D20" t="s">
        <v>60</v>
      </c>
      <c r="F20">
        <v>2.78</v>
      </c>
      <c r="G20">
        <v>7.5</v>
      </c>
      <c r="H20" t="str">
        <f t="shared" si="0"/>
        <v>-</v>
      </c>
      <c r="I20" t="str">
        <f t="shared" si="1"/>
        <v>1,486)</v>
      </c>
      <c r="J20" t="str">
        <f t="shared" si="2"/>
        <v>1,486</v>
      </c>
    </row>
    <row r="21" spans="1:10" x14ac:dyDescent="0.25">
      <c r="A21" t="s">
        <v>42</v>
      </c>
      <c r="B21" t="s">
        <v>5</v>
      </c>
      <c r="C21" t="s">
        <v>5</v>
      </c>
      <c r="D21" t="s">
        <v>59</v>
      </c>
      <c r="F21">
        <v>2.59</v>
      </c>
      <c r="G21">
        <v>6.81</v>
      </c>
      <c r="H21" t="str">
        <f t="shared" si="0"/>
        <v>6.1</v>
      </c>
      <c r="I21" t="str">
        <f t="shared" si="1"/>
        <v>939)</v>
      </c>
      <c r="J21" t="str">
        <f t="shared" si="2"/>
        <v>939</v>
      </c>
    </row>
    <row r="22" spans="1:10" x14ac:dyDescent="0.25">
      <c r="A22" t="s">
        <v>44</v>
      </c>
      <c r="B22" t="s">
        <v>5</v>
      </c>
      <c r="C22">
        <v>0.5</v>
      </c>
      <c r="D22" t="s">
        <v>58</v>
      </c>
      <c r="F22">
        <v>2.92</v>
      </c>
      <c r="G22">
        <v>4.66</v>
      </c>
      <c r="H22" t="str">
        <f t="shared" si="0"/>
        <v>3.7</v>
      </c>
      <c r="I22" t="str">
        <f t="shared" si="1"/>
        <v>1,701)</v>
      </c>
      <c r="J22" t="str">
        <f t="shared" si="2"/>
        <v>1,701</v>
      </c>
    </row>
    <row r="23" spans="1:10" x14ac:dyDescent="0.25">
      <c r="A23" t="s">
        <v>45</v>
      </c>
      <c r="B23">
        <v>0.2</v>
      </c>
      <c r="C23">
        <v>0.2</v>
      </c>
      <c r="D23" t="s">
        <v>57</v>
      </c>
      <c r="F23">
        <v>3.38</v>
      </c>
      <c r="G23">
        <v>6.42</v>
      </c>
      <c r="H23" t="str">
        <f t="shared" si="0"/>
        <v>2.8</v>
      </c>
      <c r="I23" t="str">
        <f t="shared" si="1"/>
        <v>1,968)</v>
      </c>
      <c r="J23" t="str">
        <f t="shared" si="2"/>
        <v>1,968</v>
      </c>
    </row>
    <row r="24" spans="1:10" x14ac:dyDescent="0.25">
      <c r="A24" t="s">
        <v>46</v>
      </c>
      <c r="B24" t="s">
        <v>5</v>
      </c>
      <c r="C24" t="s">
        <v>5</v>
      </c>
      <c r="D24" t="s">
        <v>56</v>
      </c>
      <c r="F24">
        <v>3.14</v>
      </c>
      <c r="G24">
        <v>5.54</v>
      </c>
      <c r="H24" t="str">
        <f t="shared" si="0"/>
        <v>2.4</v>
      </c>
      <c r="I24" t="str">
        <f t="shared" si="1"/>
        <v>2,916)</v>
      </c>
      <c r="J24" t="str">
        <f t="shared" si="2"/>
        <v>2,916</v>
      </c>
    </row>
    <row r="25" spans="1:10" x14ac:dyDescent="0.25">
      <c r="A25" t="s">
        <v>47</v>
      </c>
      <c r="B25">
        <v>0.2</v>
      </c>
      <c r="C25">
        <v>0.1</v>
      </c>
      <c r="D25" t="s">
        <v>55</v>
      </c>
      <c r="F25">
        <v>2.62</v>
      </c>
      <c r="G25">
        <v>5.65</v>
      </c>
      <c r="H25" t="str">
        <f t="shared" si="0"/>
        <v>1.5</v>
      </c>
      <c r="I25" t="str">
        <f t="shared" si="1"/>
        <v>1,179)</v>
      </c>
      <c r="J25" t="str">
        <f t="shared" si="2"/>
        <v>1,179</v>
      </c>
    </row>
    <row r="26" spans="1:10" x14ac:dyDescent="0.25">
      <c r="A26" t="s">
        <v>48</v>
      </c>
      <c r="B26" t="s">
        <v>5</v>
      </c>
      <c r="C26">
        <v>1.1000000000000001</v>
      </c>
      <c r="D26" t="s">
        <v>5</v>
      </c>
      <c r="F26">
        <v>2.42</v>
      </c>
      <c r="G26">
        <v>6.11</v>
      </c>
      <c r="H26" t="s">
        <v>5</v>
      </c>
    </row>
    <row r="27" spans="1:10" x14ac:dyDescent="0.25">
      <c r="A27" t="s">
        <v>49</v>
      </c>
      <c r="B27" t="s">
        <v>5</v>
      </c>
      <c r="C27" t="s">
        <v>5</v>
      </c>
      <c r="D27" t="s">
        <v>5</v>
      </c>
      <c r="E27" s="1">
        <v>-1534</v>
      </c>
      <c r="F27">
        <v>7.07</v>
      </c>
      <c r="G27">
        <v>1.88</v>
      </c>
      <c r="H27" t="s">
        <v>5</v>
      </c>
      <c r="J27" t="str">
        <f t="shared" ref="J27:J32" si="3">RIGHT(E27,LEN(E27)-1)</f>
        <v>1534</v>
      </c>
    </row>
    <row r="28" spans="1:10" x14ac:dyDescent="0.25">
      <c r="A28" t="s">
        <v>50</v>
      </c>
      <c r="B28">
        <v>0.1</v>
      </c>
      <c r="C28">
        <v>0.1</v>
      </c>
      <c r="E28" s="1">
        <v>-1319</v>
      </c>
      <c r="F28">
        <v>5.01</v>
      </c>
      <c r="G28">
        <v>3.05</v>
      </c>
      <c r="H28">
        <v>1.9</v>
      </c>
      <c r="J28" t="str">
        <f t="shared" si="3"/>
        <v>1319</v>
      </c>
    </row>
    <row r="29" spans="1:10" x14ac:dyDescent="0.25">
      <c r="A29" t="s">
        <v>51</v>
      </c>
      <c r="B29" t="s">
        <v>5</v>
      </c>
      <c r="C29">
        <v>0.1</v>
      </c>
      <c r="E29" s="1">
        <v>-3016</v>
      </c>
      <c r="F29">
        <v>6.79</v>
      </c>
      <c r="G29">
        <v>2.76</v>
      </c>
      <c r="H29">
        <v>1.1000000000000001</v>
      </c>
      <c r="J29" t="str">
        <f t="shared" si="3"/>
        <v>3016</v>
      </c>
    </row>
    <row r="30" spans="1:10" x14ac:dyDescent="0.25">
      <c r="A30" t="s">
        <v>52</v>
      </c>
      <c r="B30">
        <v>2.1</v>
      </c>
      <c r="C30">
        <v>1.6</v>
      </c>
      <c r="E30" s="1">
        <v>-1203</v>
      </c>
      <c r="F30">
        <v>6.08</v>
      </c>
      <c r="G30">
        <v>2.2599999999999998</v>
      </c>
      <c r="H30" t="s">
        <v>5</v>
      </c>
      <c r="J30" t="str">
        <f t="shared" si="3"/>
        <v>1203</v>
      </c>
    </row>
    <row r="31" spans="1:10" x14ac:dyDescent="0.25">
      <c r="A31" t="s">
        <v>53</v>
      </c>
      <c r="B31" t="s">
        <v>5</v>
      </c>
      <c r="C31">
        <v>5.5</v>
      </c>
      <c r="E31">
        <v>-945</v>
      </c>
      <c r="F31">
        <v>5.35</v>
      </c>
      <c r="G31">
        <v>2.71</v>
      </c>
      <c r="H31" t="s">
        <v>5</v>
      </c>
      <c r="J31" t="str">
        <f t="shared" si="3"/>
        <v>945</v>
      </c>
    </row>
    <row r="32" spans="1:10" x14ac:dyDescent="0.25">
      <c r="A32" t="s">
        <v>54</v>
      </c>
      <c r="B32" t="s">
        <v>5</v>
      </c>
      <c r="C32">
        <v>0.9</v>
      </c>
      <c r="E32" s="1">
        <v>-1190</v>
      </c>
      <c r="F32">
        <v>6.1</v>
      </c>
      <c r="G32">
        <v>2.66</v>
      </c>
      <c r="H32">
        <v>1.6</v>
      </c>
      <c r="J32" t="str">
        <f t="shared" si="3"/>
        <v>1190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C32" sqref="C32"/>
    </sheetView>
  </sheetViews>
  <sheetFormatPr defaultRowHeight="15" x14ac:dyDescent="0.25"/>
  <cols>
    <col min="2" max="2" width="14.5703125" customWidth="1"/>
    <col min="3" max="3" width="28.42578125" customWidth="1"/>
    <col min="4" max="4" width="14.7109375" customWidth="1"/>
    <col min="5" max="5" width="22.85546875" customWidth="1"/>
    <col min="6" max="6" width="15.140625" customWidth="1"/>
    <col min="7" max="7" width="13.42578125" customWidth="1"/>
  </cols>
  <sheetData>
    <row r="1" spans="1:8" x14ac:dyDescent="0.25">
      <c r="C1" t="s">
        <v>81</v>
      </c>
    </row>
    <row r="2" spans="1:8" x14ac:dyDescent="0.25">
      <c r="B2" t="s">
        <v>109</v>
      </c>
      <c r="C2" t="s">
        <v>103</v>
      </c>
      <c r="D2" t="s">
        <v>3</v>
      </c>
      <c r="E2" t="s">
        <v>108</v>
      </c>
      <c r="G2" t="s">
        <v>110</v>
      </c>
      <c r="H2" t="s">
        <v>1</v>
      </c>
    </row>
    <row r="3" spans="1:8" x14ac:dyDescent="0.25">
      <c r="A3" t="s">
        <v>6</v>
      </c>
      <c r="B3">
        <v>3.1</v>
      </c>
      <c r="C3" t="s">
        <v>102</v>
      </c>
      <c r="D3">
        <v>4.92</v>
      </c>
      <c r="E3">
        <v>3.27</v>
      </c>
      <c r="F3" t="str">
        <f>RIGHT(C3,LEN(C3)-FIND(" ",C3)-1)</f>
        <v>1,240)</v>
      </c>
      <c r="G3" s="2" t="str">
        <f>LEFT(F3,LEN(F3)-1)</f>
        <v>1,240</v>
      </c>
      <c r="H3" t="str">
        <f>LEFT(C3,FIND("(",C3)-2)</f>
        <v>-</v>
      </c>
    </row>
    <row r="4" spans="1:8" x14ac:dyDescent="0.25">
      <c r="A4" t="s">
        <v>78</v>
      </c>
      <c r="B4">
        <v>0.9</v>
      </c>
      <c r="C4" t="s">
        <v>101</v>
      </c>
      <c r="D4">
        <v>5.44</v>
      </c>
      <c r="E4">
        <v>2.63</v>
      </c>
      <c r="F4" t="str">
        <f t="shared" ref="F4:F23" si="0">RIGHT(C4,LEN(C4)-FIND(" ",C4)-1)</f>
        <v>1,911)</v>
      </c>
      <c r="G4" t="str">
        <f t="shared" ref="G4:G23" si="1">LEFT(F4,LEN(F4)-1)</f>
        <v>1,911</v>
      </c>
      <c r="H4" t="str">
        <f t="shared" ref="H4:H23" si="2">LEFT(C4,FIND("(",C4)-2)</f>
        <v>0.1</v>
      </c>
    </row>
    <row r="5" spans="1:8" x14ac:dyDescent="0.25">
      <c r="A5" t="s">
        <v>12</v>
      </c>
      <c r="B5">
        <v>1.1000000000000001</v>
      </c>
      <c r="C5" t="s">
        <v>100</v>
      </c>
      <c r="D5">
        <v>4</v>
      </c>
      <c r="E5">
        <v>2.96</v>
      </c>
      <c r="F5" t="str">
        <f t="shared" si="0"/>
        <v>1,187)</v>
      </c>
      <c r="G5" t="str">
        <f t="shared" si="1"/>
        <v>1,187</v>
      </c>
      <c r="H5" t="str">
        <f t="shared" si="2"/>
        <v>-</v>
      </c>
    </row>
    <row r="6" spans="1:8" x14ac:dyDescent="0.25">
      <c r="A6" t="s">
        <v>14</v>
      </c>
      <c r="B6" t="s">
        <v>5</v>
      </c>
      <c r="C6" t="s">
        <v>99</v>
      </c>
      <c r="D6">
        <v>6.26</v>
      </c>
      <c r="E6">
        <v>3.11</v>
      </c>
      <c r="F6" t="str">
        <f t="shared" si="0"/>
        <v>909)</v>
      </c>
      <c r="G6" t="str">
        <f t="shared" si="1"/>
        <v>909</v>
      </c>
      <c r="H6" t="str">
        <f t="shared" si="2"/>
        <v>9.1</v>
      </c>
    </row>
    <row r="7" spans="1:8" x14ac:dyDescent="0.25">
      <c r="A7" t="s">
        <v>20</v>
      </c>
      <c r="B7">
        <v>19.100000000000001</v>
      </c>
      <c r="C7" t="s">
        <v>98</v>
      </c>
      <c r="D7">
        <v>4.17</v>
      </c>
      <c r="E7">
        <v>3.58</v>
      </c>
      <c r="F7" t="str">
        <f t="shared" si="0"/>
        <v>1,618)</v>
      </c>
      <c r="G7" t="str">
        <f t="shared" si="1"/>
        <v>1,618</v>
      </c>
      <c r="H7" t="str">
        <f t="shared" si="2"/>
        <v>*</v>
      </c>
    </row>
    <row r="8" spans="1:8" x14ac:dyDescent="0.25">
      <c r="A8" t="s">
        <v>22</v>
      </c>
      <c r="B8" t="s">
        <v>5</v>
      </c>
      <c r="C8" t="s">
        <v>97</v>
      </c>
      <c r="D8">
        <v>5.42</v>
      </c>
      <c r="E8">
        <v>3</v>
      </c>
      <c r="F8" t="str">
        <f t="shared" si="0"/>
        <v>2,325)</v>
      </c>
      <c r="G8" t="str">
        <f t="shared" si="1"/>
        <v>2,325</v>
      </c>
      <c r="H8" t="str">
        <f t="shared" si="2"/>
        <v>-</v>
      </c>
    </row>
    <row r="9" spans="1:8" x14ac:dyDescent="0.25">
      <c r="A9" t="s">
        <v>24</v>
      </c>
      <c r="B9">
        <v>8.4</v>
      </c>
      <c r="C9" t="s">
        <v>96</v>
      </c>
      <c r="D9">
        <v>5.72</v>
      </c>
      <c r="E9">
        <v>2.2000000000000002</v>
      </c>
      <c r="F9" t="str">
        <f t="shared" si="0"/>
        <v>1,248)</v>
      </c>
      <c r="G9" t="str">
        <f t="shared" si="1"/>
        <v>1,248</v>
      </c>
      <c r="H9" t="str">
        <f t="shared" si="2"/>
        <v>-</v>
      </c>
    </row>
    <row r="10" spans="1:8" x14ac:dyDescent="0.25">
      <c r="A10" t="s">
        <v>26</v>
      </c>
      <c r="B10">
        <v>4.9000000000000004</v>
      </c>
      <c r="C10" t="s">
        <v>95</v>
      </c>
      <c r="D10">
        <v>7.43</v>
      </c>
      <c r="E10">
        <v>2.73</v>
      </c>
      <c r="F10" t="str">
        <f t="shared" si="0"/>
        <v>1,161)</v>
      </c>
      <c r="G10" t="str">
        <f t="shared" si="1"/>
        <v>1,161</v>
      </c>
      <c r="H10" t="str">
        <f t="shared" si="2"/>
        <v>0.1</v>
      </c>
    </row>
    <row r="11" spans="1:8" x14ac:dyDescent="0.25">
      <c r="A11" t="s">
        <v>28</v>
      </c>
      <c r="B11">
        <v>0.2</v>
      </c>
      <c r="C11" t="s">
        <v>29</v>
      </c>
      <c r="D11">
        <v>6.55</v>
      </c>
      <c r="E11">
        <v>2.75</v>
      </c>
      <c r="F11" t="str">
        <f t="shared" si="0"/>
        <v>1,198)</v>
      </c>
      <c r="G11" t="str">
        <f t="shared" si="1"/>
        <v>1,198</v>
      </c>
      <c r="H11" t="str">
        <f t="shared" si="2"/>
        <v>-</v>
      </c>
    </row>
    <row r="12" spans="1:8" x14ac:dyDescent="0.25">
      <c r="A12" t="s">
        <v>30</v>
      </c>
      <c r="B12">
        <v>8.3000000000000007</v>
      </c>
      <c r="C12" t="s">
        <v>94</v>
      </c>
      <c r="D12">
        <v>5.0199999999999996</v>
      </c>
      <c r="E12">
        <v>3.64</v>
      </c>
      <c r="F12" t="str">
        <f t="shared" si="0"/>
        <v>1,408)</v>
      </c>
      <c r="G12" t="str">
        <f t="shared" si="1"/>
        <v>1,408</v>
      </c>
      <c r="H12" t="str">
        <f t="shared" si="2"/>
        <v>-</v>
      </c>
    </row>
    <row r="13" spans="1:8" x14ac:dyDescent="0.25">
      <c r="A13" t="s">
        <v>64</v>
      </c>
      <c r="B13">
        <v>8.8000000000000007</v>
      </c>
      <c r="C13" s="3">
        <v>-919</v>
      </c>
      <c r="D13">
        <v>6.69</v>
      </c>
      <c r="E13">
        <v>2.65</v>
      </c>
      <c r="F13">
        <v>-919</v>
      </c>
      <c r="G13">
        <v>919</v>
      </c>
      <c r="H13" t="s">
        <v>5</v>
      </c>
    </row>
    <row r="14" spans="1:8" x14ac:dyDescent="0.25">
      <c r="A14" t="s">
        <v>32</v>
      </c>
      <c r="B14">
        <v>3.6</v>
      </c>
      <c r="C14" t="s">
        <v>93</v>
      </c>
      <c r="D14">
        <v>7.44</v>
      </c>
      <c r="E14">
        <v>3.21</v>
      </c>
      <c r="F14" t="str">
        <f t="shared" si="0"/>
        <v>1,205)</v>
      </c>
      <c r="G14" t="str">
        <f t="shared" si="1"/>
        <v>1,205</v>
      </c>
      <c r="H14" t="str">
        <f t="shared" si="2"/>
        <v>-</v>
      </c>
    </row>
    <row r="15" spans="1:8" x14ac:dyDescent="0.25">
      <c r="A15" t="s">
        <v>36</v>
      </c>
      <c r="B15" t="s">
        <v>5</v>
      </c>
      <c r="C15" t="s">
        <v>92</v>
      </c>
      <c r="D15">
        <v>6.25</v>
      </c>
      <c r="E15">
        <v>2.88</v>
      </c>
      <c r="F15" t="str">
        <f t="shared" si="0"/>
        <v>2,022)</v>
      </c>
      <c r="G15" t="str">
        <f t="shared" si="1"/>
        <v>2,022</v>
      </c>
      <c r="H15" t="str">
        <f t="shared" si="2"/>
        <v>-</v>
      </c>
    </row>
    <row r="16" spans="1:8" x14ac:dyDescent="0.25">
      <c r="A16" t="s">
        <v>39</v>
      </c>
      <c r="B16">
        <v>1.2</v>
      </c>
      <c r="C16" t="s">
        <v>91</v>
      </c>
      <c r="D16">
        <v>7.52</v>
      </c>
      <c r="E16">
        <v>2.81</v>
      </c>
      <c r="F16" t="str">
        <f t="shared" si="0"/>
        <v>1,483)</v>
      </c>
      <c r="G16" t="str">
        <f t="shared" si="1"/>
        <v>1,483</v>
      </c>
      <c r="H16" t="str">
        <f t="shared" si="2"/>
        <v>-</v>
      </c>
    </row>
    <row r="17" spans="1:8" x14ac:dyDescent="0.25">
      <c r="A17" t="s">
        <v>41</v>
      </c>
      <c r="B17">
        <v>0.3</v>
      </c>
      <c r="C17" t="s">
        <v>90</v>
      </c>
      <c r="D17">
        <v>6.46</v>
      </c>
      <c r="E17">
        <v>2.75</v>
      </c>
      <c r="F17" t="str">
        <f t="shared" si="0"/>
        <v>1,197)</v>
      </c>
      <c r="G17" t="str">
        <f t="shared" si="1"/>
        <v>1,197</v>
      </c>
      <c r="H17" t="str">
        <f t="shared" si="2"/>
        <v>-</v>
      </c>
    </row>
    <row r="18" spans="1:8" x14ac:dyDescent="0.25">
      <c r="A18" t="s">
        <v>46</v>
      </c>
      <c r="B18">
        <v>0.4</v>
      </c>
      <c r="C18" t="s">
        <v>89</v>
      </c>
      <c r="D18">
        <v>5.4</v>
      </c>
      <c r="E18">
        <v>3.21</v>
      </c>
      <c r="F18" t="str">
        <f t="shared" si="0"/>
        <v>2,990)</v>
      </c>
      <c r="G18" t="str">
        <f t="shared" si="1"/>
        <v>2,990</v>
      </c>
      <c r="H18" t="str">
        <f t="shared" si="2"/>
        <v>-</v>
      </c>
    </row>
    <row r="19" spans="1:8" x14ac:dyDescent="0.25">
      <c r="A19" t="s">
        <v>47</v>
      </c>
      <c r="B19">
        <v>2.6</v>
      </c>
      <c r="C19" t="s">
        <v>88</v>
      </c>
      <c r="D19">
        <v>5.07</v>
      </c>
      <c r="E19">
        <v>2.86</v>
      </c>
      <c r="F19" t="str">
        <f t="shared" si="0"/>
        <v>1,178)</v>
      </c>
      <c r="G19" t="str">
        <f t="shared" si="1"/>
        <v>1,178</v>
      </c>
      <c r="H19" t="str">
        <f t="shared" si="2"/>
        <v>-</v>
      </c>
    </row>
    <row r="20" spans="1:8" x14ac:dyDescent="0.25">
      <c r="A20" t="s">
        <v>50</v>
      </c>
      <c r="B20" t="s">
        <v>5</v>
      </c>
      <c r="C20" t="s">
        <v>87</v>
      </c>
      <c r="D20">
        <v>4.16</v>
      </c>
      <c r="E20">
        <v>3.23</v>
      </c>
      <c r="F20" t="str">
        <f t="shared" si="0"/>
        <v>3,386)</v>
      </c>
      <c r="G20" t="str">
        <f t="shared" si="1"/>
        <v>3,386</v>
      </c>
      <c r="H20" t="str">
        <f t="shared" si="2"/>
        <v>0.4</v>
      </c>
    </row>
    <row r="21" spans="1:8" x14ac:dyDescent="0.25">
      <c r="A21" t="s">
        <v>51</v>
      </c>
      <c r="B21" t="s">
        <v>5</v>
      </c>
      <c r="C21" t="s">
        <v>86</v>
      </c>
      <c r="D21">
        <v>8.23</v>
      </c>
      <c r="E21">
        <v>2.0499999999999998</v>
      </c>
      <c r="F21" t="str">
        <f t="shared" si="0"/>
        <v>3,000)</v>
      </c>
      <c r="G21" t="str">
        <f t="shared" si="1"/>
        <v>3,000</v>
      </c>
      <c r="H21" t="str">
        <f t="shared" si="2"/>
        <v>-</v>
      </c>
    </row>
    <row r="22" spans="1:8" x14ac:dyDescent="0.25">
      <c r="A22" t="s">
        <v>52</v>
      </c>
      <c r="B22">
        <v>0.3</v>
      </c>
      <c r="C22" t="s">
        <v>85</v>
      </c>
      <c r="D22">
        <v>5.72</v>
      </c>
      <c r="E22">
        <v>2.56</v>
      </c>
      <c r="F22" t="str">
        <f t="shared" si="0"/>
        <v>1,196)</v>
      </c>
      <c r="G22" t="str">
        <f t="shared" si="1"/>
        <v>1,196</v>
      </c>
      <c r="H22" t="str">
        <f t="shared" si="2"/>
        <v>-</v>
      </c>
    </row>
    <row r="23" spans="1:8" x14ac:dyDescent="0.25">
      <c r="A23" t="s">
        <v>84</v>
      </c>
      <c r="B23">
        <v>4.5999999999999996</v>
      </c>
      <c r="C23" t="s">
        <v>83</v>
      </c>
      <c r="D23">
        <v>5.78</v>
      </c>
      <c r="E23">
        <v>3</v>
      </c>
      <c r="F23" t="str">
        <f t="shared" si="0"/>
        <v>1,145)</v>
      </c>
      <c r="G23" t="str">
        <f t="shared" si="1"/>
        <v>1,145</v>
      </c>
      <c r="H23" t="str">
        <f t="shared" si="2"/>
        <v>-</v>
      </c>
    </row>
    <row r="24" spans="1:8" x14ac:dyDescent="0.25">
      <c r="A24" t="s">
        <v>82</v>
      </c>
      <c r="B24">
        <v>4.8</v>
      </c>
      <c r="C24">
        <f>- (78)</f>
        <v>-78</v>
      </c>
      <c r="D24">
        <v>5.18</v>
      </c>
      <c r="E24">
        <v>3.29</v>
      </c>
      <c r="F24">
        <v>-78</v>
      </c>
      <c r="G24">
        <v>78</v>
      </c>
      <c r="H24" t="s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11" sqref="B11"/>
    </sheetView>
  </sheetViews>
  <sheetFormatPr defaultRowHeight="15" x14ac:dyDescent="0.25"/>
  <cols>
    <col min="1" max="1" width="16.85546875" customWidth="1"/>
    <col min="2" max="2" width="15.42578125" customWidth="1"/>
    <col min="3" max="3" width="12.7109375" customWidth="1"/>
    <col min="4" max="4" width="18.140625" customWidth="1"/>
    <col min="5" max="5" width="15.28515625" customWidth="1"/>
    <col min="6" max="6" width="18.42578125" customWidth="1"/>
  </cols>
  <sheetData>
    <row r="1" spans="1:6" x14ac:dyDescent="0.25">
      <c r="A1" t="s">
        <v>104</v>
      </c>
      <c r="B1" t="s">
        <v>107</v>
      </c>
      <c r="C1" t="s">
        <v>106</v>
      </c>
      <c r="D1" t="s">
        <v>105</v>
      </c>
      <c r="E1" t="s">
        <v>3</v>
      </c>
      <c r="F1" t="s">
        <v>108</v>
      </c>
    </row>
    <row r="2" spans="1:6" x14ac:dyDescent="0.25">
      <c r="A2" t="s">
        <v>6</v>
      </c>
      <c r="B2" t="s">
        <v>5</v>
      </c>
      <c r="C2">
        <v>2</v>
      </c>
      <c r="D2" s="1">
        <v>-1057</v>
      </c>
      <c r="E2">
        <v>5.96</v>
      </c>
      <c r="F2">
        <v>3.1</v>
      </c>
    </row>
    <row r="3" spans="1:6" x14ac:dyDescent="0.25">
      <c r="A3" t="s">
        <v>8</v>
      </c>
      <c r="B3" t="s">
        <v>5</v>
      </c>
      <c r="C3">
        <v>1.1000000000000001</v>
      </c>
      <c r="D3" s="1">
        <v>-2025</v>
      </c>
      <c r="E3">
        <v>5.6</v>
      </c>
      <c r="F3">
        <v>2.56</v>
      </c>
    </row>
    <row r="4" spans="1:6" x14ac:dyDescent="0.25">
      <c r="A4" t="s">
        <v>12</v>
      </c>
      <c r="B4" t="s">
        <v>5</v>
      </c>
      <c r="C4">
        <v>0.2</v>
      </c>
      <c r="D4">
        <v>-998</v>
      </c>
      <c r="E4">
        <v>5.21</v>
      </c>
      <c r="F4">
        <v>2.87</v>
      </c>
    </row>
    <row r="5" spans="1:6" x14ac:dyDescent="0.25">
      <c r="A5" t="s">
        <v>14</v>
      </c>
      <c r="B5" t="s">
        <v>5</v>
      </c>
      <c r="C5">
        <v>2.2000000000000002</v>
      </c>
      <c r="D5" s="1">
        <v>-1467</v>
      </c>
      <c r="E5">
        <v>5.04</v>
      </c>
      <c r="F5">
        <v>3.15</v>
      </c>
    </row>
    <row r="6" spans="1:6" x14ac:dyDescent="0.25">
      <c r="A6" t="s">
        <v>16</v>
      </c>
      <c r="B6" t="s">
        <v>5</v>
      </c>
      <c r="C6">
        <v>2.5</v>
      </c>
      <c r="D6" s="1">
        <v>-1957</v>
      </c>
      <c r="E6">
        <v>7.6</v>
      </c>
      <c r="F6">
        <v>2.64</v>
      </c>
    </row>
    <row r="7" spans="1:6" x14ac:dyDescent="0.25">
      <c r="A7" t="s">
        <v>18</v>
      </c>
      <c r="B7" t="s">
        <v>5</v>
      </c>
      <c r="C7">
        <v>0.7</v>
      </c>
      <c r="D7" s="1">
        <v>-2012</v>
      </c>
      <c r="E7">
        <v>4.95</v>
      </c>
      <c r="F7">
        <v>2.44</v>
      </c>
    </row>
    <row r="8" spans="1:6" x14ac:dyDescent="0.25">
      <c r="A8" t="s">
        <v>20</v>
      </c>
      <c r="B8" t="s">
        <v>5</v>
      </c>
      <c r="C8">
        <v>14.6</v>
      </c>
      <c r="D8" s="1">
        <v>-1743</v>
      </c>
      <c r="E8">
        <v>3.65</v>
      </c>
      <c r="F8">
        <v>3.06</v>
      </c>
    </row>
    <row r="9" spans="1:6" x14ac:dyDescent="0.25">
      <c r="A9" t="s">
        <v>24</v>
      </c>
      <c r="B9" t="s">
        <v>5</v>
      </c>
      <c r="C9">
        <v>9.6</v>
      </c>
      <c r="D9">
        <v>-953</v>
      </c>
      <c r="E9">
        <v>5.45</v>
      </c>
      <c r="F9">
        <v>2.16</v>
      </c>
    </row>
    <row r="10" spans="1:6" x14ac:dyDescent="0.25">
      <c r="A10" t="s">
        <v>28</v>
      </c>
      <c r="B10">
        <v>0.1</v>
      </c>
      <c r="C10">
        <v>0.2</v>
      </c>
      <c r="D10" s="1">
        <v>-1246</v>
      </c>
      <c r="E10">
        <v>6.67</v>
      </c>
      <c r="F10">
        <v>2.83</v>
      </c>
    </row>
    <row r="11" spans="1:6" x14ac:dyDescent="0.25">
      <c r="A11" t="s">
        <v>30</v>
      </c>
      <c r="B11" t="s">
        <v>5</v>
      </c>
      <c r="C11">
        <v>2.4</v>
      </c>
      <c r="D11" s="1">
        <v>-2307</v>
      </c>
      <c r="E11">
        <v>5.88</v>
      </c>
      <c r="F11">
        <v>2.81</v>
      </c>
    </row>
    <row r="12" spans="1:6" x14ac:dyDescent="0.25">
      <c r="A12" t="s">
        <v>64</v>
      </c>
      <c r="B12" t="s">
        <v>5</v>
      </c>
      <c r="C12">
        <v>2.6</v>
      </c>
      <c r="D12">
        <v>-958</v>
      </c>
      <c r="E12">
        <v>7.03</v>
      </c>
      <c r="F12">
        <v>3.01</v>
      </c>
    </row>
    <row r="13" spans="1:6" x14ac:dyDescent="0.25">
      <c r="A13" t="s">
        <v>36</v>
      </c>
      <c r="B13">
        <v>2.7</v>
      </c>
      <c r="C13">
        <v>0.1</v>
      </c>
      <c r="D13" s="1">
        <v>-1942</v>
      </c>
      <c r="E13">
        <v>6.78</v>
      </c>
      <c r="F13">
        <v>3.14</v>
      </c>
    </row>
    <row r="14" spans="1:6" x14ac:dyDescent="0.25">
      <c r="A14" t="s">
        <v>39</v>
      </c>
      <c r="B14" t="s">
        <v>5</v>
      </c>
      <c r="C14">
        <v>4.4000000000000004</v>
      </c>
      <c r="D14" s="1">
        <v>-1158</v>
      </c>
      <c r="E14">
        <v>6.63</v>
      </c>
      <c r="F14">
        <v>3.2</v>
      </c>
    </row>
    <row r="15" spans="1:6" x14ac:dyDescent="0.25">
      <c r="A15" t="s">
        <v>41</v>
      </c>
      <c r="B15" t="s">
        <v>5</v>
      </c>
      <c r="C15">
        <v>0.1</v>
      </c>
      <c r="D15" s="1">
        <v>-1199</v>
      </c>
      <c r="E15">
        <v>6</v>
      </c>
      <c r="F15">
        <v>2.77</v>
      </c>
    </row>
    <row r="16" spans="1:6" x14ac:dyDescent="0.25">
      <c r="A16" t="s">
        <v>42</v>
      </c>
      <c r="B16" t="s">
        <v>5</v>
      </c>
      <c r="C16">
        <v>4.5999999999999996</v>
      </c>
      <c r="D16" s="1">
        <v>-1100</v>
      </c>
      <c r="E16">
        <v>6.71</v>
      </c>
      <c r="F16">
        <v>2.75</v>
      </c>
    </row>
    <row r="17" spans="1:6" x14ac:dyDescent="0.25">
      <c r="A17" t="s">
        <v>44</v>
      </c>
      <c r="B17" t="s">
        <v>5</v>
      </c>
      <c r="C17">
        <v>4.0999999999999996</v>
      </c>
      <c r="D17" s="1">
        <v>-1188</v>
      </c>
      <c r="E17">
        <v>6.28</v>
      </c>
      <c r="F17">
        <v>2.88</v>
      </c>
    </row>
    <row r="18" spans="1:6" x14ac:dyDescent="0.25">
      <c r="A18" t="s">
        <v>45</v>
      </c>
      <c r="B18" t="s">
        <v>5</v>
      </c>
      <c r="C18">
        <v>4.0999999999999996</v>
      </c>
      <c r="D18" s="1">
        <v>-1956</v>
      </c>
      <c r="E18">
        <v>6.46</v>
      </c>
      <c r="F18">
        <v>2.77</v>
      </c>
    </row>
    <row r="19" spans="1:6" x14ac:dyDescent="0.25">
      <c r="A19" t="s">
        <v>46</v>
      </c>
      <c r="B19" t="s">
        <v>5</v>
      </c>
      <c r="C19">
        <v>1.4</v>
      </c>
      <c r="D19" s="1">
        <v>-2892</v>
      </c>
      <c r="E19">
        <v>5.0599999999999996</v>
      </c>
      <c r="F19">
        <v>3.32</v>
      </c>
    </row>
    <row r="20" spans="1:6" x14ac:dyDescent="0.25">
      <c r="A20" t="s">
        <v>47</v>
      </c>
      <c r="B20" t="s">
        <v>5</v>
      </c>
      <c r="C20">
        <v>2.2999999999999998</v>
      </c>
      <c r="D20" s="1">
        <v>-1183</v>
      </c>
      <c r="E20">
        <v>5.56</v>
      </c>
      <c r="F20">
        <v>2.8</v>
      </c>
    </row>
    <row r="21" spans="1:6" x14ac:dyDescent="0.25">
      <c r="A21" t="s">
        <v>48</v>
      </c>
      <c r="B21" t="s">
        <v>5</v>
      </c>
      <c r="C21">
        <v>1.1000000000000001</v>
      </c>
      <c r="D21">
        <v>-998</v>
      </c>
      <c r="E21">
        <v>5.92</v>
      </c>
      <c r="F21">
        <v>2.17</v>
      </c>
    </row>
    <row r="22" spans="1:6" x14ac:dyDescent="0.25">
      <c r="A22" t="s">
        <v>50</v>
      </c>
      <c r="B22">
        <v>2.5</v>
      </c>
      <c r="C22">
        <v>0.1</v>
      </c>
      <c r="D22" s="1">
        <v>-1858</v>
      </c>
      <c r="E22">
        <v>5.07</v>
      </c>
      <c r="F22">
        <v>3.44</v>
      </c>
    </row>
    <row r="23" spans="1:6" x14ac:dyDescent="0.25">
      <c r="A23" t="s">
        <v>52</v>
      </c>
      <c r="B23" t="s">
        <v>5</v>
      </c>
      <c r="C23">
        <v>3</v>
      </c>
      <c r="D23" s="1">
        <v>-1495</v>
      </c>
      <c r="E23">
        <v>5.44</v>
      </c>
      <c r="F23">
        <v>2.69</v>
      </c>
    </row>
    <row r="24" spans="1:6" x14ac:dyDescent="0.25">
      <c r="A24" t="s">
        <v>53</v>
      </c>
      <c r="B24" t="s">
        <v>5</v>
      </c>
      <c r="C24">
        <v>3.1</v>
      </c>
      <c r="D24">
        <v>-969</v>
      </c>
      <c r="E24">
        <v>5.15</v>
      </c>
      <c r="F24">
        <v>3.25</v>
      </c>
    </row>
    <row r="25" spans="1:6" x14ac:dyDescent="0.25">
      <c r="A25" t="s">
        <v>84</v>
      </c>
      <c r="B25" t="s">
        <v>5</v>
      </c>
      <c r="C25">
        <v>2.2000000000000002</v>
      </c>
      <c r="D25" s="1">
        <v>-1252</v>
      </c>
      <c r="E25">
        <v>5.12</v>
      </c>
      <c r="F25">
        <v>3.1</v>
      </c>
    </row>
    <row r="26" spans="1:6" x14ac:dyDescent="0.25">
      <c r="A26" t="s">
        <v>82</v>
      </c>
      <c r="B26" t="s">
        <v>5</v>
      </c>
      <c r="C26">
        <v>2.5</v>
      </c>
      <c r="D26">
        <v>-234</v>
      </c>
      <c r="E26">
        <v>5.72</v>
      </c>
      <c r="F26">
        <v>3.32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A141-8AB4-4065-9849-8230B1429309}">
  <dimension ref="A1:F23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14.5703125" customWidth="1"/>
    <col min="3" max="3" width="14.7109375" customWidth="1"/>
    <col min="4" max="4" width="22.85546875" customWidth="1"/>
    <col min="5" max="5" width="13.42578125" customWidth="1"/>
  </cols>
  <sheetData>
    <row r="1" spans="1:6" x14ac:dyDescent="0.25">
      <c r="A1" t="s">
        <v>104</v>
      </c>
      <c r="B1" t="s">
        <v>109</v>
      </c>
      <c r="C1" t="s">
        <v>3</v>
      </c>
      <c r="D1" t="s">
        <v>108</v>
      </c>
      <c r="E1" t="s">
        <v>110</v>
      </c>
      <c r="F1" t="s">
        <v>1</v>
      </c>
    </row>
    <row r="2" spans="1:6" x14ac:dyDescent="0.25">
      <c r="A2" t="s">
        <v>6</v>
      </c>
      <c r="B2">
        <v>3.1</v>
      </c>
      <c r="C2">
        <v>4.92</v>
      </c>
      <c r="D2">
        <v>3.27</v>
      </c>
      <c r="E2" s="1">
        <v>1240</v>
      </c>
      <c r="F2" t="s">
        <v>5</v>
      </c>
    </row>
    <row r="3" spans="1:6" x14ac:dyDescent="0.25">
      <c r="A3" t="s">
        <v>78</v>
      </c>
      <c r="B3">
        <v>0.9</v>
      </c>
      <c r="C3">
        <v>5.44</v>
      </c>
      <c r="D3">
        <v>2.63</v>
      </c>
      <c r="E3" s="1">
        <v>1911</v>
      </c>
      <c r="F3" s="3">
        <v>0.1</v>
      </c>
    </row>
    <row r="4" spans="1:6" x14ac:dyDescent="0.25">
      <c r="A4" t="s">
        <v>12</v>
      </c>
      <c r="B4">
        <v>1.1000000000000001</v>
      </c>
      <c r="C4">
        <v>4</v>
      </c>
      <c r="D4">
        <v>2.96</v>
      </c>
      <c r="E4" s="1">
        <v>1187</v>
      </c>
      <c r="F4" t="s">
        <v>5</v>
      </c>
    </row>
    <row r="5" spans="1:6" x14ac:dyDescent="0.25">
      <c r="A5" t="s">
        <v>14</v>
      </c>
      <c r="B5" t="s">
        <v>5</v>
      </c>
      <c r="C5">
        <v>6.26</v>
      </c>
      <c r="D5">
        <v>3.11</v>
      </c>
      <c r="E5" s="3">
        <v>909</v>
      </c>
      <c r="F5" s="3">
        <v>9.1</v>
      </c>
    </row>
    <row r="6" spans="1:6" x14ac:dyDescent="0.25">
      <c r="A6" t="s">
        <v>20</v>
      </c>
      <c r="B6">
        <v>19.100000000000001</v>
      </c>
      <c r="C6">
        <v>4.17</v>
      </c>
      <c r="D6">
        <v>3.58</v>
      </c>
      <c r="E6" s="1">
        <v>1618</v>
      </c>
      <c r="F6" t="s">
        <v>5</v>
      </c>
    </row>
    <row r="7" spans="1:6" x14ac:dyDescent="0.25">
      <c r="A7" t="s">
        <v>22</v>
      </c>
      <c r="B7" t="s">
        <v>5</v>
      </c>
      <c r="C7">
        <v>5.42</v>
      </c>
      <c r="D7">
        <v>3</v>
      </c>
      <c r="E7" s="1">
        <v>2325</v>
      </c>
      <c r="F7" t="s">
        <v>5</v>
      </c>
    </row>
    <row r="8" spans="1:6" x14ac:dyDescent="0.25">
      <c r="A8" t="s">
        <v>24</v>
      </c>
      <c r="B8">
        <v>8.4</v>
      </c>
      <c r="C8">
        <v>5.72</v>
      </c>
      <c r="D8">
        <v>2.2000000000000002</v>
      </c>
      <c r="E8" s="1">
        <v>1248</v>
      </c>
      <c r="F8" t="s">
        <v>5</v>
      </c>
    </row>
    <row r="9" spans="1:6" x14ac:dyDescent="0.25">
      <c r="A9" t="s">
        <v>26</v>
      </c>
      <c r="B9">
        <v>4.9000000000000004</v>
      </c>
      <c r="C9">
        <v>7.43</v>
      </c>
      <c r="D9">
        <v>2.73</v>
      </c>
      <c r="E9" s="1">
        <v>1161</v>
      </c>
      <c r="F9" s="3">
        <v>0.1</v>
      </c>
    </row>
    <row r="10" spans="1:6" x14ac:dyDescent="0.25">
      <c r="A10" t="s">
        <v>28</v>
      </c>
      <c r="B10">
        <v>0.2</v>
      </c>
      <c r="C10">
        <v>6.55</v>
      </c>
      <c r="D10">
        <v>2.75</v>
      </c>
      <c r="E10" s="1">
        <v>1198</v>
      </c>
      <c r="F10" t="s">
        <v>5</v>
      </c>
    </row>
    <row r="11" spans="1:6" x14ac:dyDescent="0.25">
      <c r="A11" t="s">
        <v>30</v>
      </c>
      <c r="B11">
        <v>8.3000000000000007</v>
      </c>
      <c r="C11">
        <v>5.0199999999999996</v>
      </c>
      <c r="D11">
        <v>3.64</v>
      </c>
      <c r="E11" s="1">
        <v>1408</v>
      </c>
      <c r="F11" t="s">
        <v>5</v>
      </c>
    </row>
    <row r="12" spans="1:6" x14ac:dyDescent="0.25">
      <c r="A12" t="s">
        <v>64</v>
      </c>
      <c r="B12">
        <v>8.8000000000000007</v>
      </c>
      <c r="C12">
        <v>6.69</v>
      </c>
      <c r="D12">
        <v>2.65</v>
      </c>
      <c r="E12">
        <v>919</v>
      </c>
      <c r="F12" t="s">
        <v>5</v>
      </c>
    </row>
    <row r="13" spans="1:6" x14ac:dyDescent="0.25">
      <c r="A13" t="s">
        <v>32</v>
      </c>
      <c r="B13">
        <v>3.6</v>
      </c>
      <c r="C13">
        <v>7.44</v>
      </c>
      <c r="D13">
        <v>3.21</v>
      </c>
      <c r="E13" s="1">
        <v>1205</v>
      </c>
      <c r="F13" t="s">
        <v>5</v>
      </c>
    </row>
    <row r="14" spans="1:6" x14ac:dyDescent="0.25">
      <c r="A14" t="s">
        <v>36</v>
      </c>
      <c r="B14" t="s">
        <v>5</v>
      </c>
      <c r="C14">
        <v>6.25</v>
      </c>
      <c r="D14">
        <v>2.88</v>
      </c>
      <c r="E14" s="1">
        <v>2022</v>
      </c>
      <c r="F14" t="s">
        <v>5</v>
      </c>
    </row>
    <row r="15" spans="1:6" x14ac:dyDescent="0.25">
      <c r="A15" t="s">
        <v>39</v>
      </c>
      <c r="B15">
        <v>1.2</v>
      </c>
      <c r="C15">
        <v>7.52</v>
      </c>
      <c r="D15">
        <v>2.81</v>
      </c>
      <c r="E15" s="1">
        <v>1483</v>
      </c>
      <c r="F15" t="s">
        <v>5</v>
      </c>
    </row>
    <row r="16" spans="1:6" x14ac:dyDescent="0.25">
      <c r="A16" t="s">
        <v>41</v>
      </c>
      <c r="B16">
        <v>0.3</v>
      </c>
      <c r="C16">
        <v>6.46</v>
      </c>
      <c r="D16">
        <v>2.75</v>
      </c>
      <c r="E16" s="1">
        <v>1197</v>
      </c>
      <c r="F16" t="s">
        <v>5</v>
      </c>
    </row>
    <row r="17" spans="1:6" x14ac:dyDescent="0.25">
      <c r="A17" t="s">
        <v>46</v>
      </c>
      <c r="B17">
        <v>0.4</v>
      </c>
      <c r="C17">
        <v>5.4</v>
      </c>
      <c r="D17">
        <v>3.21</v>
      </c>
      <c r="E17" s="1">
        <v>2990</v>
      </c>
      <c r="F17" t="s">
        <v>5</v>
      </c>
    </row>
    <row r="18" spans="1:6" x14ac:dyDescent="0.25">
      <c r="A18" t="s">
        <v>47</v>
      </c>
      <c r="B18">
        <v>2.6</v>
      </c>
      <c r="C18">
        <v>5.07</v>
      </c>
      <c r="D18">
        <v>2.86</v>
      </c>
      <c r="E18" s="1">
        <v>1178</v>
      </c>
      <c r="F18" t="s">
        <v>5</v>
      </c>
    </row>
    <row r="19" spans="1:6" x14ac:dyDescent="0.25">
      <c r="A19" t="s">
        <v>50</v>
      </c>
      <c r="B19" t="s">
        <v>5</v>
      </c>
      <c r="C19">
        <v>4.16</v>
      </c>
      <c r="D19">
        <v>3.23</v>
      </c>
      <c r="E19" s="1">
        <v>3386</v>
      </c>
      <c r="F19" s="3">
        <v>0.4</v>
      </c>
    </row>
    <row r="20" spans="1:6" x14ac:dyDescent="0.25">
      <c r="A20" t="s">
        <v>51</v>
      </c>
      <c r="B20" t="s">
        <v>5</v>
      </c>
      <c r="C20">
        <v>8.23</v>
      </c>
      <c r="D20">
        <v>2.0499999999999998</v>
      </c>
      <c r="E20" s="1">
        <v>3000</v>
      </c>
      <c r="F20" t="s">
        <v>5</v>
      </c>
    </row>
    <row r="21" spans="1:6" x14ac:dyDescent="0.25">
      <c r="A21" t="s">
        <v>52</v>
      </c>
      <c r="B21">
        <v>0.3</v>
      </c>
      <c r="C21">
        <v>5.72</v>
      </c>
      <c r="D21">
        <v>2.56</v>
      </c>
      <c r="E21" s="1">
        <v>1196</v>
      </c>
      <c r="F21" t="s">
        <v>5</v>
      </c>
    </row>
    <row r="22" spans="1:6" x14ac:dyDescent="0.25">
      <c r="A22" t="s">
        <v>84</v>
      </c>
      <c r="B22">
        <v>4.5999999999999996</v>
      </c>
      <c r="C22">
        <v>5.78</v>
      </c>
      <c r="D22">
        <v>3</v>
      </c>
      <c r="E22" s="1">
        <v>1145</v>
      </c>
      <c r="F22" t="s">
        <v>5</v>
      </c>
    </row>
    <row r="23" spans="1:6" x14ac:dyDescent="0.25">
      <c r="A23" t="s">
        <v>82</v>
      </c>
      <c r="B23">
        <v>4.8</v>
      </c>
      <c r="C23">
        <v>5.18</v>
      </c>
      <c r="D23">
        <v>3.29</v>
      </c>
      <c r="E23">
        <v>78</v>
      </c>
      <c r="F2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052E-C706-42B4-8E3E-FB08488B708E}">
  <dimension ref="A1:G31"/>
  <sheetViews>
    <sheetView tabSelected="1" workbookViewId="0">
      <selection activeCell="B6" sqref="B6"/>
    </sheetView>
  </sheetViews>
  <sheetFormatPr defaultRowHeight="15" x14ac:dyDescent="0.25"/>
  <cols>
    <col min="1" max="1" width="14.5703125" customWidth="1"/>
    <col min="2" max="2" width="17.42578125" customWidth="1"/>
    <col min="3" max="3" width="15.7109375" customWidth="1"/>
    <col min="4" max="4" width="23.42578125" customWidth="1"/>
    <col min="6" max="6" width="24.7109375" customWidth="1"/>
    <col min="7" max="7" width="11" customWidth="1"/>
  </cols>
  <sheetData>
    <row r="1" spans="1:7" x14ac:dyDescent="0.25">
      <c r="A1" t="s">
        <v>104</v>
      </c>
      <c r="B1" t="s">
        <v>107</v>
      </c>
      <c r="C1" t="s">
        <v>1</v>
      </c>
      <c r="D1" t="s">
        <v>4</v>
      </c>
      <c r="E1" t="s">
        <v>3</v>
      </c>
      <c r="F1" t="s">
        <v>106</v>
      </c>
      <c r="G1" t="s">
        <v>110</v>
      </c>
    </row>
    <row r="2" spans="1:7" x14ac:dyDescent="0.25">
      <c r="A2" t="s">
        <v>6</v>
      </c>
      <c r="B2" t="s">
        <v>5</v>
      </c>
      <c r="C2">
        <v>0.3</v>
      </c>
      <c r="D2">
        <v>3.42</v>
      </c>
      <c r="E2">
        <v>5.27</v>
      </c>
      <c r="F2" s="3">
        <v>2.6</v>
      </c>
      <c r="G2" s="3">
        <v>974</v>
      </c>
    </row>
    <row r="3" spans="1:7" x14ac:dyDescent="0.25">
      <c r="A3" t="s">
        <v>8</v>
      </c>
      <c r="B3" t="s">
        <v>5</v>
      </c>
      <c r="C3">
        <v>2.2999999999999998</v>
      </c>
      <c r="D3">
        <v>2.58</v>
      </c>
      <c r="E3">
        <v>5.66</v>
      </c>
      <c r="F3" t="s">
        <v>5</v>
      </c>
      <c r="G3" s="1">
        <v>1388</v>
      </c>
    </row>
    <row r="4" spans="1:7" x14ac:dyDescent="0.25">
      <c r="A4" t="s">
        <v>78</v>
      </c>
      <c r="B4" t="s">
        <v>5</v>
      </c>
      <c r="C4">
        <v>0.2</v>
      </c>
      <c r="D4">
        <v>2.42</v>
      </c>
      <c r="E4">
        <v>5.82</v>
      </c>
      <c r="F4" s="3">
        <v>1.7</v>
      </c>
      <c r="G4" s="1">
        <v>2121</v>
      </c>
    </row>
    <row r="5" spans="1:7" x14ac:dyDescent="0.25">
      <c r="A5" t="s">
        <v>12</v>
      </c>
      <c r="B5" t="s">
        <v>5</v>
      </c>
      <c r="C5">
        <v>0.2</v>
      </c>
      <c r="D5">
        <v>2.97</v>
      </c>
      <c r="E5">
        <v>4.72</v>
      </c>
      <c r="F5" s="3">
        <v>1.5</v>
      </c>
      <c r="G5" s="3">
        <v>983</v>
      </c>
    </row>
    <row r="6" spans="1:7" x14ac:dyDescent="0.25">
      <c r="A6" t="s">
        <v>14</v>
      </c>
      <c r="B6" t="s">
        <v>5</v>
      </c>
      <c r="C6">
        <v>0.1</v>
      </c>
      <c r="D6">
        <v>3.11</v>
      </c>
      <c r="E6">
        <v>5.97</v>
      </c>
      <c r="F6" s="3">
        <v>13.9</v>
      </c>
      <c r="G6" s="1">
        <v>1712</v>
      </c>
    </row>
    <row r="7" spans="1:7" x14ac:dyDescent="0.25">
      <c r="A7" t="s">
        <v>16</v>
      </c>
      <c r="B7" t="s">
        <v>5</v>
      </c>
      <c r="C7">
        <v>0.4</v>
      </c>
      <c r="D7">
        <v>2.77</v>
      </c>
      <c r="E7">
        <v>6.87</v>
      </c>
      <c r="F7" s="3">
        <v>7.3</v>
      </c>
      <c r="G7" s="1">
        <v>1385</v>
      </c>
    </row>
    <row r="8" spans="1:7" x14ac:dyDescent="0.25">
      <c r="A8" t="s">
        <v>18</v>
      </c>
      <c r="B8" t="s">
        <v>5</v>
      </c>
      <c r="C8">
        <v>1.2</v>
      </c>
      <c r="D8">
        <v>2.38</v>
      </c>
      <c r="E8">
        <v>4.53</v>
      </c>
      <c r="F8" s="3">
        <v>3.8</v>
      </c>
      <c r="G8" s="1">
        <v>1961</v>
      </c>
    </row>
    <row r="9" spans="1:7" x14ac:dyDescent="0.25">
      <c r="A9" t="s">
        <v>20</v>
      </c>
      <c r="B9" t="s">
        <v>5</v>
      </c>
      <c r="C9" t="s">
        <v>5</v>
      </c>
      <c r="D9">
        <v>3.72</v>
      </c>
      <c r="E9">
        <v>4.79</v>
      </c>
      <c r="F9" s="3">
        <v>17.8</v>
      </c>
      <c r="G9" s="1">
        <v>1643</v>
      </c>
    </row>
    <row r="10" spans="1:7" x14ac:dyDescent="0.25">
      <c r="A10" t="s">
        <v>22</v>
      </c>
      <c r="B10" t="s">
        <v>5</v>
      </c>
      <c r="C10">
        <v>1.2</v>
      </c>
      <c r="D10">
        <v>2.79</v>
      </c>
      <c r="E10">
        <v>4.91</v>
      </c>
      <c r="F10" s="3">
        <v>11</v>
      </c>
      <c r="G10" s="1">
        <v>2371</v>
      </c>
    </row>
    <row r="11" spans="1:7" x14ac:dyDescent="0.25">
      <c r="A11" t="s">
        <v>70</v>
      </c>
      <c r="B11" t="s">
        <v>5</v>
      </c>
      <c r="C11">
        <v>1.2</v>
      </c>
      <c r="D11">
        <v>2.4300000000000002</v>
      </c>
      <c r="E11">
        <v>5.94</v>
      </c>
      <c r="F11" s="3">
        <v>1.3</v>
      </c>
      <c r="G11" s="3">
        <v>987</v>
      </c>
    </row>
    <row r="12" spans="1:7" x14ac:dyDescent="0.25">
      <c r="A12" t="s">
        <v>24</v>
      </c>
      <c r="B12" t="s">
        <v>5</v>
      </c>
      <c r="C12">
        <v>6</v>
      </c>
      <c r="D12">
        <v>2.08</v>
      </c>
      <c r="E12">
        <v>6.15</v>
      </c>
      <c r="F12" t="s">
        <v>5</v>
      </c>
      <c r="G12" s="1">
        <v>1030</v>
      </c>
    </row>
    <row r="13" spans="1:7" x14ac:dyDescent="0.25">
      <c r="A13" t="s">
        <v>26</v>
      </c>
      <c r="B13" t="s">
        <v>5</v>
      </c>
      <c r="C13">
        <v>4.9000000000000004</v>
      </c>
      <c r="D13">
        <v>3.58</v>
      </c>
      <c r="E13">
        <v>6.82</v>
      </c>
      <c r="F13" t="s">
        <v>5</v>
      </c>
      <c r="G13" s="1">
        <v>1141</v>
      </c>
    </row>
    <row r="14" spans="1:7" x14ac:dyDescent="0.25">
      <c r="A14" t="s">
        <v>28</v>
      </c>
      <c r="B14" t="s">
        <v>5</v>
      </c>
      <c r="C14">
        <v>0.1</v>
      </c>
      <c r="D14">
        <v>2.5299999999999998</v>
      </c>
      <c r="E14">
        <v>6.47</v>
      </c>
      <c r="F14" t="s">
        <v>5</v>
      </c>
      <c r="G14" s="1">
        <v>1199</v>
      </c>
    </row>
    <row r="15" spans="1:7" x14ac:dyDescent="0.25">
      <c r="A15" t="s">
        <v>30</v>
      </c>
      <c r="B15" t="s">
        <v>5</v>
      </c>
      <c r="C15">
        <v>1.1000000000000001</v>
      </c>
      <c r="D15">
        <v>3.37</v>
      </c>
      <c r="E15">
        <v>6.11</v>
      </c>
      <c r="F15" s="3">
        <v>2.6</v>
      </c>
      <c r="G15" s="1">
        <v>1503</v>
      </c>
    </row>
    <row r="16" spans="1:7" x14ac:dyDescent="0.25">
      <c r="A16" t="s">
        <v>64</v>
      </c>
      <c r="B16" t="s">
        <v>5</v>
      </c>
      <c r="C16" t="s">
        <v>5</v>
      </c>
      <c r="D16">
        <v>2.58</v>
      </c>
      <c r="E16">
        <v>5.8</v>
      </c>
      <c r="F16" s="3">
        <v>3.3</v>
      </c>
      <c r="G16" s="1">
        <v>1011</v>
      </c>
    </row>
    <row r="17" spans="1:7" x14ac:dyDescent="0.25">
      <c r="A17" t="s">
        <v>32</v>
      </c>
      <c r="B17" t="s">
        <v>5</v>
      </c>
      <c r="C17">
        <v>2.1</v>
      </c>
      <c r="D17">
        <v>2.81</v>
      </c>
      <c r="E17">
        <v>5.35</v>
      </c>
      <c r="F17" t="s">
        <v>5</v>
      </c>
      <c r="G17" s="1">
        <v>1175</v>
      </c>
    </row>
    <row r="18" spans="1:7" x14ac:dyDescent="0.25">
      <c r="A18" t="s">
        <v>34</v>
      </c>
      <c r="B18" t="s">
        <v>5</v>
      </c>
      <c r="C18">
        <v>3.1</v>
      </c>
      <c r="D18">
        <v>2.62</v>
      </c>
      <c r="E18">
        <v>5.43</v>
      </c>
      <c r="F18" s="3">
        <v>2.5</v>
      </c>
      <c r="G18" s="3">
        <v>900</v>
      </c>
    </row>
    <row r="19" spans="1:7" x14ac:dyDescent="0.25">
      <c r="A19" t="s">
        <v>39</v>
      </c>
      <c r="B19" t="s">
        <v>5</v>
      </c>
      <c r="C19">
        <v>0.9</v>
      </c>
      <c r="D19">
        <v>2.78</v>
      </c>
      <c r="E19">
        <v>7.5</v>
      </c>
      <c r="F19" t="s">
        <v>5</v>
      </c>
      <c r="G19" s="1">
        <v>1486</v>
      </c>
    </row>
    <row r="20" spans="1:7" x14ac:dyDescent="0.25">
      <c r="A20" t="s">
        <v>42</v>
      </c>
      <c r="B20" t="s">
        <v>5</v>
      </c>
      <c r="C20" t="s">
        <v>5</v>
      </c>
      <c r="D20">
        <v>2.59</v>
      </c>
      <c r="E20">
        <v>6.81</v>
      </c>
      <c r="F20" s="3">
        <v>6.1</v>
      </c>
      <c r="G20" s="3">
        <v>939</v>
      </c>
    </row>
    <row r="21" spans="1:7" x14ac:dyDescent="0.25">
      <c r="A21" t="s">
        <v>44</v>
      </c>
      <c r="B21" t="s">
        <v>5</v>
      </c>
      <c r="C21">
        <v>0.5</v>
      </c>
      <c r="D21">
        <v>2.92</v>
      </c>
      <c r="E21">
        <v>4.66</v>
      </c>
      <c r="F21" s="3">
        <v>3.7</v>
      </c>
      <c r="G21" s="1">
        <v>1701</v>
      </c>
    </row>
    <row r="22" spans="1:7" x14ac:dyDescent="0.25">
      <c r="A22" t="s">
        <v>45</v>
      </c>
      <c r="B22">
        <v>0.2</v>
      </c>
      <c r="C22">
        <v>0.2</v>
      </c>
      <c r="D22">
        <v>3.38</v>
      </c>
      <c r="E22">
        <v>6.42</v>
      </c>
      <c r="F22" s="3">
        <v>2.8</v>
      </c>
      <c r="G22" s="1">
        <v>1968</v>
      </c>
    </row>
    <row r="23" spans="1:7" x14ac:dyDescent="0.25">
      <c r="A23" t="s">
        <v>46</v>
      </c>
      <c r="B23" t="s">
        <v>5</v>
      </c>
      <c r="C23" t="s">
        <v>5</v>
      </c>
      <c r="D23">
        <v>3.14</v>
      </c>
      <c r="E23">
        <v>5.54</v>
      </c>
      <c r="F23" s="3">
        <v>2.4</v>
      </c>
      <c r="G23" s="1">
        <v>2916</v>
      </c>
    </row>
    <row r="24" spans="1:7" x14ac:dyDescent="0.25">
      <c r="A24" t="s">
        <v>47</v>
      </c>
      <c r="B24">
        <v>0.2</v>
      </c>
      <c r="C24">
        <v>0.1</v>
      </c>
      <c r="D24">
        <v>2.62</v>
      </c>
      <c r="E24">
        <v>5.65</v>
      </c>
      <c r="F24" s="3">
        <v>1.5</v>
      </c>
      <c r="G24" s="1">
        <v>1179</v>
      </c>
    </row>
    <row r="25" spans="1:7" x14ac:dyDescent="0.25">
      <c r="A25" t="s">
        <v>48</v>
      </c>
      <c r="B25" t="s">
        <v>5</v>
      </c>
      <c r="C25">
        <v>1.1000000000000001</v>
      </c>
      <c r="D25">
        <v>2.42</v>
      </c>
      <c r="E25">
        <v>6.11</v>
      </c>
      <c r="F25" t="s">
        <v>5</v>
      </c>
    </row>
    <row r="26" spans="1:7" x14ac:dyDescent="0.25">
      <c r="A26" t="s">
        <v>49</v>
      </c>
      <c r="B26" t="s">
        <v>5</v>
      </c>
      <c r="C26" t="s">
        <v>5</v>
      </c>
      <c r="D26">
        <v>7.07</v>
      </c>
      <c r="E26">
        <v>1.88</v>
      </c>
      <c r="F26" t="s">
        <v>5</v>
      </c>
      <c r="G26" s="3">
        <v>1534</v>
      </c>
    </row>
    <row r="27" spans="1:7" x14ac:dyDescent="0.25">
      <c r="A27" t="s">
        <v>50</v>
      </c>
      <c r="B27">
        <v>0.1</v>
      </c>
      <c r="C27">
        <v>0.1</v>
      </c>
      <c r="D27">
        <v>5.01</v>
      </c>
      <c r="E27">
        <v>3.05</v>
      </c>
      <c r="F27">
        <v>1.9</v>
      </c>
      <c r="G27" s="3">
        <v>1319</v>
      </c>
    </row>
    <row r="28" spans="1:7" x14ac:dyDescent="0.25">
      <c r="A28" t="s">
        <v>51</v>
      </c>
      <c r="B28" t="s">
        <v>5</v>
      </c>
      <c r="C28">
        <v>0.1</v>
      </c>
      <c r="D28">
        <v>6.79</v>
      </c>
      <c r="E28">
        <v>2.76</v>
      </c>
      <c r="F28">
        <v>1.1000000000000001</v>
      </c>
      <c r="G28" s="3">
        <v>3016</v>
      </c>
    </row>
    <row r="29" spans="1:7" x14ac:dyDescent="0.25">
      <c r="A29" t="s">
        <v>52</v>
      </c>
      <c r="B29">
        <v>2.1</v>
      </c>
      <c r="C29">
        <v>1.6</v>
      </c>
      <c r="D29">
        <v>6.08</v>
      </c>
      <c r="E29">
        <v>2.2599999999999998</v>
      </c>
      <c r="F29" t="s">
        <v>5</v>
      </c>
      <c r="G29" s="3">
        <v>1203</v>
      </c>
    </row>
    <row r="30" spans="1:7" x14ac:dyDescent="0.25">
      <c r="A30" t="s">
        <v>53</v>
      </c>
      <c r="B30" t="s">
        <v>5</v>
      </c>
      <c r="C30">
        <v>5.5</v>
      </c>
      <c r="D30">
        <v>5.35</v>
      </c>
      <c r="E30">
        <v>2.71</v>
      </c>
      <c r="F30" t="s">
        <v>5</v>
      </c>
      <c r="G30" s="3">
        <v>945</v>
      </c>
    </row>
    <row r="31" spans="1:7" x14ac:dyDescent="0.25">
      <c r="A31" t="s">
        <v>54</v>
      </c>
      <c r="B31" t="s">
        <v>5</v>
      </c>
      <c r="C31">
        <v>0.9</v>
      </c>
      <c r="D31">
        <v>6.1</v>
      </c>
      <c r="E31">
        <v>2.66</v>
      </c>
      <c r="F31">
        <v>1.6</v>
      </c>
      <c r="G31" s="3">
        <v>1190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EBE8-BF93-4589-8AFA-48D7C87523AB}">
  <dimension ref="A1:G30"/>
  <sheetViews>
    <sheetView workbookViewId="0">
      <selection activeCell="B3" sqref="B3"/>
    </sheetView>
  </sheetViews>
  <sheetFormatPr defaultRowHeight="15" x14ac:dyDescent="0.25"/>
  <cols>
    <col min="1" max="1" width="19.28515625" customWidth="1"/>
    <col min="2" max="2" width="13.42578125" customWidth="1"/>
    <col min="3" max="3" width="14" customWidth="1"/>
    <col min="4" max="4" width="24" customWidth="1"/>
    <col min="5" max="5" width="16.7109375" customWidth="1"/>
    <col min="6" max="6" width="12.42578125" customWidth="1"/>
  </cols>
  <sheetData>
    <row r="1" spans="1:7" x14ac:dyDescent="0.25">
      <c r="A1" t="s">
        <v>104</v>
      </c>
      <c r="B1" t="s">
        <v>112</v>
      </c>
      <c r="C1" t="s">
        <v>1</v>
      </c>
      <c r="D1" t="s">
        <v>4</v>
      </c>
      <c r="E1" t="s">
        <v>3</v>
      </c>
      <c r="F1" t="s">
        <v>111</v>
      </c>
      <c r="G1" t="s">
        <v>110</v>
      </c>
    </row>
    <row r="2" spans="1:7" x14ac:dyDescent="0.25">
      <c r="A2" t="s">
        <v>6</v>
      </c>
      <c r="B2" t="s">
        <v>5</v>
      </c>
      <c r="C2">
        <v>4.3</v>
      </c>
      <c r="D2">
        <v>2.57</v>
      </c>
      <c r="E2">
        <v>4.9400000000000004</v>
      </c>
      <c r="F2" s="3">
        <v>1.3</v>
      </c>
      <c r="G2" s="3">
        <v>973</v>
      </c>
    </row>
    <row r="3" spans="1:7" x14ac:dyDescent="0.25">
      <c r="A3" t="s">
        <v>8</v>
      </c>
      <c r="B3" t="s">
        <v>5</v>
      </c>
      <c r="C3">
        <v>1.9</v>
      </c>
      <c r="D3">
        <v>2.69</v>
      </c>
      <c r="E3">
        <v>4.7699999999999996</v>
      </c>
      <c r="F3" t="s">
        <v>5</v>
      </c>
      <c r="G3" s="1">
        <v>1449</v>
      </c>
    </row>
    <row r="4" spans="1:7" x14ac:dyDescent="0.25">
      <c r="A4" t="s">
        <v>10</v>
      </c>
      <c r="B4" t="s">
        <v>5</v>
      </c>
      <c r="C4" t="s">
        <v>5</v>
      </c>
      <c r="D4">
        <v>3.2</v>
      </c>
      <c r="E4">
        <v>5.84</v>
      </c>
      <c r="F4" s="3">
        <v>1.8</v>
      </c>
      <c r="G4" s="1">
        <v>1081</v>
      </c>
    </row>
    <row r="5" spans="1:7" x14ac:dyDescent="0.25">
      <c r="A5" t="s">
        <v>12</v>
      </c>
      <c r="B5" t="s">
        <v>5</v>
      </c>
      <c r="C5">
        <v>0.4</v>
      </c>
      <c r="D5">
        <v>2.4900000000000002</v>
      </c>
      <c r="E5">
        <v>3.5</v>
      </c>
      <c r="F5" s="3">
        <v>1.2</v>
      </c>
      <c r="G5" s="3">
        <v>984</v>
      </c>
    </row>
    <row r="6" spans="1:7" x14ac:dyDescent="0.25">
      <c r="A6" t="s">
        <v>14</v>
      </c>
      <c r="B6" t="s">
        <v>5</v>
      </c>
      <c r="C6">
        <v>4.8</v>
      </c>
      <c r="D6">
        <v>2.75</v>
      </c>
      <c r="E6">
        <v>4.45</v>
      </c>
      <c r="F6" s="3">
        <v>1.6</v>
      </c>
      <c r="G6" s="1">
        <v>2153</v>
      </c>
    </row>
    <row r="7" spans="1:7" x14ac:dyDescent="0.25">
      <c r="A7" t="s">
        <v>16</v>
      </c>
      <c r="B7" t="s">
        <v>5</v>
      </c>
      <c r="C7">
        <v>0.2</v>
      </c>
      <c r="D7">
        <v>2.81</v>
      </c>
      <c r="E7">
        <v>6.12</v>
      </c>
      <c r="F7" s="3">
        <v>3.7</v>
      </c>
      <c r="G7" s="1">
        <v>1156</v>
      </c>
    </row>
    <row r="8" spans="1:7" x14ac:dyDescent="0.25">
      <c r="A8" t="s">
        <v>18</v>
      </c>
      <c r="B8" t="s">
        <v>5</v>
      </c>
      <c r="C8">
        <v>0.2</v>
      </c>
      <c r="D8">
        <v>2.2200000000000002</v>
      </c>
      <c r="E8">
        <v>4.08</v>
      </c>
      <c r="F8" s="3">
        <v>1.1000000000000001</v>
      </c>
      <c r="G8" s="1">
        <v>2019</v>
      </c>
    </row>
    <row r="9" spans="1:7" x14ac:dyDescent="0.25">
      <c r="A9" t="s">
        <v>20</v>
      </c>
      <c r="B9" t="s">
        <v>5</v>
      </c>
      <c r="C9" t="s">
        <v>5</v>
      </c>
      <c r="D9">
        <v>2.65</v>
      </c>
      <c r="E9">
        <v>5.57</v>
      </c>
      <c r="F9" t="s">
        <v>5</v>
      </c>
      <c r="G9" s="1">
        <v>1581</v>
      </c>
    </row>
    <row r="10" spans="1:7" x14ac:dyDescent="0.25">
      <c r="A10" t="s">
        <v>22</v>
      </c>
      <c r="B10" t="s">
        <v>5</v>
      </c>
      <c r="C10">
        <v>0.2</v>
      </c>
      <c r="D10">
        <v>2.73</v>
      </c>
      <c r="E10">
        <v>5.31</v>
      </c>
      <c r="F10" s="3">
        <v>2.2999999999999998</v>
      </c>
      <c r="G10" s="1">
        <v>1170</v>
      </c>
    </row>
    <row r="11" spans="1:7" x14ac:dyDescent="0.25">
      <c r="A11" t="s">
        <v>24</v>
      </c>
      <c r="B11" t="s">
        <v>5</v>
      </c>
      <c r="C11" t="s">
        <v>5</v>
      </c>
      <c r="D11">
        <v>2.16</v>
      </c>
      <c r="E11">
        <v>5.2</v>
      </c>
      <c r="F11" s="3">
        <v>9</v>
      </c>
      <c r="G11" s="1">
        <v>2224</v>
      </c>
    </row>
    <row r="12" spans="1:7" x14ac:dyDescent="0.25">
      <c r="A12" t="s">
        <v>26</v>
      </c>
      <c r="B12" t="s">
        <v>5</v>
      </c>
      <c r="C12" t="s">
        <v>5</v>
      </c>
      <c r="D12">
        <v>2.44</v>
      </c>
      <c r="E12">
        <v>7.15</v>
      </c>
      <c r="F12" s="3">
        <v>0.2</v>
      </c>
      <c r="G12" s="1">
        <v>1197</v>
      </c>
    </row>
    <row r="13" spans="1:7" x14ac:dyDescent="0.25">
      <c r="A13" t="s">
        <v>28</v>
      </c>
      <c r="B13" t="s">
        <v>5</v>
      </c>
      <c r="C13">
        <v>0.1</v>
      </c>
      <c r="D13">
        <v>2.4700000000000002</v>
      </c>
      <c r="E13">
        <v>6.45</v>
      </c>
      <c r="F13" t="s">
        <v>5</v>
      </c>
      <c r="G13" s="1">
        <v>1198</v>
      </c>
    </row>
    <row r="14" spans="1:7" x14ac:dyDescent="0.25">
      <c r="A14" t="s">
        <v>30</v>
      </c>
      <c r="B14" t="s">
        <v>5</v>
      </c>
      <c r="C14">
        <v>0.2</v>
      </c>
      <c r="D14">
        <v>3.33</v>
      </c>
      <c r="E14">
        <v>5.36</v>
      </c>
      <c r="F14" s="3">
        <v>0.4</v>
      </c>
      <c r="G14" s="1">
        <v>1986</v>
      </c>
    </row>
    <row r="15" spans="1:7" x14ac:dyDescent="0.25">
      <c r="A15" t="s">
        <v>32</v>
      </c>
      <c r="B15" t="s">
        <v>5</v>
      </c>
      <c r="C15">
        <v>7.9</v>
      </c>
      <c r="D15">
        <v>3.11</v>
      </c>
      <c r="E15">
        <v>5</v>
      </c>
      <c r="F15" s="3">
        <v>20.6</v>
      </c>
      <c r="G15" s="3">
        <v>858</v>
      </c>
    </row>
    <row r="16" spans="1:7" x14ac:dyDescent="0.25">
      <c r="A16" t="s">
        <v>34</v>
      </c>
      <c r="B16" t="s">
        <v>5</v>
      </c>
      <c r="C16">
        <v>4</v>
      </c>
      <c r="D16">
        <v>2.7</v>
      </c>
      <c r="E16">
        <v>5.16</v>
      </c>
      <c r="F16" s="3">
        <v>2.7</v>
      </c>
      <c r="G16" s="3">
        <v>784</v>
      </c>
    </row>
    <row r="17" spans="1:7" x14ac:dyDescent="0.25">
      <c r="A17" t="s">
        <v>36</v>
      </c>
      <c r="B17" t="s">
        <v>5</v>
      </c>
      <c r="C17" t="s">
        <v>5</v>
      </c>
      <c r="D17">
        <v>2.4500000000000002</v>
      </c>
      <c r="E17">
        <v>6.44</v>
      </c>
      <c r="F17" t="s">
        <v>5</v>
      </c>
      <c r="G17" s="1">
        <v>1759</v>
      </c>
    </row>
    <row r="18" spans="1:7" x14ac:dyDescent="0.25">
      <c r="A18" t="s">
        <v>39</v>
      </c>
      <c r="B18" t="s">
        <v>5</v>
      </c>
      <c r="C18">
        <v>1.1000000000000001</v>
      </c>
      <c r="D18">
        <v>2.91</v>
      </c>
      <c r="E18">
        <v>5.76</v>
      </c>
      <c r="F18" s="3">
        <v>3</v>
      </c>
      <c r="G18" s="1">
        <v>1161</v>
      </c>
    </row>
    <row r="19" spans="1:7" x14ac:dyDescent="0.25">
      <c r="A19" t="s">
        <v>41</v>
      </c>
      <c r="B19" t="s">
        <v>5</v>
      </c>
      <c r="C19" t="s">
        <v>5</v>
      </c>
      <c r="D19">
        <v>3.14</v>
      </c>
      <c r="E19">
        <v>6.3</v>
      </c>
      <c r="F19" t="s">
        <v>5</v>
      </c>
      <c r="G19" s="1">
        <v>1200</v>
      </c>
    </row>
    <row r="20" spans="1:7" x14ac:dyDescent="0.25">
      <c r="A20" t="s">
        <v>42</v>
      </c>
      <c r="B20" t="s">
        <v>5</v>
      </c>
      <c r="C20">
        <v>0.3</v>
      </c>
      <c r="D20">
        <v>3.01</v>
      </c>
      <c r="E20">
        <v>6.32</v>
      </c>
      <c r="F20" s="3">
        <v>3.3</v>
      </c>
      <c r="G20" s="3">
        <v>931</v>
      </c>
    </row>
    <row r="21" spans="1:7" x14ac:dyDescent="0.25">
      <c r="A21" t="s">
        <v>44</v>
      </c>
      <c r="B21" t="s">
        <v>5</v>
      </c>
      <c r="C21">
        <v>0.5</v>
      </c>
      <c r="D21">
        <v>6.05</v>
      </c>
      <c r="E21">
        <v>3.43</v>
      </c>
      <c r="F21">
        <v>2.7</v>
      </c>
      <c r="G21" s="3">
        <v>1454</v>
      </c>
    </row>
    <row r="22" spans="1:7" x14ac:dyDescent="0.25">
      <c r="A22" t="s">
        <v>45</v>
      </c>
      <c r="B22">
        <v>1.6</v>
      </c>
      <c r="C22">
        <v>0.5</v>
      </c>
      <c r="D22">
        <v>3.37</v>
      </c>
      <c r="E22">
        <v>2.57</v>
      </c>
      <c r="F22">
        <v>5.0999999999999996</v>
      </c>
      <c r="G22" s="3">
        <v>2322</v>
      </c>
    </row>
    <row r="23" spans="1:7" x14ac:dyDescent="0.25">
      <c r="A23" t="s">
        <v>46</v>
      </c>
      <c r="B23" t="s">
        <v>5</v>
      </c>
      <c r="C23" t="s">
        <v>5</v>
      </c>
      <c r="D23">
        <v>6.09</v>
      </c>
      <c r="E23">
        <v>2.72</v>
      </c>
      <c r="F23">
        <v>2.5</v>
      </c>
      <c r="G23" s="3">
        <v>3444</v>
      </c>
    </row>
    <row r="24" spans="1:7" x14ac:dyDescent="0.25">
      <c r="A24" t="s">
        <v>47</v>
      </c>
      <c r="B24" t="s">
        <v>5</v>
      </c>
      <c r="C24">
        <v>0.7</v>
      </c>
      <c r="D24">
        <v>5.14</v>
      </c>
      <c r="E24">
        <v>2.4900000000000002</v>
      </c>
      <c r="F24">
        <v>1.5</v>
      </c>
      <c r="G24" s="3">
        <v>1164</v>
      </c>
    </row>
    <row r="25" spans="1:7" x14ac:dyDescent="0.25">
      <c r="A25" t="s">
        <v>48</v>
      </c>
      <c r="B25">
        <v>0.1</v>
      </c>
      <c r="C25">
        <v>0.4</v>
      </c>
      <c r="D25">
        <v>4.88</v>
      </c>
      <c r="E25">
        <v>2.5299999999999998</v>
      </c>
      <c r="F25">
        <v>1.1000000000000001</v>
      </c>
      <c r="G25" s="3">
        <v>1186</v>
      </c>
    </row>
    <row r="26" spans="1:7" x14ac:dyDescent="0.25">
      <c r="A26" t="s">
        <v>49</v>
      </c>
      <c r="B26" t="s">
        <v>5</v>
      </c>
      <c r="C26">
        <v>0.1</v>
      </c>
      <c r="D26">
        <v>5.25</v>
      </c>
      <c r="E26">
        <v>2.97</v>
      </c>
      <c r="F26" t="s">
        <v>5</v>
      </c>
      <c r="G26" s="3">
        <v>1199</v>
      </c>
    </row>
    <row r="27" spans="1:7" x14ac:dyDescent="0.25">
      <c r="A27" t="s">
        <v>50</v>
      </c>
      <c r="B27">
        <v>1.5</v>
      </c>
      <c r="C27">
        <v>0.3</v>
      </c>
      <c r="D27">
        <v>4.49</v>
      </c>
      <c r="E27">
        <v>2.67</v>
      </c>
      <c r="F27">
        <v>0.4</v>
      </c>
      <c r="G27" s="3">
        <v>1570</v>
      </c>
    </row>
    <row r="28" spans="1:7" x14ac:dyDescent="0.25">
      <c r="A28" t="s">
        <v>51</v>
      </c>
      <c r="B28" t="s">
        <v>5</v>
      </c>
      <c r="C28" t="s">
        <v>5</v>
      </c>
      <c r="D28">
        <v>4.3</v>
      </c>
      <c r="E28">
        <v>3.33</v>
      </c>
      <c r="F28" t="s">
        <v>5</v>
      </c>
      <c r="G28" s="3">
        <v>1523</v>
      </c>
    </row>
    <row r="29" spans="1:7" x14ac:dyDescent="0.25">
      <c r="A29" t="s">
        <v>52</v>
      </c>
      <c r="B29" t="s">
        <v>5</v>
      </c>
      <c r="C29">
        <v>1.8</v>
      </c>
      <c r="D29">
        <v>5.58</v>
      </c>
      <c r="E29">
        <v>2.5499999999999998</v>
      </c>
      <c r="F29" t="s">
        <v>5</v>
      </c>
      <c r="G29" s="3">
        <v>2191</v>
      </c>
    </row>
    <row r="30" spans="1:7" x14ac:dyDescent="0.25">
      <c r="A30" t="s">
        <v>53</v>
      </c>
      <c r="B30" t="s">
        <v>5</v>
      </c>
      <c r="C30">
        <v>1</v>
      </c>
      <c r="D30">
        <v>5.1100000000000003</v>
      </c>
      <c r="E30">
        <v>2.92</v>
      </c>
      <c r="F30">
        <v>3.8</v>
      </c>
      <c r="G30" s="3">
        <v>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 6</vt:lpstr>
      <vt:lpstr>Wave 5</vt:lpstr>
      <vt:lpstr>Wave 4</vt:lpstr>
      <vt:lpstr>V96W3</vt:lpstr>
      <vt:lpstr>V96W4</vt:lpstr>
      <vt:lpstr>V96W5</vt:lpstr>
      <vt:lpstr>V96W6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Gandhi</dc:creator>
  <cp:lastModifiedBy>Ansh Gandhi</cp:lastModifiedBy>
  <dcterms:created xsi:type="dcterms:W3CDTF">2018-02-13T17:43:10Z</dcterms:created>
  <dcterms:modified xsi:type="dcterms:W3CDTF">2018-02-18T15:23:14Z</dcterms:modified>
</cp:coreProperties>
</file>